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windy/Documents/dev_python/Content_based_on_Filtering/"/>
    </mc:Choice>
  </mc:AlternateContent>
  <xr:revisionPtr revIDLastSave="0" documentId="13_ncr:1_{B929F792-EC56-EE4C-BDF0-A82EB68C6D2C}" xr6:coauthVersionLast="47" xr6:coauthVersionMax="47" xr10:uidLastSave="{00000000-0000-0000-0000-000000000000}"/>
  <bookViews>
    <workbookView xWindow="140" yWindow="760" windowWidth="30240" windowHeight="17480" xr2:uid="{00000000-000D-0000-FFFF-FFFF00000000}"/>
  </bookViews>
  <sheets>
    <sheet name="Sheet1" sheetId="1" r:id="rId1"/>
  </sheets>
  <definedNames>
    <definedName name="_xlnm._FilterDatabase" localSheetId="0" hidden="1">Sheet1!$A$1:$M$799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3" i="1" l="1"/>
  <c r="U786" i="1"/>
  <c r="U787" i="1"/>
  <c r="U788" i="1"/>
  <c r="U789" i="1"/>
  <c r="U790" i="1"/>
  <c r="U791" i="1"/>
  <c r="U792" i="1"/>
  <c r="U793" i="1"/>
  <c r="U794" i="1"/>
  <c r="U795" i="1"/>
  <c r="U796" i="1"/>
  <c r="U797" i="1"/>
  <c r="U798" i="1"/>
  <c r="U799" i="1"/>
  <c r="U785" i="1"/>
  <c r="U780" i="1"/>
  <c r="W780" i="1"/>
  <c r="U781" i="1"/>
  <c r="W781" i="1"/>
  <c r="U782" i="1"/>
  <c r="W782" i="1"/>
  <c r="U783" i="1"/>
  <c r="W783" i="1"/>
  <c r="U784" i="1"/>
  <c r="W784" i="1"/>
  <c r="W779" i="1"/>
  <c r="U779" i="1"/>
  <c r="U777" i="1"/>
  <c r="V777" i="1"/>
  <c r="W777" i="1"/>
  <c r="W776" i="1"/>
  <c r="U776" i="1"/>
  <c r="R777" i="1"/>
  <c r="S777" i="1" s="1"/>
  <c r="R778" i="1"/>
  <c r="R779" i="1"/>
  <c r="S779" i="1" s="1"/>
  <c r="R780" i="1"/>
  <c r="S780" i="1" s="1"/>
  <c r="R781" i="1"/>
  <c r="S781" i="1" s="1"/>
  <c r="R782" i="1"/>
  <c r="S782" i="1" s="1"/>
  <c r="R783" i="1"/>
  <c r="S783" i="1" s="1"/>
  <c r="R784" i="1"/>
  <c r="S784" i="1" s="1"/>
  <c r="R785" i="1"/>
  <c r="S785" i="1" s="1"/>
  <c r="R786" i="1"/>
  <c r="S786" i="1" s="1"/>
  <c r="R787" i="1"/>
  <c r="S787" i="1" s="1"/>
  <c r="R788" i="1"/>
  <c r="S788" i="1" s="1"/>
  <c r="R789" i="1"/>
  <c r="S789" i="1" s="1"/>
  <c r="R790" i="1"/>
  <c r="S790" i="1" s="1"/>
  <c r="R791" i="1"/>
  <c r="S791" i="1" s="1"/>
  <c r="R792" i="1"/>
  <c r="S792" i="1" s="1"/>
  <c r="R793" i="1"/>
  <c r="S793" i="1" s="1"/>
  <c r="R794" i="1"/>
  <c r="S794" i="1" s="1"/>
  <c r="R795" i="1"/>
  <c r="S795" i="1" s="1"/>
  <c r="R796" i="1"/>
  <c r="S796" i="1" s="1"/>
  <c r="R797" i="1"/>
  <c r="S797" i="1" s="1"/>
  <c r="R798" i="1"/>
  <c r="S798" i="1" s="1"/>
  <c r="R799" i="1"/>
  <c r="S799" i="1" s="1"/>
  <c r="R776" i="1"/>
  <c r="S776" i="1" s="1"/>
  <c r="U692" i="1"/>
  <c r="W692" i="1"/>
  <c r="U693" i="1"/>
  <c r="W693" i="1"/>
  <c r="U694" i="1"/>
  <c r="W694" i="1"/>
  <c r="U695" i="1"/>
  <c r="W695" i="1"/>
  <c r="U696" i="1"/>
  <c r="W696" i="1"/>
  <c r="U697" i="1"/>
  <c r="W697" i="1"/>
  <c r="U698" i="1"/>
  <c r="W698" i="1"/>
  <c r="U699" i="1"/>
  <c r="W699" i="1"/>
  <c r="U700" i="1"/>
  <c r="W700" i="1"/>
  <c r="U701" i="1"/>
  <c r="W701" i="1"/>
  <c r="U702" i="1"/>
  <c r="W702" i="1"/>
  <c r="U703" i="1"/>
  <c r="W703" i="1"/>
  <c r="U704" i="1"/>
  <c r="W704" i="1"/>
  <c r="W691" i="1"/>
  <c r="U691"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05" i="1"/>
  <c r="R692" i="1"/>
  <c r="S692" i="1" s="1"/>
  <c r="R693" i="1"/>
  <c r="S693" i="1" s="1"/>
  <c r="R694" i="1"/>
  <c r="S694" i="1" s="1"/>
  <c r="R695" i="1"/>
  <c r="S695" i="1" s="1"/>
  <c r="R696" i="1"/>
  <c r="S696" i="1" s="1"/>
  <c r="R697" i="1"/>
  <c r="S697" i="1" s="1"/>
  <c r="R698" i="1"/>
  <c r="S698" i="1" s="1"/>
  <c r="R699" i="1"/>
  <c r="S699" i="1" s="1"/>
  <c r="R700" i="1"/>
  <c r="S700" i="1" s="1"/>
  <c r="R701" i="1"/>
  <c r="S701" i="1" s="1"/>
  <c r="R702" i="1"/>
  <c r="S702" i="1" s="1"/>
  <c r="R703" i="1"/>
  <c r="S703" i="1" s="1"/>
  <c r="R704" i="1"/>
  <c r="S704" i="1" s="1"/>
  <c r="R705" i="1"/>
  <c r="S705" i="1" s="1"/>
  <c r="R706" i="1"/>
  <c r="S706" i="1" s="1"/>
  <c r="R707" i="1"/>
  <c r="S707" i="1" s="1"/>
  <c r="R708" i="1"/>
  <c r="S708" i="1" s="1"/>
  <c r="R709" i="1"/>
  <c r="S709" i="1" s="1"/>
  <c r="R710" i="1"/>
  <c r="S710" i="1" s="1"/>
  <c r="R711" i="1"/>
  <c r="S711" i="1" s="1"/>
  <c r="R712" i="1"/>
  <c r="S712" i="1" s="1"/>
  <c r="R713" i="1"/>
  <c r="S713" i="1" s="1"/>
  <c r="R714" i="1"/>
  <c r="S714" i="1" s="1"/>
  <c r="R715" i="1"/>
  <c r="S715" i="1" s="1"/>
  <c r="R716" i="1"/>
  <c r="S716" i="1" s="1"/>
  <c r="R717" i="1"/>
  <c r="S717" i="1" s="1"/>
  <c r="R718" i="1"/>
  <c r="S718" i="1" s="1"/>
  <c r="R719" i="1"/>
  <c r="S719" i="1" s="1"/>
  <c r="R720" i="1"/>
  <c r="S720" i="1" s="1"/>
  <c r="R721" i="1"/>
  <c r="S721" i="1" s="1"/>
  <c r="R722" i="1"/>
  <c r="S722" i="1" s="1"/>
  <c r="R723" i="1"/>
  <c r="S723" i="1" s="1"/>
  <c r="R724" i="1"/>
  <c r="S724" i="1" s="1"/>
  <c r="R725" i="1"/>
  <c r="S725" i="1" s="1"/>
  <c r="R726" i="1"/>
  <c r="S726" i="1" s="1"/>
  <c r="R727" i="1"/>
  <c r="S727" i="1" s="1"/>
  <c r="R728" i="1"/>
  <c r="S728" i="1" s="1"/>
  <c r="R729" i="1"/>
  <c r="S729" i="1" s="1"/>
  <c r="R730" i="1"/>
  <c r="S730" i="1" s="1"/>
  <c r="R731" i="1"/>
  <c r="S731" i="1" s="1"/>
  <c r="R732" i="1"/>
  <c r="S732" i="1" s="1"/>
  <c r="R733" i="1"/>
  <c r="S733" i="1" s="1"/>
  <c r="R734" i="1"/>
  <c r="S734" i="1" s="1"/>
  <c r="R735" i="1"/>
  <c r="S735" i="1" s="1"/>
  <c r="R736" i="1"/>
  <c r="S736" i="1" s="1"/>
  <c r="R737" i="1"/>
  <c r="S737" i="1" s="1"/>
  <c r="R691" i="1"/>
  <c r="S691" i="1" s="1"/>
  <c r="U577" i="1"/>
  <c r="U578" i="1"/>
  <c r="U579" i="1"/>
  <c r="U580" i="1"/>
  <c r="U581" i="1"/>
  <c r="U582" i="1"/>
  <c r="U583" i="1"/>
  <c r="U584" i="1"/>
  <c r="U585" i="1"/>
  <c r="U586" i="1"/>
  <c r="U587" i="1"/>
  <c r="U588" i="1"/>
  <c r="U589" i="1"/>
  <c r="U590" i="1"/>
  <c r="U591" i="1"/>
  <c r="U592" i="1"/>
  <c r="U593" i="1"/>
  <c r="U594" i="1"/>
  <c r="U595" i="1"/>
  <c r="U596" i="1"/>
  <c r="U597" i="1"/>
  <c r="U598" i="1"/>
  <c r="U599" i="1"/>
  <c r="U600" i="1"/>
  <c r="U576" i="1"/>
  <c r="U564" i="1"/>
  <c r="V564" i="1"/>
  <c r="W564" i="1"/>
  <c r="U565" i="1"/>
  <c r="W565" i="1"/>
  <c r="U566" i="1"/>
  <c r="W566" i="1"/>
  <c r="U567" i="1"/>
  <c r="W567" i="1"/>
  <c r="U568" i="1"/>
  <c r="W568" i="1"/>
  <c r="U569" i="1"/>
  <c r="W569" i="1"/>
  <c r="U570" i="1"/>
  <c r="W570" i="1"/>
  <c r="U571" i="1"/>
  <c r="W571" i="1"/>
  <c r="U572" i="1"/>
  <c r="W572" i="1"/>
  <c r="U573" i="1"/>
  <c r="W573" i="1"/>
  <c r="U574" i="1"/>
  <c r="V574" i="1"/>
  <c r="W574" i="1"/>
  <c r="U575" i="1"/>
  <c r="W575" i="1"/>
  <c r="W563" i="1"/>
  <c r="U563" i="1"/>
  <c r="U515" i="1"/>
  <c r="W515" i="1"/>
  <c r="U516" i="1"/>
  <c r="W516" i="1"/>
  <c r="U517" i="1"/>
  <c r="W517" i="1"/>
  <c r="U518" i="1"/>
  <c r="W518" i="1"/>
  <c r="U519" i="1"/>
  <c r="W519" i="1"/>
  <c r="U520" i="1"/>
  <c r="W520" i="1"/>
  <c r="U521" i="1"/>
  <c r="W521" i="1"/>
  <c r="U522" i="1"/>
  <c r="W522" i="1"/>
  <c r="U523" i="1"/>
  <c r="W523" i="1"/>
  <c r="U524" i="1"/>
  <c r="W524" i="1"/>
  <c r="U525" i="1"/>
  <c r="W525" i="1"/>
  <c r="W514" i="1"/>
  <c r="U514" i="1"/>
  <c r="U527" i="1"/>
  <c r="U528" i="1"/>
  <c r="U529" i="1"/>
  <c r="U530" i="1"/>
  <c r="U531" i="1"/>
  <c r="U532" i="1"/>
  <c r="U533" i="1"/>
  <c r="U534" i="1"/>
  <c r="U535" i="1"/>
  <c r="U536" i="1"/>
  <c r="U537" i="1"/>
  <c r="U538" i="1"/>
  <c r="U539" i="1"/>
  <c r="U540" i="1"/>
  <c r="U541" i="1"/>
  <c r="U542" i="1"/>
  <c r="U543" i="1"/>
  <c r="U544" i="1"/>
  <c r="U545" i="1"/>
  <c r="U546" i="1"/>
  <c r="U547" i="1"/>
  <c r="U548" i="1"/>
  <c r="U549" i="1"/>
  <c r="U550" i="1"/>
  <c r="U526" i="1"/>
  <c r="U490" i="1"/>
  <c r="U491" i="1"/>
  <c r="U492" i="1"/>
  <c r="U493" i="1"/>
  <c r="U494" i="1"/>
  <c r="U495" i="1"/>
  <c r="U496" i="1"/>
  <c r="U497" i="1"/>
  <c r="U498" i="1"/>
  <c r="U499" i="1"/>
  <c r="U500" i="1"/>
  <c r="U501" i="1"/>
  <c r="U502" i="1"/>
  <c r="U503" i="1"/>
  <c r="U504" i="1"/>
  <c r="U505" i="1"/>
  <c r="U506" i="1"/>
  <c r="U507" i="1"/>
  <c r="U508" i="1"/>
  <c r="U509" i="1"/>
  <c r="U510" i="1"/>
  <c r="U511" i="1"/>
  <c r="U489" i="1"/>
  <c r="U476" i="1"/>
  <c r="W476" i="1"/>
  <c r="U477" i="1"/>
  <c r="W477" i="1"/>
  <c r="U478" i="1"/>
  <c r="W478" i="1"/>
  <c r="U479" i="1"/>
  <c r="W479" i="1"/>
  <c r="U480" i="1"/>
  <c r="W480" i="1"/>
  <c r="U481" i="1"/>
  <c r="W481" i="1"/>
  <c r="U482" i="1"/>
  <c r="W482" i="1"/>
  <c r="U483" i="1"/>
  <c r="W483" i="1"/>
  <c r="U484" i="1"/>
  <c r="V484" i="1"/>
  <c r="W484" i="1"/>
  <c r="U485" i="1"/>
  <c r="W485" i="1"/>
  <c r="U486" i="1"/>
  <c r="W486" i="1"/>
  <c r="U487" i="1"/>
  <c r="W487" i="1"/>
  <c r="U488" i="1"/>
  <c r="W488" i="1"/>
  <c r="W475" i="1"/>
  <c r="U47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45" i="1"/>
  <c r="U432" i="1"/>
  <c r="W432" i="1"/>
  <c r="U433" i="1"/>
  <c r="W433" i="1"/>
  <c r="U434" i="1"/>
  <c r="W434" i="1"/>
  <c r="U435" i="1"/>
  <c r="W435" i="1"/>
  <c r="U436" i="1"/>
  <c r="W436" i="1"/>
  <c r="U437" i="1"/>
  <c r="W437" i="1"/>
  <c r="U438" i="1"/>
  <c r="W438" i="1"/>
  <c r="U439" i="1"/>
  <c r="W439" i="1"/>
  <c r="U440" i="1"/>
  <c r="W440" i="1"/>
  <c r="U441" i="1"/>
  <c r="W441" i="1"/>
  <c r="U442" i="1"/>
  <c r="W442" i="1"/>
  <c r="U443" i="1"/>
  <c r="V443" i="1"/>
  <c r="W443" i="1"/>
  <c r="U444" i="1"/>
  <c r="W444" i="1"/>
  <c r="W431" i="1"/>
  <c r="U431" i="1"/>
  <c r="U339" i="1"/>
  <c r="W339" i="1"/>
  <c r="U340" i="1"/>
  <c r="W340" i="1"/>
  <c r="U341" i="1"/>
  <c r="W341" i="1"/>
  <c r="U342" i="1"/>
  <c r="W342" i="1"/>
  <c r="U343" i="1"/>
  <c r="W343" i="1"/>
  <c r="U344" i="1"/>
  <c r="W344" i="1"/>
  <c r="U345" i="1"/>
  <c r="W345" i="1"/>
  <c r="U346" i="1"/>
  <c r="W346" i="1"/>
  <c r="U347" i="1"/>
  <c r="W347" i="1"/>
  <c r="U348" i="1"/>
  <c r="W348" i="1"/>
  <c r="U349" i="1"/>
  <c r="W349" i="1"/>
  <c r="U350" i="1"/>
  <c r="W350" i="1"/>
  <c r="U351" i="1"/>
  <c r="W351" i="1"/>
  <c r="U352" i="1"/>
  <c r="W352" i="1"/>
  <c r="U353" i="1"/>
  <c r="W353" i="1"/>
  <c r="U354" i="1"/>
  <c r="W354" i="1"/>
  <c r="U355" i="1"/>
  <c r="W355" i="1"/>
  <c r="U356" i="1"/>
  <c r="W356" i="1"/>
  <c r="U357" i="1"/>
  <c r="W357" i="1"/>
  <c r="U358" i="1"/>
  <c r="W358"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59" i="1"/>
  <c r="W338" i="1"/>
  <c r="U338"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16" i="1"/>
  <c r="U94" i="1"/>
  <c r="W94" i="1"/>
  <c r="U95" i="1"/>
  <c r="W95" i="1"/>
  <c r="U96" i="1"/>
  <c r="W96" i="1"/>
  <c r="U97" i="1"/>
  <c r="W97" i="1"/>
  <c r="U98" i="1"/>
  <c r="W98" i="1"/>
  <c r="U99" i="1"/>
  <c r="W99" i="1"/>
  <c r="U100" i="1"/>
  <c r="W100" i="1"/>
  <c r="U101" i="1"/>
  <c r="W101" i="1"/>
  <c r="U102" i="1"/>
  <c r="V102" i="1"/>
  <c r="W102" i="1"/>
  <c r="U103" i="1"/>
  <c r="W103" i="1"/>
  <c r="U104" i="1"/>
  <c r="V104" i="1"/>
  <c r="W104" i="1"/>
  <c r="U105" i="1"/>
  <c r="W105" i="1"/>
  <c r="U106" i="1"/>
  <c r="W106" i="1"/>
  <c r="U107" i="1"/>
  <c r="W107" i="1"/>
  <c r="U108" i="1"/>
  <c r="W108" i="1"/>
  <c r="U109" i="1"/>
  <c r="W109" i="1"/>
  <c r="U110" i="1"/>
  <c r="W110" i="1"/>
  <c r="U111" i="1"/>
  <c r="W111" i="1"/>
  <c r="U112" i="1"/>
  <c r="W112" i="1"/>
  <c r="U113" i="1"/>
  <c r="W113" i="1"/>
  <c r="U114" i="1"/>
  <c r="W114" i="1"/>
  <c r="U115" i="1"/>
  <c r="V115" i="1"/>
  <c r="W115" i="1"/>
  <c r="W93" i="1"/>
  <c r="R143" i="1"/>
  <c r="S143" i="1" s="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264" i="1"/>
  <c r="U252" i="1"/>
  <c r="W252" i="1"/>
  <c r="U253" i="1"/>
  <c r="W253" i="1"/>
  <c r="U254" i="1"/>
  <c r="W254" i="1"/>
  <c r="U255" i="1"/>
  <c r="W255" i="1"/>
  <c r="U256" i="1"/>
  <c r="W256" i="1"/>
  <c r="U257" i="1"/>
  <c r="W257" i="1"/>
  <c r="U258" i="1"/>
  <c r="W258" i="1"/>
  <c r="U259" i="1"/>
  <c r="W259" i="1"/>
  <c r="U260" i="1"/>
  <c r="W260" i="1"/>
  <c r="U261" i="1"/>
  <c r="W261" i="1"/>
  <c r="U262" i="1"/>
  <c r="W262" i="1"/>
  <c r="U263" i="1"/>
  <c r="W263" i="1"/>
  <c r="W251" i="1"/>
  <c r="V251" i="1"/>
  <c r="U251" i="1"/>
  <c r="U204" i="1"/>
  <c r="U205" i="1"/>
  <c r="U206" i="1"/>
  <c r="U207" i="1"/>
  <c r="U208" i="1"/>
  <c r="U209" i="1"/>
  <c r="U210" i="1"/>
  <c r="U211" i="1"/>
  <c r="U212" i="1"/>
  <c r="U213" i="1"/>
  <c r="U214" i="1"/>
  <c r="U215" i="1"/>
  <c r="U216" i="1"/>
  <c r="U217" i="1"/>
  <c r="U203" i="1"/>
  <c r="U170" i="1"/>
  <c r="W170" i="1"/>
  <c r="U171" i="1"/>
  <c r="W171" i="1"/>
  <c r="U172" i="1"/>
  <c r="W172" i="1"/>
  <c r="U173" i="1"/>
  <c r="W173" i="1"/>
  <c r="U174" i="1"/>
  <c r="W174" i="1"/>
  <c r="U175" i="1"/>
  <c r="W175" i="1"/>
  <c r="U176" i="1"/>
  <c r="W176" i="1"/>
  <c r="U177" i="1"/>
  <c r="W177" i="1"/>
  <c r="U178" i="1"/>
  <c r="W178" i="1"/>
  <c r="U179" i="1"/>
  <c r="W179" i="1"/>
  <c r="U180" i="1"/>
  <c r="W180" i="1"/>
  <c r="U181" i="1"/>
  <c r="W181" i="1"/>
  <c r="U182" i="1"/>
  <c r="W182" i="1"/>
  <c r="U183" i="1"/>
  <c r="W183" i="1"/>
  <c r="U184" i="1"/>
  <c r="W184" i="1"/>
  <c r="U185" i="1"/>
  <c r="W185" i="1"/>
  <c r="U186" i="1"/>
  <c r="W186" i="1"/>
  <c r="U187" i="1"/>
  <c r="W187" i="1"/>
  <c r="U188" i="1"/>
  <c r="W188" i="1"/>
  <c r="U189" i="1"/>
  <c r="W189" i="1"/>
  <c r="U190" i="1"/>
  <c r="W190" i="1"/>
  <c r="U191" i="1"/>
  <c r="W191" i="1"/>
  <c r="U192" i="1"/>
  <c r="W192" i="1"/>
  <c r="U193" i="1"/>
  <c r="W193" i="1"/>
  <c r="U194" i="1"/>
  <c r="W194" i="1"/>
  <c r="U195" i="1"/>
  <c r="W195" i="1"/>
  <c r="U196" i="1"/>
  <c r="W196" i="1"/>
  <c r="U197" i="1"/>
  <c r="W197" i="1"/>
  <c r="U198" i="1"/>
  <c r="W198" i="1"/>
  <c r="U199" i="1"/>
  <c r="W199" i="1"/>
  <c r="U200" i="1"/>
  <c r="W200" i="1"/>
  <c r="U201" i="1"/>
  <c r="W201" i="1"/>
  <c r="U202" i="1"/>
  <c r="W202" i="1"/>
  <c r="W169" i="1"/>
  <c r="U169" i="1"/>
  <c r="U24" i="1"/>
  <c r="U25" i="1"/>
  <c r="U26" i="1"/>
  <c r="U27" i="1"/>
  <c r="U28" i="1"/>
  <c r="U29" i="1"/>
  <c r="U30" i="1"/>
  <c r="U31" i="1"/>
  <c r="U32" i="1"/>
  <c r="U33" i="1"/>
  <c r="U34" i="1"/>
  <c r="U35" i="1"/>
  <c r="U36" i="1"/>
  <c r="U37" i="1"/>
  <c r="U38" i="1"/>
  <c r="U39" i="1"/>
  <c r="U40" i="1"/>
  <c r="U41" i="1"/>
  <c r="U42" i="1"/>
  <c r="U43" i="1"/>
  <c r="U44" i="1"/>
  <c r="U45" i="1"/>
  <c r="U23" i="1"/>
  <c r="U10" i="1"/>
  <c r="W10" i="1"/>
  <c r="U11" i="1"/>
  <c r="W11" i="1"/>
  <c r="U12" i="1"/>
  <c r="W12" i="1"/>
  <c r="U13" i="1"/>
  <c r="W13" i="1"/>
  <c r="U14" i="1"/>
  <c r="W14" i="1"/>
  <c r="U15" i="1"/>
  <c r="W15" i="1"/>
  <c r="U16" i="1"/>
  <c r="W16" i="1"/>
  <c r="U17" i="1"/>
  <c r="W17" i="1"/>
  <c r="U18" i="1"/>
  <c r="W18" i="1"/>
  <c r="U19" i="1"/>
  <c r="W19" i="1"/>
  <c r="U20" i="1"/>
  <c r="W20" i="1"/>
  <c r="U21" i="1"/>
  <c r="W21" i="1"/>
  <c r="U22" i="1"/>
  <c r="W22" i="1"/>
  <c r="W9" i="1"/>
  <c r="U9" i="1"/>
  <c r="U3" i="1"/>
  <c r="U4" i="1"/>
  <c r="U5" i="1"/>
  <c r="U6" i="1"/>
  <c r="U7" i="1"/>
  <c r="U8" i="1"/>
  <c r="U2" i="1"/>
  <c r="K737" i="1"/>
  <c r="K715" i="1"/>
  <c r="K713" i="1"/>
  <c r="K706" i="1"/>
  <c r="K700" i="1"/>
  <c r="V700" i="1" s="1"/>
  <c r="K694" i="1"/>
  <c r="V694" i="1" s="1"/>
  <c r="K692" i="1"/>
  <c r="V692" i="1" s="1"/>
  <c r="K736" i="1"/>
  <c r="K735" i="1"/>
  <c r="K729" i="1"/>
  <c r="K728" i="1"/>
  <c r="K704" i="1"/>
  <c r="V704" i="1" s="1"/>
  <c r="K703" i="1"/>
  <c r="V703" i="1" s="1"/>
  <c r="K697" i="1"/>
  <c r="V697" i="1" s="1"/>
  <c r="K696" i="1"/>
  <c r="V696" i="1" s="1"/>
  <c r="K799" i="1"/>
  <c r="K798" i="1"/>
  <c r="K797" i="1"/>
  <c r="K796" i="1"/>
  <c r="K795" i="1"/>
  <c r="K794" i="1"/>
  <c r="K793" i="1"/>
  <c r="K792" i="1"/>
  <c r="K791" i="1"/>
  <c r="K790" i="1"/>
  <c r="K789" i="1"/>
  <c r="K788" i="1"/>
  <c r="K787" i="1"/>
  <c r="K786" i="1"/>
  <c r="K785" i="1"/>
  <c r="K784" i="1"/>
  <c r="V784" i="1" s="1"/>
  <c r="K783" i="1"/>
  <c r="V783" i="1" s="1"/>
  <c r="K782" i="1"/>
  <c r="V782" i="1" s="1"/>
  <c r="K781" i="1"/>
  <c r="V781" i="1" s="1"/>
  <c r="K780" i="1"/>
  <c r="V780" i="1" s="1"/>
  <c r="K779" i="1"/>
  <c r="V779" i="1" s="1"/>
  <c r="K778" i="1"/>
  <c r="K777" i="1"/>
  <c r="K776" i="1"/>
  <c r="V776" i="1" s="1"/>
  <c r="K726" i="1"/>
  <c r="K721" i="1"/>
  <c r="K720"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46" i="1"/>
  <c r="K557" i="1"/>
  <c r="K553" i="1"/>
  <c r="K589" i="1"/>
  <c r="K587" i="1"/>
  <c r="K576" i="1"/>
  <c r="K574" i="1"/>
  <c r="K570" i="1"/>
  <c r="V570" i="1" s="1"/>
  <c r="K385" i="1"/>
  <c r="K384" i="1"/>
  <c r="K381" i="1"/>
  <c r="K379" i="1"/>
  <c r="K371" i="1"/>
  <c r="K369" i="1"/>
  <c r="K373" i="1"/>
  <c r="K372" i="1"/>
  <c r="K364" i="1"/>
  <c r="K358" i="1"/>
  <c r="V358" i="1" s="1"/>
  <c r="K360" i="1"/>
  <c r="K348" i="1"/>
  <c r="V348" i="1" s="1"/>
  <c r="K356" i="1"/>
  <c r="V356" i="1" s="1"/>
  <c r="K355" i="1"/>
  <c r="V355" i="1" s="1"/>
  <c r="K354" i="1"/>
  <c r="V354" i="1" s="1"/>
  <c r="K351" i="1"/>
  <c r="V351" i="1" s="1"/>
  <c r="K350" i="1"/>
  <c r="V350" i="1" s="1"/>
  <c r="K387" i="1"/>
  <c r="K524" i="1"/>
  <c r="V524" i="1" s="1"/>
  <c r="K529" i="1"/>
  <c r="K560" i="1"/>
  <c r="K559" i="1"/>
  <c r="K522" i="1"/>
  <c r="V522" i="1" s="1"/>
  <c r="K521" i="1"/>
  <c r="V521" i="1" s="1"/>
  <c r="K567" i="1"/>
  <c r="V567" i="1" s="1"/>
  <c r="K566" i="1"/>
  <c r="V566" i="1" s="1"/>
  <c r="K544" i="1"/>
  <c r="K543" i="1"/>
  <c r="K564" i="1"/>
  <c r="K563" i="1"/>
  <c r="V563" i="1" s="1"/>
  <c r="K581" i="1"/>
  <c r="K585" i="1"/>
  <c r="K584" i="1"/>
  <c r="K599" i="1"/>
  <c r="K598" i="1"/>
  <c r="K597" i="1"/>
  <c r="K517" i="1"/>
  <c r="V517" i="1" s="1"/>
  <c r="K515" i="1"/>
  <c r="V515" i="1" s="1"/>
  <c r="K534" i="1"/>
  <c r="K533" i="1"/>
  <c r="K511" i="1"/>
  <c r="K505" i="1"/>
  <c r="K503" i="1"/>
  <c r="K501" i="1"/>
  <c r="K437" i="1"/>
  <c r="V437" i="1" s="1"/>
  <c r="K434" i="1"/>
  <c r="V434" i="1" s="1"/>
  <c r="K433" i="1"/>
  <c r="V433" i="1" s="1"/>
  <c r="K432" i="1"/>
  <c r="V432" i="1" s="1"/>
  <c r="K431" i="1"/>
  <c r="V431" i="1" s="1"/>
  <c r="K470" i="1"/>
  <c r="K468" i="1"/>
  <c r="K463" i="1"/>
  <c r="K460" i="1"/>
  <c r="K459" i="1"/>
  <c r="K456" i="1"/>
  <c r="K455" i="1"/>
  <c r="K500" i="1"/>
  <c r="K499" i="1"/>
  <c r="K498" i="1"/>
  <c r="K497" i="1"/>
  <c r="K527" i="1"/>
  <c r="K495" i="1"/>
  <c r="K494" i="1"/>
  <c r="K479" i="1"/>
  <c r="V479" i="1" s="1"/>
  <c r="K477" i="1"/>
  <c r="V477" i="1" s="1"/>
  <c r="K485" i="1"/>
  <c r="V485" i="1" s="1"/>
  <c r="K488" i="1"/>
  <c r="V488" i="1" s="1"/>
  <c r="K484" i="1"/>
  <c r="K483" i="1"/>
  <c r="V483" i="1" s="1"/>
  <c r="K482" i="1"/>
  <c r="V482" i="1" s="1"/>
  <c r="K314" i="1"/>
  <c r="K302" i="1"/>
  <c r="K300" i="1"/>
  <c r="K343" i="1"/>
  <c r="V343" i="1" s="1"/>
  <c r="K342" i="1"/>
  <c r="V342" i="1" s="1"/>
  <c r="K341" i="1"/>
  <c r="V341" i="1" s="1"/>
  <c r="K340" i="1"/>
  <c r="V340" i="1" s="1"/>
  <c r="K339" i="1"/>
  <c r="V339" i="1" s="1"/>
  <c r="K338" i="1"/>
  <c r="V338" i="1" s="1"/>
  <c r="K329" i="1"/>
  <c r="K328" i="1"/>
  <c r="K327" i="1"/>
  <c r="K330" i="1"/>
  <c r="K324" i="1"/>
  <c r="K323" i="1"/>
  <c r="K322" i="1"/>
  <c r="K321" i="1"/>
  <c r="K320" i="1"/>
  <c r="K319" i="1"/>
  <c r="K318" i="1"/>
  <c r="K408" i="1"/>
  <c r="K392" i="1"/>
  <c r="K416" i="1"/>
  <c r="K398" i="1"/>
  <c r="K397" i="1"/>
  <c r="K427" i="1"/>
  <c r="K426" i="1"/>
  <c r="K446" i="1"/>
  <c r="K445" i="1"/>
  <c r="K444" i="1"/>
  <c r="V444" i="1" s="1"/>
  <c r="K443" i="1"/>
  <c r="K442" i="1"/>
  <c r="V442" i="1" s="1"/>
  <c r="K441" i="1"/>
  <c r="V441" i="1" s="1"/>
  <c r="K440" i="1"/>
  <c r="V440" i="1" s="1"/>
  <c r="K449" i="1"/>
  <c r="K284" i="1"/>
  <c r="K295" i="1"/>
  <c r="K274" i="1"/>
  <c r="K272" i="1"/>
  <c r="K271" i="1"/>
  <c r="K270" i="1"/>
  <c r="K268" i="1"/>
  <c r="K267" i="1"/>
  <c r="K264" i="1"/>
  <c r="K263" i="1"/>
  <c r="V263" i="1" s="1"/>
  <c r="K262" i="1"/>
  <c r="V262" i="1" s="1"/>
  <c r="K279" i="1"/>
  <c r="K278" i="1"/>
  <c r="K256" i="1"/>
  <c r="V256" i="1" s="1"/>
  <c r="K255" i="1"/>
  <c r="V255" i="1" s="1"/>
  <c r="K253" i="1"/>
  <c r="V253" i="1" s="1"/>
  <c r="K260" i="1"/>
  <c r="V260" i="1" s="1"/>
  <c r="K258" i="1"/>
  <c r="V258" i="1" s="1"/>
  <c r="K241" i="1"/>
  <c r="K240" i="1"/>
  <c r="K239" i="1"/>
  <c r="K238" i="1"/>
  <c r="K237" i="1"/>
  <c r="K226" i="1"/>
  <c r="K221" i="1"/>
  <c r="K216" i="1"/>
  <c r="K210" i="1"/>
  <c r="K207" i="1"/>
  <c r="K206" i="1"/>
  <c r="K200" i="1"/>
  <c r="V200" i="1" s="1"/>
  <c r="K193" i="1"/>
  <c r="V193" i="1" s="1"/>
  <c r="K192" i="1"/>
  <c r="V192" i="1" s="1"/>
  <c r="K191" i="1"/>
  <c r="V191" i="1" s="1"/>
  <c r="K185" i="1"/>
  <c r="V185" i="1" s="1"/>
  <c r="K184" i="1"/>
  <c r="V184" i="1" s="1"/>
  <c r="K174" i="1"/>
  <c r="V174" i="1" s="1"/>
  <c r="K173" i="1"/>
  <c r="V173" i="1" s="1"/>
  <c r="K172" i="1"/>
  <c r="V172" i="1" s="1"/>
  <c r="K178" i="1"/>
  <c r="V178" i="1" s="1"/>
  <c r="K177" i="1"/>
  <c r="V177" i="1" s="1"/>
  <c r="K189" i="1"/>
  <c r="V189" i="1" s="1"/>
  <c r="K188" i="1"/>
  <c r="V188" i="1" s="1"/>
  <c r="K220" i="1"/>
  <c r="K219" i="1"/>
  <c r="K391" i="1"/>
  <c r="K390" i="1"/>
  <c r="K389" i="1"/>
  <c r="K388" i="1"/>
  <c r="K493" i="1"/>
  <c r="K492" i="1"/>
  <c r="K491" i="1"/>
  <c r="K490" i="1"/>
  <c r="K596" i="1"/>
  <c r="K595" i="1"/>
  <c r="K594" i="1"/>
  <c r="K593" i="1"/>
  <c r="K183" i="1"/>
  <c r="V183" i="1" s="1"/>
  <c r="K182" i="1"/>
  <c r="V182" i="1" s="1"/>
  <c r="K181" i="1"/>
  <c r="V181" i="1" s="1"/>
  <c r="K180" i="1"/>
  <c r="V180" i="1" s="1"/>
  <c r="K163" i="1"/>
  <c r="K156" i="1"/>
  <c r="K152" i="1"/>
  <c r="K147" i="1"/>
  <c r="K144" i="1"/>
  <c r="K141" i="1"/>
  <c r="K136" i="1"/>
  <c r="K132" i="1"/>
  <c r="K127" i="1"/>
  <c r="K109" i="1"/>
  <c r="V109" i="1" s="1"/>
  <c r="K112" i="1"/>
  <c r="V112" i="1" s="1"/>
  <c r="K111" i="1"/>
  <c r="V111" i="1" s="1"/>
  <c r="K122" i="1"/>
  <c r="K94" i="1"/>
  <c r="V94" i="1" s="1"/>
  <c r="K101" i="1"/>
  <c r="V101" i="1" s="1"/>
  <c r="K100" i="1"/>
  <c r="V100" i="1" s="1"/>
  <c r="K107" i="1"/>
  <c r="V107" i="1" s="1"/>
  <c r="K106" i="1"/>
  <c r="V106" i="1" s="1"/>
  <c r="K120" i="1"/>
  <c r="K119" i="1"/>
  <c r="K118" i="1"/>
  <c r="K117" i="1"/>
  <c r="K116" i="1"/>
  <c r="K115" i="1"/>
  <c r="K81" i="1"/>
  <c r="K84" i="1"/>
  <c r="K83" i="1"/>
  <c r="K79" i="1"/>
  <c r="K78" i="1"/>
  <c r="K90" i="1"/>
  <c r="K89" i="1"/>
  <c r="K88" i="1"/>
  <c r="K48" i="1"/>
  <c r="K63" i="1"/>
  <c r="K57" i="1"/>
  <c r="K40" i="1"/>
  <c r="K32" i="1"/>
  <c r="K28" i="1"/>
  <c r="K25" i="1"/>
  <c r="K24" i="1"/>
  <c r="K16" i="1"/>
  <c r="V16" i="1" s="1"/>
  <c r="K9" i="1"/>
  <c r="V9" i="1" s="1"/>
  <c r="K19" i="1"/>
  <c r="V19" i="1" s="1"/>
  <c r="K18" i="1"/>
  <c r="V18" i="1" s="1"/>
  <c r="K21" i="1"/>
  <c r="V21" i="1" s="1"/>
  <c r="K20" i="1"/>
  <c r="V20" i="1" s="1"/>
  <c r="K99" i="1"/>
  <c r="V99" i="1" s="1"/>
  <c r="K98" i="1"/>
  <c r="V98" i="1" s="1"/>
  <c r="K97" i="1"/>
  <c r="V97" i="1" s="1"/>
  <c r="K96" i="1"/>
  <c r="V96" i="1" s="1"/>
  <c r="K7" i="1"/>
  <c r="R36" i="1"/>
  <c r="S36" i="1" s="1"/>
  <c r="R37" i="1"/>
  <c r="S37" i="1" s="1"/>
  <c r="R38" i="1"/>
  <c r="S38" i="1" s="1"/>
  <c r="R39" i="1"/>
  <c r="S39" i="1" s="1"/>
  <c r="R40" i="1"/>
  <c r="S40" i="1" s="1"/>
  <c r="R41" i="1"/>
  <c r="S41" i="1" s="1"/>
  <c r="R42" i="1"/>
  <c r="S42" i="1" s="1"/>
  <c r="R43" i="1"/>
  <c r="S43" i="1" s="1"/>
  <c r="R44" i="1"/>
  <c r="S44" i="1" s="1"/>
  <c r="R45" i="1"/>
  <c r="S45" i="1" s="1"/>
  <c r="R563" i="1"/>
  <c r="S564" i="1" s="1"/>
  <c r="R564" i="1"/>
  <c r="S565" i="1" s="1"/>
  <c r="R565" i="1"/>
  <c r="S566" i="1" s="1"/>
  <c r="R566" i="1"/>
  <c r="S567" i="1" s="1"/>
  <c r="R567" i="1"/>
  <c r="S568" i="1" s="1"/>
  <c r="R568" i="1"/>
  <c r="S569" i="1" s="1"/>
  <c r="R569" i="1"/>
  <c r="S570" i="1" s="1"/>
  <c r="R570" i="1"/>
  <c r="S571" i="1" s="1"/>
  <c r="R571" i="1"/>
  <c r="S572" i="1" s="1"/>
  <c r="R572" i="1"/>
  <c r="S573" i="1" s="1"/>
  <c r="R573" i="1"/>
  <c r="S574" i="1" s="1"/>
  <c r="R574" i="1"/>
  <c r="R575" i="1"/>
  <c r="S575" i="1" s="1"/>
  <c r="R576" i="1"/>
  <c r="S576" i="1" s="1"/>
  <c r="R577" i="1"/>
  <c r="S577" i="1" s="1"/>
  <c r="R578" i="1"/>
  <c r="S578" i="1" s="1"/>
  <c r="R579" i="1"/>
  <c r="S579" i="1" s="1"/>
  <c r="R580" i="1"/>
  <c r="S580" i="1" s="1"/>
  <c r="R581" i="1"/>
  <c r="S581" i="1" s="1"/>
  <c r="R582" i="1"/>
  <c r="S582" i="1" s="1"/>
  <c r="R583" i="1"/>
  <c r="S583" i="1" s="1"/>
  <c r="R584" i="1"/>
  <c r="S584" i="1" s="1"/>
  <c r="R585" i="1"/>
  <c r="S585" i="1" s="1"/>
  <c r="R586" i="1"/>
  <c r="S586" i="1" s="1"/>
  <c r="R587" i="1"/>
  <c r="S587" i="1" s="1"/>
  <c r="R588" i="1"/>
  <c r="S588" i="1" s="1"/>
  <c r="R589" i="1"/>
  <c r="S589" i="1" s="1"/>
  <c r="R590" i="1"/>
  <c r="S590" i="1" s="1"/>
  <c r="R591" i="1"/>
  <c r="S591" i="1" s="1"/>
  <c r="R592" i="1"/>
  <c r="S592" i="1" s="1"/>
  <c r="R593" i="1"/>
  <c r="S593" i="1" s="1"/>
  <c r="R594" i="1"/>
  <c r="S594" i="1" s="1"/>
  <c r="R595" i="1"/>
  <c r="S595" i="1" s="1"/>
  <c r="R596" i="1"/>
  <c r="S596" i="1" s="1"/>
  <c r="R597" i="1"/>
  <c r="S597" i="1" s="1"/>
  <c r="R598" i="1"/>
  <c r="S598" i="1" s="1"/>
  <c r="R599" i="1"/>
  <c r="S599" i="1" s="1"/>
  <c r="R600" i="1"/>
  <c r="S600" i="1" s="1"/>
  <c r="R562" i="1"/>
  <c r="S563" i="1" s="1"/>
  <c r="R431" i="1"/>
  <c r="S432" i="1" s="1"/>
  <c r="R432" i="1"/>
  <c r="S433" i="1" s="1"/>
  <c r="R433" i="1"/>
  <c r="S434" i="1" s="1"/>
  <c r="R434" i="1"/>
  <c r="S435" i="1" s="1"/>
  <c r="R435" i="1"/>
  <c r="S436" i="1" s="1"/>
  <c r="R436" i="1"/>
  <c r="S437" i="1" s="1"/>
  <c r="R437" i="1"/>
  <c r="S438" i="1" s="1"/>
  <c r="R438" i="1"/>
  <c r="S439" i="1" s="1"/>
  <c r="R439" i="1"/>
  <c r="S440" i="1" s="1"/>
  <c r="R440" i="1"/>
  <c r="S441" i="1" s="1"/>
  <c r="R441" i="1"/>
  <c r="S442" i="1" s="1"/>
  <c r="R442" i="1"/>
  <c r="S443" i="1" s="1"/>
  <c r="R443" i="1"/>
  <c r="R444" i="1"/>
  <c r="S444" i="1" s="1"/>
  <c r="R445" i="1"/>
  <c r="S445" i="1" s="1"/>
  <c r="R446" i="1"/>
  <c r="S446" i="1" s="1"/>
  <c r="R447" i="1"/>
  <c r="S447" i="1" s="1"/>
  <c r="R448" i="1"/>
  <c r="S448" i="1" s="1"/>
  <c r="R449" i="1"/>
  <c r="S449" i="1" s="1"/>
  <c r="R450" i="1"/>
  <c r="S450" i="1" s="1"/>
  <c r="R451" i="1"/>
  <c r="S451" i="1" s="1"/>
  <c r="R452" i="1"/>
  <c r="S452" i="1" s="1"/>
  <c r="R453" i="1"/>
  <c r="S453" i="1" s="1"/>
  <c r="R454" i="1"/>
  <c r="S454" i="1" s="1"/>
  <c r="R455" i="1"/>
  <c r="S455" i="1" s="1"/>
  <c r="R456" i="1"/>
  <c r="S456" i="1" s="1"/>
  <c r="R457" i="1"/>
  <c r="S457" i="1" s="1"/>
  <c r="R458" i="1"/>
  <c r="S458" i="1" s="1"/>
  <c r="R459" i="1"/>
  <c r="S459" i="1" s="1"/>
  <c r="R460" i="1"/>
  <c r="S460" i="1" s="1"/>
  <c r="R461" i="1"/>
  <c r="S461" i="1" s="1"/>
  <c r="R462" i="1"/>
  <c r="S462" i="1" s="1"/>
  <c r="R463" i="1"/>
  <c r="S463" i="1" s="1"/>
  <c r="R464" i="1"/>
  <c r="S464" i="1" s="1"/>
  <c r="R465" i="1"/>
  <c r="S465" i="1" s="1"/>
  <c r="R466" i="1"/>
  <c r="S466" i="1" s="1"/>
  <c r="R467" i="1"/>
  <c r="S467" i="1" s="1"/>
  <c r="R468" i="1"/>
  <c r="S468" i="1" s="1"/>
  <c r="R469" i="1"/>
  <c r="S469" i="1" s="1"/>
  <c r="R470" i="1"/>
  <c r="S470" i="1" s="1"/>
  <c r="R471" i="1"/>
  <c r="S471" i="1" s="1"/>
  <c r="R472" i="1"/>
  <c r="S472" i="1" s="1"/>
  <c r="R473" i="1"/>
  <c r="R474" i="1"/>
  <c r="S475" i="1" s="1"/>
  <c r="R475" i="1"/>
  <c r="S476" i="1" s="1"/>
  <c r="R476" i="1"/>
  <c r="S477" i="1" s="1"/>
  <c r="R477" i="1"/>
  <c r="S478" i="1" s="1"/>
  <c r="R478" i="1"/>
  <c r="S479" i="1" s="1"/>
  <c r="R479" i="1"/>
  <c r="S480" i="1" s="1"/>
  <c r="R480" i="1"/>
  <c r="S481" i="1" s="1"/>
  <c r="R481" i="1"/>
  <c r="S482" i="1" s="1"/>
  <c r="R482" i="1"/>
  <c r="S483" i="1" s="1"/>
  <c r="R483" i="1"/>
  <c r="S484" i="1" s="1"/>
  <c r="R484" i="1"/>
  <c r="S485" i="1" s="1"/>
  <c r="R485" i="1"/>
  <c r="S486" i="1" s="1"/>
  <c r="R486" i="1"/>
  <c r="S487" i="1" s="1"/>
  <c r="R487" i="1"/>
  <c r="R488" i="1"/>
  <c r="S488" i="1" s="1"/>
  <c r="R489" i="1"/>
  <c r="S489" i="1" s="1"/>
  <c r="R490" i="1"/>
  <c r="S490" i="1" s="1"/>
  <c r="R491" i="1"/>
  <c r="S491" i="1" s="1"/>
  <c r="R492" i="1"/>
  <c r="S492" i="1" s="1"/>
  <c r="R493" i="1"/>
  <c r="S493" i="1" s="1"/>
  <c r="R494" i="1"/>
  <c r="S494" i="1" s="1"/>
  <c r="R495" i="1"/>
  <c r="S495" i="1" s="1"/>
  <c r="R496" i="1"/>
  <c r="S496" i="1" s="1"/>
  <c r="R497" i="1"/>
  <c r="S497" i="1" s="1"/>
  <c r="R498" i="1"/>
  <c r="S498" i="1" s="1"/>
  <c r="R499" i="1"/>
  <c r="S499" i="1" s="1"/>
  <c r="R500" i="1"/>
  <c r="S500" i="1" s="1"/>
  <c r="R501" i="1"/>
  <c r="S501" i="1" s="1"/>
  <c r="R502" i="1"/>
  <c r="S502" i="1" s="1"/>
  <c r="R503" i="1"/>
  <c r="S503" i="1" s="1"/>
  <c r="R504" i="1"/>
  <c r="S504" i="1" s="1"/>
  <c r="R505" i="1"/>
  <c r="S505" i="1" s="1"/>
  <c r="R506" i="1"/>
  <c r="S506" i="1" s="1"/>
  <c r="R507" i="1"/>
  <c r="S507" i="1" s="1"/>
  <c r="R508" i="1"/>
  <c r="S508" i="1" s="1"/>
  <c r="R509" i="1"/>
  <c r="S509" i="1" s="1"/>
  <c r="R510" i="1"/>
  <c r="S510" i="1" s="1"/>
  <c r="R511" i="1"/>
  <c r="S511" i="1" s="1"/>
  <c r="R512" i="1"/>
  <c r="R513" i="1"/>
  <c r="S514" i="1" s="1"/>
  <c r="R514" i="1"/>
  <c r="S515" i="1" s="1"/>
  <c r="R515" i="1"/>
  <c r="S516" i="1" s="1"/>
  <c r="R516" i="1"/>
  <c r="S517" i="1" s="1"/>
  <c r="R517" i="1"/>
  <c r="S518" i="1" s="1"/>
  <c r="R518" i="1"/>
  <c r="S519" i="1" s="1"/>
  <c r="R519" i="1"/>
  <c r="S520" i="1" s="1"/>
  <c r="R520" i="1"/>
  <c r="S521" i="1" s="1"/>
  <c r="R521" i="1"/>
  <c r="S522" i="1" s="1"/>
  <c r="R522" i="1"/>
  <c r="S523" i="1" s="1"/>
  <c r="R523" i="1"/>
  <c r="S524" i="1" s="1"/>
  <c r="R524" i="1"/>
  <c r="R525" i="1"/>
  <c r="S525" i="1" s="1"/>
  <c r="R526" i="1"/>
  <c r="S526" i="1" s="1"/>
  <c r="R527" i="1"/>
  <c r="S527" i="1" s="1"/>
  <c r="R528" i="1"/>
  <c r="S528" i="1" s="1"/>
  <c r="R529" i="1"/>
  <c r="S529" i="1" s="1"/>
  <c r="R530" i="1"/>
  <c r="S530" i="1" s="1"/>
  <c r="R531" i="1"/>
  <c r="S531" i="1" s="1"/>
  <c r="R532" i="1"/>
  <c r="S532" i="1" s="1"/>
  <c r="R533" i="1"/>
  <c r="S533" i="1" s="1"/>
  <c r="R534" i="1"/>
  <c r="S534" i="1" s="1"/>
  <c r="R535" i="1"/>
  <c r="S535" i="1" s="1"/>
  <c r="R536" i="1"/>
  <c r="S536" i="1" s="1"/>
  <c r="R537" i="1"/>
  <c r="S537" i="1" s="1"/>
  <c r="R538" i="1"/>
  <c r="S538" i="1" s="1"/>
  <c r="R539" i="1"/>
  <c r="S539" i="1" s="1"/>
  <c r="R540" i="1"/>
  <c r="S540" i="1" s="1"/>
  <c r="R541" i="1"/>
  <c r="S541" i="1" s="1"/>
  <c r="R542" i="1"/>
  <c r="S542" i="1" s="1"/>
  <c r="R543" i="1"/>
  <c r="S543" i="1" s="1"/>
  <c r="R544" i="1"/>
  <c r="S544" i="1" s="1"/>
  <c r="R545" i="1"/>
  <c r="S545" i="1" s="1"/>
  <c r="R546" i="1"/>
  <c r="S546" i="1" s="1"/>
  <c r="R547" i="1"/>
  <c r="S547" i="1" s="1"/>
  <c r="R548" i="1"/>
  <c r="S548" i="1" s="1"/>
  <c r="R549" i="1"/>
  <c r="S549" i="1" s="1"/>
  <c r="R550" i="1"/>
  <c r="S550" i="1" s="1"/>
  <c r="R430" i="1"/>
  <c r="S431"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349" i="1"/>
  <c r="S349" i="1" s="1"/>
  <c r="R350" i="1"/>
  <c r="S350" i="1" s="1"/>
  <c r="R351" i="1"/>
  <c r="S351" i="1" s="1"/>
  <c r="R352" i="1"/>
  <c r="S352" i="1" s="1"/>
  <c r="R353" i="1"/>
  <c r="S353" i="1" s="1"/>
  <c r="R354" i="1"/>
  <c r="S354" i="1" s="1"/>
  <c r="R355" i="1"/>
  <c r="S355" i="1" s="1"/>
  <c r="R356" i="1"/>
  <c r="S356" i="1" s="1"/>
  <c r="R357" i="1"/>
  <c r="S357" i="1" s="1"/>
  <c r="R358" i="1"/>
  <c r="S358" i="1" s="1"/>
  <c r="R359" i="1"/>
  <c r="S359" i="1" s="1"/>
  <c r="R360" i="1"/>
  <c r="S360" i="1" s="1"/>
  <c r="R361" i="1"/>
  <c r="S361" i="1" s="1"/>
  <c r="R362" i="1"/>
  <c r="S362" i="1" s="1"/>
  <c r="R363" i="1"/>
  <c r="S363" i="1" s="1"/>
  <c r="R364" i="1"/>
  <c r="S364" i="1" s="1"/>
  <c r="R365" i="1"/>
  <c r="S365" i="1" s="1"/>
  <c r="R366" i="1"/>
  <c r="S366" i="1" s="1"/>
  <c r="R367" i="1"/>
  <c r="S367" i="1" s="1"/>
  <c r="R368" i="1"/>
  <c r="S368" i="1" s="1"/>
  <c r="R369" i="1"/>
  <c r="S369" i="1" s="1"/>
  <c r="R370" i="1"/>
  <c r="S370" i="1" s="1"/>
  <c r="R371" i="1"/>
  <c r="S371" i="1" s="1"/>
  <c r="R372" i="1"/>
  <c r="S372" i="1" s="1"/>
  <c r="R373" i="1"/>
  <c r="S373" i="1" s="1"/>
  <c r="R374" i="1"/>
  <c r="S374" i="1" s="1"/>
  <c r="R375" i="1"/>
  <c r="S375" i="1" s="1"/>
  <c r="R376" i="1"/>
  <c r="S376" i="1" s="1"/>
  <c r="R377" i="1"/>
  <c r="S377" i="1" s="1"/>
  <c r="R378" i="1"/>
  <c r="S378" i="1" s="1"/>
  <c r="R379" i="1"/>
  <c r="S379" i="1" s="1"/>
  <c r="R380" i="1"/>
  <c r="S380" i="1" s="1"/>
  <c r="R381" i="1"/>
  <c r="S381" i="1" s="1"/>
  <c r="R382" i="1"/>
  <c r="S382" i="1" s="1"/>
  <c r="R383" i="1"/>
  <c r="S383" i="1" s="1"/>
  <c r="R384" i="1"/>
  <c r="S384" i="1" s="1"/>
  <c r="R385" i="1"/>
  <c r="S385" i="1" s="1"/>
  <c r="R337" i="1"/>
  <c r="R252" i="1"/>
  <c r="S252" i="1" s="1"/>
  <c r="R253" i="1"/>
  <c r="S253" i="1" s="1"/>
  <c r="R254" i="1"/>
  <c r="S254" i="1" s="1"/>
  <c r="R255" i="1"/>
  <c r="S255" i="1" s="1"/>
  <c r="R256" i="1"/>
  <c r="S256" i="1" s="1"/>
  <c r="R257" i="1"/>
  <c r="S257" i="1" s="1"/>
  <c r="R258" i="1"/>
  <c r="S258" i="1" s="1"/>
  <c r="R259" i="1"/>
  <c r="S259" i="1" s="1"/>
  <c r="R260" i="1"/>
  <c r="S260" i="1" s="1"/>
  <c r="R261" i="1"/>
  <c r="S261" i="1" s="1"/>
  <c r="R262" i="1"/>
  <c r="S262" i="1" s="1"/>
  <c r="R263" i="1"/>
  <c r="S263" i="1" s="1"/>
  <c r="R264" i="1"/>
  <c r="S264" i="1" s="1"/>
  <c r="R265" i="1"/>
  <c r="S265" i="1" s="1"/>
  <c r="R266" i="1"/>
  <c r="S266" i="1" s="1"/>
  <c r="R267" i="1"/>
  <c r="S267" i="1" s="1"/>
  <c r="R268" i="1"/>
  <c r="S268" i="1" s="1"/>
  <c r="R269" i="1"/>
  <c r="S269" i="1" s="1"/>
  <c r="R270" i="1"/>
  <c r="S270" i="1" s="1"/>
  <c r="R271" i="1"/>
  <c r="S271" i="1" s="1"/>
  <c r="R272" i="1"/>
  <c r="S272" i="1" s="1"/>
  <c r="R273" i="1"/>
  <c r="S273" i="1" s="1"/>
  <c r="R274" i="1"/>
  <c r="S274" i="1" s="1"/>
  <c r="R275" i="1"/>
  <c r="S275" i="1" s="1"/>
  <c r="R276" i="1"/>
  <c r="S276" i="1" s="1"/>
  <c r="R277" i="1"/>
  <c r="S277" i="1" s="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S290" i="1" s="1"/>
  <c r="R291" i="1"/>
  <c r="S291" i="1" s="1"/>
  <c r="R292" i="1"/>
  <c r="S292" i="1" s="1"/>
  <c r="R293" i="1"/>
  <c r="S293" i="1" s="1"/>
  <c r="R294" i="1"/>
  <c r="S294" i="1" s="1"/>
  <c r="R295" i="1"/>
  <c r="S295" i="1" s="1"/>
  <c r="R296" i="1"/>
  <c r="S296" i="1" s="1"/>
  <c r="R297" i="1"/>
  <c r="S297" i="1" s="1"/>
  <c r="R298" i="1"/>
  <c r="S298" i="1" s="1"/>
  <c r="R299" i="1"/>
  <c r="S299" i="1" s="1"/>
  <c r="R300" i="1"/>
  <c r="S300" i="1" s="1"/>
  <c r="R251" i="1"/>
  <c r="S251"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4" i="1"/>
  <c r="S184" i="1" s="1"/>
  <c r="R185" i="1"/>
  <c r="S185" i="1" s="1"/>
  <c r="R186" i="1"/>
  <c r="S186" i="1" s="1"/>
  <c r="R187" i="1"/>
  <c r="S187" i="1" s="1"/>
  <c r="R188" i="1"/>
  <c r="S188" i="1" s="1"/>
  <c r="R189" i="1"/>
  <c r="S189" i="1" s="1"/>
  <c r="R190" i="1"/>
  <c r="S190" i="1" s="1"/>
  <c r="R191" i="1"/>
  <c r="S191" i="1" s="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3" i="1"/>
  <c r="S203" i="1" s="1"/>
  <c r="R204" i="1"/>
  <c r="S204" i="1" s="1"/>
  <c r="R205" i="1"/>
  <c r="S205" i="1" s="1"/>
  <c r="R206" i="1"/>
  <c r="S206"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169" i="1"/>
  <c r="S169" i="1" s="1"/>
  <c r="R94" i="1"/>
  <c r="S94" i="1" s="1"/>
  <c r="R95" i="1"/>
  <c r="S95" i="1" s="1"/>
  <c r="R96" i="1"/>
  <c r="S96" i="1" s="1"/>
  <c r="R97" i="1"/>
  <c r="S97" i="1" s="1"/>
  <c r="R98" i="1"/>
  <c r="S98" i="1" s="1"/>
  <c r="R99" i="1"/>
  <c r="S99" i="1" s="1"/>
  <c r="R100" i="1"/>
  <c r="S100" i="1" s="1"/>
  <c r="R101" i="1"/>
  <c r="S101" i="1" s="1"/>
  <c r="R102" i="1"/>
  <c r="S102" i="1" s="1"/>
  <c r="R103" i="1"/>
  <c r="S103" i="1" s="1"/>
  <c r="R104" i="1"/>
  <c r="S104" i="1" s="1"/>
  <c r="R105" i="1"/>
  <c r="S105" i="1" s="1"/>
  <c r="R106" i="1"/>
  <c r="S106" i="1" s="1"/>
  <c r="R107" i="1"/>
  <c r="S107" i="1" s="1"/>
  <c r="R108" i="1"/>
  <c r="S108" i="1" s="1"/>
  <c r="R109" i="1"/>
  <c r="S109" i="1" s="1"/>
  <c r="R110" i="1"/>
  <c r="S110" i="1" s="1"/>
  <c r="R111" i="1"/>
  <c r="S111" i="1" s="1"/>
  <c r="R112" i="1"/>
  <c r="S112" i="1" s="1"/>
  <c r="R113" i="1"/>
  <c r="S113" i="1" s="1"/>
  <c r="R114" i="1"/>
  <c r="S114" i="1" s="1"/>
  <c r="R115" i="1"/>
  <c r="S115" i="1" s="1"/>
  <c r="R116" i="1"/>
  <c r="S116" i="1" s="1"/>
  <c r="R117" i="1"/>
  <c r="S117" i="1" s="1"/>
  <c r="R118" i="1"/>
  <c r="S118" i="1" s="1"/>
  <c r="R119" i="1"/>
  <c r="S119"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4" i="1"/>
  <c r="S134" i="1" s="1"/>
  <c r="R135" i="1"/>
  <c r="S135" i="1" s="1"/>
  <c r="R136" i="1"/>
  <c r="S136" i="1" s="1"/>
  <c r="R137" i="1"/>
  <c r="S137" i="1" s="1"/>
  <c r="R138" i="1"/>
  <c r="S138" i="1" s="1"/>
  <c r="R139" i="1"/>
  <c r="S139" i="1" s="1"/>
  <c r="R140" i="1"/>
  <c r="S140" i="1" s="1"/>
  <c r="R141" i="1"/>
  <c r="S141" i="1" s="1"/>
  <c r="R142" i="1"/>
  <c r="S142" i="1" s="1"/>
  <c r="R144" i="1"/>
  <c r="R93" i="1"/>
  <c r="S93"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10" i="1"/>
  <c r="S10" i="1" s="1"/>
  <c r="R11" i="1"/>
  <c r="S11" i="1" s="1"/>
  <c r="R9" i="1"/>
  <c r="S9" i="1" s="1"/>
  <c r="R2" i="1"/>
  <c r="S2" i="1" s="1"/>
  <c r="R3" i="1"/>
  <c r="S3" i="1" s="1"/>
  <c r="R4" i="1"/>
  <c r="S4" i="1" s="1"/>
  <c r="R5" i="1"/>
  <c r="S5" i="1" s="1"/>
  <c r="R6" i="1"/>
  <c r="S6" i="1" s="1"/>
  <c r="R7" i="1"/>
  <c r="S7" i="1" s="1"/>
  <c r="R8" i="1"/>
  <c r="S8" i="1" s="1"/>
  <c r="K774" i="1"/>
  <c r="K725" i="1"/>
  <c r="K724" i="1"/>
  <c r="K723" i="1"/>
  <c r="K734" i="1"/>
  <c r="K733" i="1"/>
  <c r="K732" i="1"/>
  <c r="K731" i="1"/>
  <c r="K730" i="1"/>
  <c r="K727" i="1"/>
  <c r="K722" i="1"/>
  <c r="K719" i="1"/>
  <c r="K718" i="1"/>
  <c r="K717" i="1"/>
  <c r="K716" i="1"/>
  <c r="K714" i="1"/>
  <c r="K712" i="1"/>
  <c r="K711" i="1"/>
  <c r="K710" i="1"/>
  <c r="K709" i="1"/>
  <c r="K708" i="1"/>
  <c r="K707" i="1"/>
  <c r="K705" i="1"/>
  <c r="K702" i="1"/>
  <c r="V702" i="1" s="1"/>
  <c r="K701" i="1"/>
  <c r="V701" i="1" s="1"/>
  <c r="K699" i="1"/>
  <c r="V699" i="1" s="1"/>
  <c r="K698" i="1"/>
  <c r="V698" i="1" s="1"/>
  <c r="K695" i="1"/>
  <c r="V695" i="1" s="1"/>
  <c r="K693" i="1"/>
  <c r="V693" i="1" s="1"/>
  <c r="K691" i="1"/>
  <c r="V691" i="1" s="1"/>
  <c r="K690" i="1"/>
  <c r="K592" i="1"/>
  <c r="K591" i="1"/>
  <c r="K590" i="1"/>
  <c r="K588" i="1"/>
  <c r="K586" i="1"/>
  <c r="K583" i="1"/>
  <c r="K582" i="1"/>
  <c r="K580" i="1"/>
  <c r="K579" i="1"/>
  <c r="K578" i="1"/>
  <c r="K577" i="1"/>
  <c r="K575" i="1"/>
  <c r="V575" i="1" s="1"/>
  <c r="K573" i="1"/>
  <c r="V573" i="1" s="1"/>
  <c r="K572" i="1"/>
  <c r="V572" i="1" s="1"/>
  <c r="K571" i="1"/>
  <c r="V571" i="1" s="1"/>
  <c r="K569" i="1"/>
  <c r="V569" i="1" s="1"/>
  <c r="K568" i="1"/>
  <c r="V568" i="1" s="1"/>
  <c r="K565" i="1"/>
  <c r="V565" i="1" s="1"/>
  <c r="K562" i="1"/>
  <c r="K561" i="1"/>
  <c r="K558" i="1"/>
  <c r="K556" i="1"/>
  <c r="K555" i="1"/>
  <c r="K554" i="1"/>
  <c r="K552" i="1"/>
  <c r="K551" i="1"/>
  <c r="K550" i="1"/>
  <c r="K549" i="1"/>
  <c r="K548" i="1"/>
  <c r="K547" i="1"/>
  <c r="K545" i="1"/>
  <c r="K542" i="1"/>
  <c r="K541" i="1"/>
  <c r="K540" i="1"/>
  <c r="K539" i="1"/>
  <c r="K538" i="1"/>
  <c r="K537" i="1"/>
  <c r="K536" i="1"/>
  <c r="K535" i="1"/>
  <c r="K532" i="1"/>
  <c r="K531" i="1"/>
  <c r="K530" i="1"/>
  <c r="K528" i="1"/>
  <c r="K526" i="1"/>
  <c r="K525" i="1"/>
  <c r="V525" i="1" s="1"/>
  <c r="K523" i="1"/>
  <c r="V523" i="1" s="1"/>
  <c r="K520" i="1"/>
  <c r="V520" i="1" s="1"/>
  <c r="K519" i="1"/>
  <c r="V519" i="1" s="1"/>
  <c r="K518" i="1"/>
  <c r="V518" i="1" s="1"/>
  <c r="K516" i="1"/>
  <c r="V516" i="1" s="1"/>
  <c r="K514" i="1"/>
  <c r="V514" i="1" s="1"/>
  <c r="K513" i="1"/>
  <c r="K512" i="1"/>
  <c r="K510" i="1"/>
  <c r="K509" i="1"/>
  <c r="K508" i="1"/>
  <c r="K507" i="1"/>
  <c r="K506" i="1"/>
  <c r="K504" i="1"/>
  <c r="K502" i="1"/>
  <c r="K496" i="1"/>
  <c r="K489" i="1"/>
  <c r="K487" i="1"/>
  <c r="V487" i="1" s="1"/>
  <c r="K486" i="1"/>
  <c r="V486" i="1" s="1"/>
  <c r="K481" i="1"/>
  <c r="V481" i="1" s="1"/>
  <c r="K480" i="1"/>
  <c r="V480" i="1" s="1"/>
  <c r="K478" i="1"/>
  <c r="V478" i="1" s="1"/>
  <c r="K476" i="1"/>
  <c r="V476" i="1" s="1"/>
  <c r="K475" i="1"/>
  <c r="V475" i="1" s="1"/>
  <c r="K474" i="1"/>
  <c r="K472" i="1"/>
  <c r="K471" i="1"/>
  <c r="K469" i="1"/>
  <c r="K467" i="1"/>
  <c r="K466" i="1"/>
  <c r="K465" i="1"/>
  <c r="K464" i="1"/>
  <c r="K462" i="1"/>
  <c r="K461" i="1"/>
  <c r="K458" i="1"/>
  <c r="K457" i="1"/>
  <c r="K454" i="1"/>
  <c r="K453" i="1"/>
  <c r="K452" i="1"/>
  <c r="K451" i="1"/>
  <c r="K450" i="1"/>
  <c r="K448" i="1"/>
  <c r="K447" i="1"/>
  <c r="K439" i="1"/>
  <c r="V439" i="1" s="1"/>
  <c r="K438" i="1"/>
  <c r="V438" i="1" s="1"/>
  <c r="K436" i="1"/>
  <c r="V436" i="1" s="1"/>
  <c r="K435" i="1"/>
  <c r="V435" i="1" s="1"/>
  <c r="K429" i="1"/>
  <c r="K428" i="1"/>
  <c r="K425" i="1"/>
  <c r="K424" i="1"/>
  <c r="K423" i="1"/>
  <c r="K422" i="1"/>
  <c r="K421" i="1"/>
  <c r="K420" i="1"/>
  <c r="K419" i="1"/>
  <c r="K418" i="1"/>
  <c r="K417" i="1"/>
  <c r="K415" i="1"/>
  <c r="K414" i="1"/>
  <c r="K413" i="1"/>
  <c r="K412" i="1"/>
  <c r="K411" i="1"/>
  <c r="K410" i="1"/>
  <c r="K409" i="1"/>
  <c r="K407" i="1"/>
  <c r="K406" i="1"/>
  <c r="K405" i="1"/>
  <c r="K404" i="1"/>
  <c r="K403" i="1"/>
  <c r="K402" i="1"/>
  <c r="K401" i="1"/>
  <c r="K400" i="1"/>
  <c r="K399" i="1"/>
  <c r="K396" i="1"/>
  <c r="K395" i="1"/>
  <c r="K394" i="1"/>
  <c r="K393" i="1"/>
  <c r="K386" i="1"/>
  <c r="K383" i="1"/>
  <c r="K382" i="1"/>
  <c r="K380" i="1"/>
  <c r="K378" i="1"/>
  <c r="K377" i="1"/>
  <c r="K376" i="1"/>
  <c r="K375" i="1"/>
  <c r="K374" i="1"/>
  <c r="K370" i="1"/>
  <c r="K368" i="1"/>
  <c r="K367" i="1"/>
  <c r="K366" i="1"/>
  <c r="K365" i="1"/>
  <c r="K363" i="1"/>
  <c r="K362" i="1"/>
  <c r="K361" i="1"/>
  <c r="K359" i="1"/>
  <c r="K357" i="1"/>
  <c r="V357" i="1" s="1"/>
  <c r="K353" i="1"/>
  <c r="V353" i="1" s="1"/>
  <c r="K352" i="1"/>
  <c r="V352" i="1" s="1"/>
  <c r="K349" i="1"/>
  <c r="V349" i="1" s="1"/>
  <c r="K347" i="1"/>
  <c r="V347" i="1" s="1"/>
  <c r="K346" i="1"/>
  <c r="V346" i="1" s="1"/>
  <c r="K345" i="1"/>
  <c r="V345" i="1" s="1"/>
  <c r="K344" i="1"/>
  <c r="V344" i="1" s="1"/>
  <c r="K337" i="1"/>
  <c r="K336" i="1"/>
  <c r="K335" i="1"/>
  <c r="K334" i="1"/>
  <c r="K333" i="1"/>
  <c r="K332" i="1"/>
  <c r="K331" i="1"/>
  <c r="K326" i="1"/>
  <c r="K325" i="1"/>
  <c r="K317" i="1"/>
  <c r="K316" i="1"/>
  <c r="K315" i="1"/>
  <c r="K313" i="1"/>
  <c r="K312" i="1"/>
  <c r="K311" i="1"/>
  <c r="K310" i="1"/>
  <c r="K309" i="1"/>
  <c r="K308" i="1"/>
  <c r="K307" i="1"/>
  <c r="K306" i="1"/>
  <c r="K305" i="1"/>
  <c r="K304" i="1"/>
  <c r="K303" i="1"/>
  <c r="K301" i="1"/>
  <c r="K299" i="1"/>
  <c r="K298" i="1"/>
  <c r="K297" i="1"/>
  <c r="K296" i="1"/>
  <c r="K294" i="1"/>
  <c r="K293" i="1"/>
  <c r="K292" i="1"/>
  <c r="K291" i="1"/>
  <c r="K290" i="1"/>
  <c r="K289" i="1"/>
  <c r="K288" i="1"/>
  <c r="K287" i="1"/>
  <c r="K286" i="1"/>
  <c r="K285" i="1"/>
  <c r="K283" i="1"/>
  <c r="K282" i="1"/>
  <c r="K281" i="1"/>
  <c r="K280" i="1"/>
  <c r="K277" i="1"/>
  <c r="K276" i="1"/>
  <c r="K275" i="1"/>
  <c r="K273" i="1"/>
  <c r="K269" i="1"/>
  <c r="K266" i="1"/>
  <c r="K265" i="1"/>
  <c r="K261" i="1"/>
  <c r="V261" i="1" s="1"/>
  <c r="K259" i="1"/>
  <c r="V259" i="1" s="1"/>
  <c r="K257" i="1"/>
  <c r="V257" i="1" s="1"/>
  <c r="K254" i="1"/>
  <c r="V254" i="1" s="1"/>
  <c r="K252" i="1"/>
  <c r="V252" i="1" s="1"/>
  <c r="K250" i="1"/>
  <c r="K249" i="1"/>
  <c r="K248" i="1"/>
  <c r="K247" i="1"/>
  <c r="K246" i="1"/>
  <c r="K245" i="1"/>
  <c r="K244" i="1"/>
  <c r="K243" i="1"/>
  <c r="K242" i="1"/>
  <c r="K236" i="1"/>
  <c r="K235" i="1"/>
  <c r="K234" i="1"/>
  <c r="K233" i="1"/>
  <c r="K232" i="1"/>
  <c r="K231" i="1"/>
  <c r="K230" i="1"/>
  <c r="K229" i="1"/>
  <c r="K228" i="1"/>
  <c r="K227" i="1"/>
  <c r="K225" i="1"/>
  <c r="K224" i="1"/>
  <c r="K223" i="1"/>
  <c r="K222" i="1"/>
  <c r="K218" i="1"/>
  <c r="K217" i="1"/>
  <c r="K215" i="1"/>
  <c r="K214" i="1"/>
  <c r="K213" i="1"/>
  <c r="K212" i="1"/>
  <c r="K211" i="1"/>
  <c r="K209" i="1"/>
  <c r="K208" i="1"/>
  <c r="K205" i="1"/>
  <c r="K204" i="1"/>
  <c r="K203" i="1"/>
  <c r="K202" i="1"/>
  <c r="V202" i="1" s="1"/>
  <c r="K201" i="1"/>
  <c r="V201" i="1" s="1"/>
  <c r="K199" i="1"/>
  <c r="V199" i="1" s="1"/>
  <c r="K198" i="1"/>
  <c r="V198" i="1" s="1"/>
  <c r="K197" i="1"/>
  <c r="V197" i="1" s="1"/>
  <c r="K196" i="1"/>
  <c r="V196" i="1" s="1"/>
  <c r="K195" i="1"/>
  <c r="V195" i="1" s="1"/>
  <c r="K194" i="1"/>
  <c r="V194" i="1" s="1"/>
  <c r="K190" i="1"/>
  <c r="V190" i="1" s="1"/>
  <c r="K187" i="1"/>
  <c r="V187" i="1" s="1"/>
  <c r="K186" i="1"/>
  <c r="V186" i="1" s="1"/>
  <c r="K179" i="1"/>
  <c r="V179" i="1" s="1"/>
  <c r="K176" i="1"/>
  <c r="V176" i="1" s="1"/>
  <c r="K175" i="1"/>
  <c r="V175" i="1" s="1"/>
  <c r="K171" i="1"/>
  <c r="V171" i="1" s="1"/>
  <c r="K170" i="1"/>
  <c r="V170" i="1" s="1"/>
  <c r="K169" i="1"/>
  <c r="V169" i="1" s="1"/>
  <c r="K168" i="1"/>
  <c r="K167" i="1"/>
  <c r="K166" i="1"/>
  <c r="K165" i="1"/>
  <c r="K164" i="1"/>
  <c r="K162" i="1"/>
  <c r="K161" i="1"/>
  <c r="K160" i="1"/>
  <c r="K159" i="1"/>
  <c r="K158" i="1"/>
  <c r="K157" i="1"/>
  <c r="K155" i="1"/>
  <c r="K154" i="1"/>
  <c r="K153" i="1"/>
  <c r="K151" i="1"/>
  <c r="K150" i="1"/>
  <c r="K149" i="1"/>
  <c r="K148" i="1"/>
  <c r="K146" i="1"/>
  <c r="K145" i="1"/>
  <c r="K143" i="1"/>
  <c r="K142" i="1"/>
  <c r="K140" i="1"/>
  <c r="K139" i="1"/>
  <c r="K138" i="1"/>
  <c r="K137" i="1"/>
  <c r="K135" i="1"/>
  <c r="K134" i="1"/>
  <c r="K133" i="1"/>
  <c r="K131" i="1"/>
  <c r="K130" i="1"/>
  <c r="K129" i="1"/>
  <c r="K128" i="1"/>
  <c r="K126" i="1"/>
  <c r="K123" i="1"/>
  <c r="K121" i="1"/>
  <c r="K114" i="1"/>
  <c r="V114" i="1" s="1"/>
  <c r="K113" i="1"/>
  <c r="V113" i="1" s="1"/>
  <c r="K110" i="1"/>
  <c r="V110" i="1" s="1"/>
  <c r="K108" i="1"/>
  <c r="V108" i="1" s="1"/>
  <c r="K105" i="1"/>
  <c r="V105" i="1" s="1"/>
  <c r="K103" i="1"/>
  <c r="V103" i="1" s="1"/>
  <c r="K102" i="1"/>
  <c r="K92" i="1"/>
  <c r="K93" i="1"/>
  <c r="V93" i="1" s="1"/>
  <c r="K95" i="1"/>
  <c r="V95" i="1" s="1"/>
  <c r="K91" i="1"/>
  <c r="K87" i="1"/>
  <c r="K86" i="1"/>
  <c r="K85" i="1"/>
  <c r="K82" i="1"/>
  <c r="K80" i="1"/>
  <c r="K77" i="1"/>
  <c r="K76" i="1"/>
  <c r="K75" i="1"/>
  <c r="K74" i="1"/>
  <c r="K73" i="1"/>
  <c r="K72" i="1"/>
  <c r="K71" i="1"/>
  <c r="K70" i="1"/>
  <c r="K69" i="1"/>
  <c r="K68" i="1"/>
  <c r="K67" i="1"/>
  <c r="K66" i="1"/>
  <c r="K65" i="1"/>
  <c r="K64" i="1"/>
  <c r="K62" i="1"/>
  <c r="K61" i="1"/>
  <c r="K60" i="1"/>
  <c r="K59" i="1"/>
  <c r="K58" i="1"/>
  <c r="K56" i="1"/>
  <c r="K55" i="1"/>
  <c r="K54" i="1"/>
  <c r="K53" i="1"/>
  <c r="K52" i="1"/>
  <c r="K51" i="1"/>
  <c r="K50" i="1"/>
  <c r="K49" i="1"/>
  <c r="K47" i="1"/>
  <c r="K46" i="1"/>
  <c r="K45" i="1"/>
  <c r="K44" i="1"/>
  <c r="K43" i="1"/>
  <c r="K42" i="1"/>
  <c r="K41" i="1"/>
  <c r="K39" i="1"/>
  <c r="K38" i="1"/>
  <c r="K37" i="1"/>
  <c r="K36" i="1"/>
  <c r="K35" i="1"/>
  <c r="K34" i="1"/>
  <c r="K33" i="1"/>
  <c r="K31" i="1"/>
  <c r="K30" i="1"/>
  <c r="K29" i="1"/>
  <c r="K27" i="1"/>
  <c r="K26" i="1"/>
  <c r="K23" i="1"/>
  <c r="K22" i="1"/>
  <c r="V22" i="1" s="1"/>
  <c r="K17" i="1"/>
  <c r="V17" i="1" s="1"/>
  <c r="K15" i="1"/>
  <c r="V15" i="1" s="1"/>
  <c r="K14" i="1"/>
  <c r="V14" i="1" s="1"/>
  <c r="K13" i="1"/>
  <c r="V13" i="1" s="1"/>
  <c r="K12" i="1"/>
  <c r="V12" i="1" s="1"/>
  <c r="K11" i="1"/>
  <c r="V11" i="1" s="1"/>
  <c r="K10" i="1"/>
  <c r="V10" i="1" s="1"/>
  <c r="K8" i="1"/>
  <c r="K3" i="1"/>
</calcChain>
</file>

<file path=xl/sharedStrings.xml><?xml version="1.0" encoding="utf-8"?>
<sst xmlns="http://schemas.openxmlformats.org/spreadsheetml/2006/main" count="8969" uniqueCount="5524">
  <si>
    <t>Job Name</t>
  </si>
  <si>
    <t>Label</t>
  </si>
  <si>
    <t>Job_url</t>
  </si>
  <si>
    <t>Description</t>
  </si>
  <si>
    <t>Requirement</t>
  </si>
  <si>
    <t>Benefit</t>
  </si>
  <si>
    <t>Address</t>
  </si>
  <si>
    <t>Salary</t>
  </si>
  <si>
    <t>Tuyển lập trình viên Frontend React</t>
  </si>
  <si>
    <t>frontend</t>
  </si>
  <si>
    <t>https://timviec365.vn/tuyen-lap-trinh-vien-frontend-react-p2003026.html</t>
  </si>
  <si>
    <t>Kỹ năng Công nghệ
React
Giết
Webpack
REST API
Jira
JavaScript
React.js Boilerplate
Mô tả công việc
• Lập trình, phát triển nền tảng dịch vụ BtoB về quản lý an toàn / quản lý nhà kho\. N
• Lập trình Frontend, giám sát và thống kê.</t>
  </si>
  <si>
    <t>Chế độ đãi ngộ
• Linh động thời gian làm việc (bắt đầu: 8~10 giờ, kết thúc 5~7 giờ)
• Hỗ trợ bữa trưa
• Sinh nhật Được ngày phép hưởng lương
• Tự do (không ép) tham gia liên hoan
• Tự do sử dụng phép năm / tháng
• Hỗ trợ chi phí phát triển bản thân, nâng cao nghiệp vụ (dụng cụ học tập, tham gia lớp học trực tuyến, hội thảo chuyên ngành...)
• Phí hỗ trợ giới thiệu nhân tài
• Quyền sở hữu cổ phiếu công ty và quyền chọn cổ phiếu
• Thưởng thâm niên, lễ tết\. N
• Hỗ trợ cưới, ma chay và thưởng khi công ty đạt thành quả xuất sắc, đạt giải thưởng đặc biệt\. N
• Hỗ trợ cơ hội làm việc chi nhánh ở nước ngoài.</t>
  </si>
  <si>
    <t>34 Le Duan, District 1</t>
  </si>
  <si>
    <t>Thỏa thuận</t>
  </si>
  <si>
    <t>Tuyển dụng lập trình Web Frontend – HTML, CSS, Javascript</t>
  </si>
  <si>
    <t>https://timviec365.vn/tuyen-dung-lap-trinh-web-frontend-html-css-javascript-p844627.html</t>
  </si>
  <si>
    <t>- Tham gia, hỗ trợ việc thực hiện các dự án software của công ty và khách hàng trên thế giới dưới dự hướng dẫn của team lead
- Thiết kế và phát triển các web cho di động bằng HTML, CSS, Javascript
- Được đào tạo cơ bản và nâng cao, đào tạo lập trình theo các framework hiện đại.
- Được đào tạo lập trình, công cụ xây dựng ứng dụng web đa nền tảng
- Công việc cụ thể sẽ trao đổi trong quá trình phỏng vấn.
- Nếu là sinh viên thực tập: Quản trị các website sau cho các đối tác của công ty:
+ ********* ********* ********* *********</t>
  </si>
  <si>
    <t>- Sinh viên các trường đại học, cao đẳng, trung cấp, Aptech, Niit… – chuyên ngành CNTT
- Có thời gian làm việc trên công ty tối thiếu 30 tiếng / 1 tuần
- Có tư duy lập trình bất kỳ ngôn ngữ lập trình nào
- Trung thực, kiên trì, tích cực học hỏi.
- Ký hợp đồng thực tập tối thiểu 6 tháng
- Có mong muốn làm việc lâu dài sau khi ra trường
- Ưu tiên những sinh viên đã có kiến thức cơ bản hoặc nâng cao về CSS, Javascript. Nếu chưa biết sẽ được đào tạo.</t>
  </si>
  <si>
    <t>- Lương: Thỏa thuận (trao đổi cụ thể khi phỏng vấn)
- Được đào tạo CSS, Javascript cơ bản và nâng cao, đào tạo lập trình theo các framework hiện đại.
- Làm việc với nhiều khách hàng nước ngoài giúp rèn luyện khả năng đọc, viết tiếng Anh.
- Được hưởng chế độ đãi ngộ, lương hỗ trợ hàng tháng cho thực tập sinh
- Được tham gia vào các dự án nước ngoài, cải thiện kỹ năng giao tiếp, thảo luận bằng tiếng Anh
- Được tiếp cận và học hỏi các công nghệ mới nhất trên thế giới hiện nay
- Được hướng dẫn bởi các developers giàu kinh nghiệm lập trình.
- Nếu có kết quả tốt trong quá trình thực tập sẽ được nhận vào công ty làm việc chính thức.</t>
  </si>
  <si>
    <t>Chung cư TSQ - Euroland, Mỗ Lao - Hà Đông - Hà Nội</t>
  </si>
  <si>
    <t>Từ 12.000.000 VNĐ</t>
  </si>
  <si>
    <t>TUYỂN DỤNG NHÂN VIÊN Frontend</t>
  </si>
  <si>
    <t>https://timviec365.vn/tuyen-dung-nhan-vien-frontend-p867955.html</t>
  </si>
  <si>
    <t>Tham gia phát triển các dự án về Web, xây dựng các chức năng front-end của Website, Web application.
Triển khai giao diện HTML/CSS Javascript theo yêu cầu của khách hàng trên hệ thống website xây dựng sẵn
Phối hợp với các back-end developers và web designers để cải thiện tính khả dụng
Đảm bảo tiêu chuẩn đồ họa chất lượng cao và sự thống nhất trong brand
Nghiên cứu, tìm hiểu các công nghệ mới nhất để áp dụng cái tiến sản phẩm</t>
  </si>
  <si>
    <t>Có ít nhất 1 năm kinh nghiệm sử dụng ReactJS hoặc Angular 8 trở lên
Thành thạo HTML, CSS, Bootstrap và ngôn ngữ lập trình JavaScript, TypeScript
Nắm rõ toàn bộ quá trình phát triển web (thiết kế, phát triển và thực thi)
Có kiến thức về các quy tắc trong SEO là một lợi thế
Có kiến thức cơ bản về UX/UI
Có kiến thức về Responsive Design
Sử dụng thành thạo Git
Khả năng nắm bắt, học hỏi kỹ thuật mới nhanh.</t>
  </si>
  <si>
    <t>Thu nhập: Thoả thuận theo năng lực (review lương 1 năm/ lần).
Đánh giá 2 lần một năm, xét lương định kỳ.
Phụ cấp ăn trưa, gửi xe.
12 ngày phép/năm và các ngày nghỉ Lễ theo quy định
Khám sức khỏe định kỳ hàng năm
Du lịch công ty, teambuilding,…
Thưởng tất cả các ngày lễ (30/4, 1/5, sinh nhật, 2/9, cưới hỏi, tết dương lịch, tết truyền thống…)
Chế độ chăm sóc phụ nữ: thưởng lễ 20/10 – 8/3, gói thưởng sinh sản của riêng công ty..
Hỗ trợ các khóa học và tăng ngay 1 bậc lương khi nhận chứng chỉ
Được làm việc trong môi trường chuyên nghiệp, trẻ trung và năng động, có nhiều cơ hội thăng tiến và phát triển nghề nghiệp.
Được hưởng đầy đủ các chế độ theo quy định của pháp luật (BHYT, BHXH, BHTN) và các chế độ phúc lợi theo nội quy, quy chế của Công ty (lương thưởng, nghỉ lễ Tết, Party cuối năm, được đi du lịch trong và ngoài nước,…)
Thưởng cuối năm theo doanh số cá nhân, không giới hạn
 Cơ hội thăng tiến rõ ràng: Nhân viên -&gt; Phó Leader -&gt; Leader.
 Công ty tổ chức các buổi đào tạo, chia sẻ kinh nghiệm.</t>
  </si>
  <si>
    <t>Nam Trung Yên, Cầy Giấy, Hà Nội</t>
  </si>
  <si>
    <t>Lập trình viên Frontend development với Angular.</t>
  </si>
  <si>
    <t>https://timviec365.vn/lap-trinh-vien-frontend-development-voi-angular-p860039.html</t>
  </si>
  <si>
    <t>- Phát triển sản phẩm của công ty (chi tiết: https://tickmi.com) và các sản phẩm outsourse khác.
- Tối ưu website của công ty (https://tickmi.com).
- Phát triển website HTML/CSS/JS chuyển đổi từ wireframes, PSD, AI design.
- Tham gia trực tiếp vào dự án Tickmi, chịu trách nhiệm phát triển về Front-end cho các ứng dụng nền Web (Tickmi và các sản phẩm khác)
- Thực hiện các công việc theo sự phân công của Quản lý trực tiếp.
- Tham gia xây dựng và tối ưu quy trình sản xuất phần mềm Tickmi.
- Liên tục nghiên cứu, áp dụng công nghệ mới, phát triển ý tưởng vào công việc và phát triển sản phẩm Tickmi.
- Thực hiện quản trị hiệu năng, load testing và review code, đóng góp cho sự cải thiện của hệ thống kỹ thuật.</t>
  </si>
  <si>
    <t>- Có ít nhất 1 năm kinh nghiệm lập trình trong Frontend development với Angular.
- Có kinh nghiệm về HTML5/CSS3, Javascript/JQuery/Typescript, CSS/LESS/SASS.
- Làm việc với Git, SVN và các công cụ bug odoo, tracker, trello v.v (được đào tạo nếu chưa biết).
- Có tư duy logic tốt, nắm bắt nghiệp vụ nhanh, tinh thần trách nhiệm cao.
- Có thái độ tích cực trong công việc, có khả năng làm việc độc lập và khả năng làm theo nhóm.
- Hiểu về các nguyên tắc thiết kế, giao diện người dùng, tiêu chuẩn và khả năng sử dụng Web.
- Chủ động, có thể làm việc độc lập và làm việc nhóm tốt.
- Có khả năng đọc hiểu tài liệu requirement bằng tiếng Anh.
- Nắm chắc kiến thức, vận dụng webservice, RESTful API.</t>
  </si>
  <si>
    <t>- Đề bạt xem xét vị trí tùy theo năng lực, cống hiến.
- Môi trường làm việc trẻ trung năng động.
- Được đào tạo và bổ sung kiến thức, tham gia trực tiếp vào các dự án.
- Lương sẽ được thảo luận sau khi thông qua CV &amp; Phỏng vấn.
- Lương tháng 13 và thưởng theo hiệu quả kinh doanh.</t>
  </si>
  <si>
    <t>1/8/19 Trần Quang Diệu, Đống Đa, Hà Nội.</t>
  </si>
  <si>
    <t>Lập trình viên frontend</t>
  </si>
  <si>
    <t>https://timviec365.vn/lap-trinh-vien-frontend-p852283.html</t>
  </si>
  <si>
    <t>- Nhận file thiết kế từ quản lý Convert từ PSD hoặc Firgma sang HTML.
- Sau đó tích hợp HTML vào các CMS như Wordpress, Joomla, Shopify..
- Báo cáo tiến độ công việc theo qui trình làm việc.
- Được đào tạo để có thể làm theme(template) cho các CMS kể trên.</t>
  </si>
  <si>
    <t>- Kinh nghiệm tối thiểu từ 1 - 2 năm làm frontend cho website.
- Có kinh nghiệm thực tế về Canvas, GSAP, SVG... cũng như các library/framework khác.
- Nắm vững về HTML5/CSS3/JS.
- Sử dụng thành thạo Bootstrap và các framework JS như Jquery
- Có kỹ năng cơ bản về Photoshop.
- Vui vẻ, hòa đồng, kỷ luật.
- Có trách nhiệm và ý thức muốn học hỏi trong công việc.</t>
  </si>
  <si>
    <t>- Mức lương cjanh tranh
- Xét thưởng theo quý, xét tăng lương 2 lần/năm
- Thưởng theo chính sách của công ty
- Được đóng BHXH, BHYT, BHTN
- Được nghỉ 2 thứ 7/ tháng
- Phụ cấp ăn trưa
- Được làm việc trong môi trường trẻ, chuyên nghiệp, năng động
- Được tham gia các phong trào văn nghệ, vui chơi giải trí, du lịch do công ty tổ chức.</t>
  </si>
  <si>
    <t>72 Vương Thừa Vũ, Khương Trung, Thanh Xuân, Hà Nội</t>
  </si>
  <si>
    <t>Fresher Junior FrontEnd Developer</t>
  </si>
  <si>
    <t>https://timviec365.vn/fresher-junior-frontend-developer-p849644.html</t>
  </si>
  <si>
    <t>- Tham gia phân tích, thiết kế và phát triển các sản phẩm phần mềm (web app, mobile app).
- Phối hợp với các phòng ban khác để xây dựng các sản phẩm, giải pháp CNTT giúp số hóa doanh nghiệp, tối ưu quy trình vận hành.
- Nghiên cứu và ứng dụng các công nghệ mới để tối ưu hệ thống và quy trình nghiệp vụ, giúp công ty tiết kiệm thời gian và chi phí.
- Tham gia vận hành, cải tiến, bảo trì các sản phẩm công ty đã và đang phát triển.</t>
  </si>
  <si>
    <t>- Tốt nghiệp chuyên ngành CNTT, Toán tin hoặc chuyên ngành liên quan.
- Có kiến thức về lập trình web: Javascript, CSS3, HTML/HTML5
- Có hiểu biết về các framework CSS: Bootstrap, Bulma...
- Có kiến thức về OOP, mô hình MVC.
- Có kiến thức về UI/UX.
- Có kinh nghiệm làm việc ở vị trí Front-End Web Developer.
- Có kinh nghiệm hoặc biết về ASP.NET là một lợi thế.
- Có khả năng tự học, nghiên cứu công nghệ mới.
- Có khả năng làm việc độc lập, làm việc nhóm.
- Có khả năng đọc hiểu tài liệu tiếng Anh.
- Tư duy logic và khả năng giải quyết vấn đề tốt.
- Tư duy sáng tạo, ham học hỏi tiếp thu kiến thức mới.
- Tư duy chủ động trong công việc, luôn có kế hoạch rõ ràng.
- Khả năng chịu áp lực công việc tốt, tinh thần trách nhiệm cao.
- Kiên nhẫn, cẩn thận, kỹ tính trong công việc.
- Kỹ năng giao tiếp tốt, vui vẻ, hoà đồng.</t>
  </si>
  <si>
    <t>- Xét tăng lương 3 tháng/lần
- Xét thăng tiến lên vị trí hoặc cấp bậc cao hơn 6 tháng/lần
- Tham gia hơn 50 Module đào tạo nội bộ về chuyên môn và kỹ năng mềm tại công ty
- Được tài trợ các khóa học (có phí) bên ngoài để phát triển năng lực
- Trực tiếp tham gia vào các dự án thực tế của công ty
- Đóng tất cả các loại bảo hiểm (BHYT, BHXH...) theo quy định nhà nước
- Chế độ thưởng lễ, Tết, lương tháng 13 đầy đủ
- Du lịch trong nước 1 năm/lần
- Lương sau khi kết thúc thử việc ở mức 7.000.000 - 12.000.000 tùy năng lực trong quá trình thử việc
- Thưởng tháng, quý, năm theo kết quả đánh của của cấp trên</t>
  </si>
  <si>
    <t>23 Trường Thi 1</t>
  </si>
  <si>
    <t>Từ 350 USD Đến 700 USD</t>
  </si>
  <si>
    <t>Nhân viên Frontend Công ty Nhật Bản</t>
  </si>
  <si>
    <t>https://timviec365.vn/nhan-vien-frontend-cong-ty-nhat-ban-p846574.html</t>
  </si>
  <si>
    <t>- Phát triển giao diện (theo yêu cầu), báo cáo quy trình, ước tính giơ làm, quản lí các công việc, phát triển chức năng, kiểm tra QC, sửa
KINH NGHIỆM
- 1 năm kinh nghiệm về Thiết kế Web and UI/UX
- Fresher có đầy đủ kỹ năng cũng có thể chấp nhận</t>
  </si>
  <si>
    <t>KỸ NĂNG
- Front end skill
【Cần】： HTML5, CSS, JS
【Tốt hơn nếu có】・Wordpress ・UI/UX
Ngoại ngữ
- Tiếng Anh giao tiếp (text chat). (Có phiên dịch viên)
- Tiếng Nhật không cần thiết, tuy nhiên bạn phải học tiếng Nhật khi vào công ty ( Học phí sẽ được Công ty hỗ trợ)</t>
  </si>
  <si>
    <t>- Được Training tại Nhật trong 2 tháng.
- Training, du lịch công ty, tham gia party, BHXH, BHYT, Lương tháng 13, v.v...</t>
  </si>
  <si>
    <t>155A Nam Kỳ Khởi Nghĩa, phường Võ Thị Sáu, Quận 3</t>
  </si>
  <si>
    <t>Từ 8.000.000 VNĐ Đến 15.000.000 VNĐ</t>
  </si>
  <si>
    <t>Nhân viên lập trinh Frontend ( Mức lương từ 600 -2000 )</t>
  </si>
  <si>
    <t>https://timviec365.vn/nhan-vien-lap-trinh-frontend-muc-luong-tu-600-2000-p844088.html</t>
  </si>
  <si>
    <t>Tham gia vào các dự án lập trình phát triển phần mềm product thương mại điện tử, logictic, hệ thống văn thư,… và outsource với khách hàng trong và ngoài nước(MBank, Vettel, Nhật Bản,…).
Nghiên cứu và áp dụng các công nghệ mới.
Đảm bảo chất lượng thiết kế sản phẩm về khả năng sử dụng,độ tin cậy,…
Cải tiến và nâng cao chất lượng dự án.
Tạo ra những sản phẩm mới, bảo trì cũng như cải thiện những giải pháp hiện thời
Chi tiết trao đổi trong quá trình phỏng vấn</t>
  </si>
  <si>
    <t>- Có ít nhất 6 tháng kinh nghiệm liên quan đến Front end/ Angular (8+)
- Có kiến thức HTML, CSS, Javascript/Typescript
- Có kinh nghiệm làm việc với Angular Material, Có kinh nghiệm OOP, front-end pattern, …Có kinh nghiệm làm việc RESTful APIs, JSON, …
- Khả năng học hỏi nhanh, sáng tạo, kĩ năng làm việc nhóm và độc lập
- Thành thạo sử dụng git, Có khả năng đọc hiểu tiếng Anh.</t>
  </si>
  <si>
    <t>-Mức lương hấp dẫn với từng năng lực (600$-2000$).
- Làm việc từ thứ 2- thứ 6, 8h00 – 17h30, trưa nghỉ 1,5 tiếng.
-Xét tăng lương 2 lần/năm + bonus + lương tháng 13.
-Được hưởng các quyền lợi và chế độ theo luật quy định (Các ngày nghỉ lễ, BHXH, BHYT…);
-Môi trường làm việc chuyên nghiệp, năng động, thân thiện, cơ hội thăng tiến cao
-Nếu bạn có ý tưởng hấp dẫn, bạn sẽ được bắt đầu dự án của riêng mình tại công ty.
-Bạn sẽ được tham gia các dự án lớn, sử dụng công nghệ, kỹ thuật mới nhất, làm việc cùng những đồng nghiệp và quản lý tài năng.
- 12 ngày phép/năm
- Du lịch ít nhất 1 lần/năm
-Trà, coffee, đồ ăn vặt miễn phí.</t>
  </si>
  <si>
    <t>Tầng 3, Số 261 Khuất Duy Tiến, Thanh Xuân, Hà Nội</t>
  </si>
  <si>
    <t>Từ 600 USD Đến 2.000 USD</t>
  </si>
  <si>
    <t>TUYỂN 3 VỊ TRÍ FRONTEND (ANGULAR REACTJS VUE)</t>
  </si>
  <si>
    <t>https://timviec365.vn/tuyen-3-vi-tri-frontend-angular-reactjs-vue-p842406.html</t>
  </si>
  <si>
    <t>- Làm việc với những ứng dụng với hàng triệu người dùng.
- Làm việc cùng với các developers khác của công ty để thực hiện các dự án cho nhiều khách hàng trên toàn cầu.
- Xây dựng kiến trúc cho những dự án của công ty và khách hàng
-Xác định và đánh giá các giải pháp công nghệ tiềm năng sau đó hợp tác với team để đạt hiệu quả tốt nhất.
- Giải quyết các vấn đề khó của dự án đảm bảo tạo ra sản phẩm tốt nhất cho khách hàng</t>
  </si>
  <si>
    <t>- Có kinh nghiệm từ 3 tháng trở lên trong lĩnh vực Frontend (Angular/ ReactJS/ Vue) và trong lĩnh vực web.
- Có kinh nghiệm phát triển giao diện ứng dụng, giao diện web.
- Có kỹ năng quản lý và làm việc nhóm.
- Có khả năng giao tiếp tiếng Anh và khả năng giải thích rõ ràng khái niệm kỹ thuật và yêu cầu nghiệp vụ.</t>
  </si>
  <si>
    <t>-Lương bổng hấp dẫn từ 8tr-17tr/tháng.
-Thưởng thêm (lễ Tết, thành tích đạt được, dự án)
- Làm việc và phát triển công việc trong một môi trường năng động.
- Được đánh giá lộ trình thăng tiến rõ ràng theo từng đợt.
-Làm việc từ thứ 2 đến chiều thứ 7, chủ nhật nghỉ
-Được tham gia ngoại khóa và chơi thể thao hàng tuần</t>
  </si>
  <si>
    <t>56 Đông Hưng Thuận 17,Phường Đông Hưng Thuận,Quận 12</t>
  </si>
  <si>
    <t>Từ 7.000.000 VNĐ Đến 16.000.000 VNĐ</t>
  </si>
  <si>
    <t>Frontend Developer (React) (Fresher - Junior)</t>
  </si>
  <si>
    <t>https://timviec365.vn/frontend-developer-react-fresher-junior-p841211.html</t>
  </si>
  <si>
    <t>Bạn sẽ chịu trách nhiệm thiết kế, phát triển, thử nghiệm và gỡ lỗi các ứng dụng web và di động đáp ứng cho công ty.
Thiết kế, phát triển và thử nghiệm UI cho các ứng dụng di động và web
Xây dựng mã và thư viện có thể tái sử dụng để sử dụng trong tương lai
Dịch chính xác nhu cầu của người dùng và doanh nghiệp thành mã mặt trước chức năng</t>
  </si>
  <si>
    <t>Kiến thức mạnh mẽ trong các mẫu OOP và mặt trước.
Kinh nghiệm với ReactJS, React-Redux, có thể quan sát hoặc các khung JavaScript khác.
Chuyên môn về SCSS và HTML
Kinh nghiệm cung cấp và duy trì các ứng dụng.
Bằng cử nhân về khoa học máy tính hoặc lĩnh vực liên quan</t>
  </si>
  <si>
    <t>Uptin.vn là một công ty dựa trên Việt Nam - HCMC. Đang tìm kiếm các thành viên Fresher/Junior Việt Nam để tham gia với chúng tôi trong việc phát triển sản phẩm cốt lõi của chúng tôi.
- Làm việc trong một công ty khởi nghiệp với nhiều cơ hội mở để đóng góp ý tưởng và kỹ năng của bạn
- Máy tính xách tay làm việc, màn hình bên ngoài được cung cấp
- Tính linh hoạt trong giờ làm việc, làm việc từ chính sách gia đình. Chế độ lai phụ thuộc vào kỹ năng và khả năng giao hàng của bạn.
- Kinh nghiệm thực hành để biến khái niệm kinh doanh thành mô hình có lợi nhuận
- Có thể thương lượng</t>
  </si>
  <si>
    <t>232/23 Cộng Hòa</t>
  </si>
  <si>
    <t>LẬP TRÌNH VIÊN FRONTEND</t>
  </si>
  <si>
    <t>https://timviec365.vn/lap-trinh-vien-frontend-p830051.html</t>
  </si>
  <si>
    <t>- Cùng team phát triển sản phẩm phần mềm trong lĩnh vực giáo dục của công ty theo kế hoạch được đề ra.
- Đưa ra các giải pháp cho các vấn đề kỹ thuật của dự án.
- Công việc sẽ được trao đổi cụ thể hơn trong quá trình phỏng vấn.</t>
  </si>
  <si>
    <t>Tốt nghiệp Cao Đẳng trở lên ngành CNTT
- Có ít nhất 6 tháng kinh nghiệm.
- Có kinh nghiệm làm việc với HTML, CSS, Javascript, JQuery, Material-Ui, ReactJS (Riêng Reactjs hiểu rõ và các thành phần cốt lõi), reactjs workflow (như Flux hoặc Redux…)
- Hiểu biết về DOM, các mô hình đối tượng Javascript.
- Có hiểu biết, kinh nghiệm làm việc với các phiên bản EcmaScript (ES) mới.
- Có thể làm việc với RESTful APIs.
- Có kinh nghiệm làm việc với một số công nghệ/ thư viện ứng dụng như: SocketIO, Google Firebase…
- Có kiến thức kinh nghiệm với các cơ chế uỷ quyền xác thực (chẳng hạn JSON web token)
- Hiểu biết, có kinh nghiệm làm việc với các dev-tool (babel, webpack, npm…)
Có khả năng làm việc độc lập, chủ động, trách nhiệm, nhiệt tình trong công việc, khiêm tốn, cởi mở.</t>
  </si>
  <si>
    <t>Thu nhập: lương cứng + thưởng, phụ cấp.
Môi trường làm việc thân thiện, trẻ trung, năng động.
Tham gia các dự án lớn, có cơ hội phát triển bản thân.
Được hưởng các chế độ, phúc lợi theo quy định của Luật lao động
Được hỗ trợ, đào tạo kỹ năng công việc.</t>
  </si>
  <si>
    <t>Số 3, Đường số 9, KDC Lô Số 8A, Khu đô thị Nam Cần Thơ, Hưng Thạnh, Cái Răng, Thành phố Cần Thơ.</t>
  </si>
  <si>
    <t>Từ 6.000.000 VNĐ</t>
  </si>
  <si>
    <t>Frontend Developers</t>
  </si>
  <si>
    <t>https://timviec365.vn/frontend-developers-p837638.html</t>
  </si>
  <si>
    <t>Làm việc trong môi trường nhóm phát triển các ứng dụng web và di động thương mại điện tử.
Phát triển phần mềm tập trung vào việc sử dụng React JS
Phát triển API cho các ứng dụng hậu cần, thương mại điện tử và ERP.
Thực hiện theo các thực tiễn tốt nhất phát triển Agile.
Tham gia vào giai đoạn lập kế hoạch, thiết kế và phát triển các dự án.</t>
  </si>
  <si>
    <t>Kinh nghiệm phát triển tối thiểu 2 năm với React JS
Kinh nghiệm phát triển API
Hiểu biết mạnh mẽ về các hệ thống ERPS và nền tảng thương mại điện tử
Hiểu rõ về dữ liệu lớn và elaticsearch
Hiểu rõ về phát triển di động như một điểm cộng
Tốt trong giao tiếp tiếng Anh là một điểm cộng</t>
  </si>
  <si>
    <t>Gói lương tuyệt vời và cạnh tranh (tiền thưởng dự án, tiền thưởng hàng tháng, trả tiền làm thêm giờ)
Đánh giá tiền lương hàng quý
Chăm sóc sức khỏe tuyệt vời
Gói lương tuyệt vời và cạnh tranh (tiền thưởng dự án, tiền thưởng hàng tháng, trả tiền làm thêm giờ)
Môi trường làm việc chuyên nghiệp, năng động
Cơ hội được tại chỗ và làm việc trực tiếp với khách hàng
Đảm bảo việc làm vĩnh viễn và phát triển nghề nghiệp.
Giờ làm việc linh hoạt với 40 giờ mỗi tuần (Thứ Hai - Thứ Sáu)
Phần thưởng lương 13 tháng
Lớp học tiếng Anh miễn phí
Nghỉ phép là 13 ngày mỗi năm</t>
  </si>
  <si>
    <t>Tầng 5 Tòa 21T2 Tòa Hapulico, 85 Vũ Trọng Phụng, Thanh Xuân, Hà Nội</t>
  </si>
  <si>
    <t>Đến 2.000 USD</t>
  </si>
  <si>
    <t>Tuyển Developer PHP (Frontend- Backend)</t>
  </si>
  <si>
    <t>https://timviec365.vn/tuyen-developer-php-frontend-backend-p825678.html</t>
  </si>
  <si>
    <t>• Xây dựng mới, phát triển các tính năng , vận hành và bảo trì các sản phẩm cho công ty .
• R&amp;D công nghệ mới áp dụng cho các sản phẩm hiện có .
• Làm việc teamwork / độc lập tùy theo từng giai đoạn công việc.</t>
  </si>
  <si>
    <t>• Kinh nghiệm phân tích, thiết kế hệ thống.
• 01 năm kinh nghiệm lập trình PHP (Laravel) hoặc Framework tương tự. Biết thêm Java là một lợi thế.
• Có hiểu biết về HTML/HTML5, CSS/CSS 3, JavaScript, JQuery, Ajax.
• Có hiểu biết về Apache server, Database MySQL, Linux server, Network, and Security.</t>
  </si>
  <si>
    <t>• Mức lương từ 10 triệu -25 triệu tùy năng lực
• Được training, đào tạo kỹ năng chuyên môn
• Phụ cấp ăn trưa, gửi xe,…
• Đồng nghiệp trẻ trung, hòa đồng
• Môi trường làm việc thân thiện, nhiều hoạt động gắn kết tâp thể
• Có cơ hội phát triển nghề nghiệp, không ngừng thăng tiến với các vị trí thích hợp.
• Thưởng lương tháng 13.
• Review lương 2 lần trên năm khi đạt được thành tích tốt.
• Nghỉ các ngày Lễ, Tết theo quy định.
• Được tham gia đầy đủ các chế độ BHXH, BHYT, BHTN theo quy định của Nhà nước.
• Các hoạt đông ăn uống, buffet, sinh nhật, tất niên, du lịch công ty thường niên.</t>
  </si>
  <si>
    <t>Lầu 2 Rubyland, số 4 Lê Quát, Tân Thới Hòa, Tân Phú, TP Hồ Chí Minh</t>
  </si>
  <si>
    <t>Đến 25.000.000 VNĐ</t>
  </si>
  <si>
    <t>FRONTEND</t>
  </si>
  <si>
    <t>https://timviec365.vn/frontend-p824796.html</t>
  </si>
  <si>
    <t>Làm việc với những dự án sản phẩm công nghệ của công ty và đối tác.
Phát triển các hệ thống frontend cho các ứng dụng web trên PC, smartphone
Phối hợp với các back-end developers và web designers để cải thiện tính khả dụng
Phát triển và cải thiện các tính năng hướng đến trải nghiệm người dùng
Quản lý chất lượng sản phẩm đạt đúng yêu cầu đề ra.</t>
  </si>
  <si>
    <t>&gt;1 năm kinh nghiệm làm việc với Vuejs
Có khả năng tư duy logic, tinh chỉnh, tối ưu hóa tính năng
Thành thạo HTML5, SASS , Bootstrap 3-4, JavaScript
Làm việc với bộ phận Back-End để nắm rõ các yêu cầu về hệ thống, tính năng của sản phẩm
Khả năng làm việc tốt trong môi trường tốc độ cao
Có tinh thần trách nhiệm với công việc</t>
  </si>
  <si>
    <t>Lương: 500$ - 600$
Các chế độ Luật lao động hiện hành BHXH, Thưởng Lễ, Tết, Du lịch hàng năm, Sinh nhật… và các phúc lợi theo quy định của Công ty.
Môi trường làm việc thân thiện, thoải mái, mang tính xây dựng cao.
Đồng nghiệp thân thiện, hòa đồng luôn sẽ sàng hỗ trợ bạn
Liên hoan, tiệc tùng, team building giao lưu văn nghệ hàng tháng.
Ăn trưa, Gửi xe, cafe miễn phí
Xét duyệt tăng lương 6 tháng/ lần</t>
  </si>
  <si>
    <t>Số 4, Đường Số 7, Khu đô thị Vạn Phúc City, Thủ Đức, TPHCM.</t>
  </si>
  <si>
    <t>Từ 10.000.000 VNĐ Đến 15.000.000 VNĐ</t>
  </si>
  <si>
    <t>Lập trình viên Frontend Developer</t>
  </si>
  <si>
    <t>https://timviec365.vn/ho-chi-minh-nhan-vien-front-end-developer-p767452.html</t>
  </si>
  <si>
    <t>- Tham gia phát triển hệ thống E-Commerce
- Tham gia phân tích thiết kế và phát triển mới các hệ thống phục vụ người dùng</t>
  </si>
  <si>
    <t>- Kinh nghiệm làm việc với HTML, CSS
- Biết sử dụng 1 trong các JS frameworks VueJS/ReactJS
- Có kỹ năng làm việc với Git
- Có khả năng học hỏi công nghệ, kỹ thuật mới</t>
  </si>
  <si>
    <t>- Có cơ hội đi du lịch trong và ngoài nước
- Môi trường học tập, phát triển bản thân, được đề xuất tham gia các khóa học gia tăng năng lực bản thân
- Được định hướng, hướng dẫn lộ trình thăng tiến trong sự nghiệp
- Chế độ chính sách phúc lợi tốt nhất thị trường hiện nay
- Thưởng hàng tháng nếu hoàn thành tốt nhiệm vụ
- Nghỉ các ngày lễ lớn, hưởng nguyên lương và thưởng
- Các sếp trẻ quản lý và hướng dẫn, thân thiện với nhân viên, đồng hành, hỗ trợ tối đa
- Môi trường làm việc trẻ trung, năng động.</t>
  </si>
  <si>
    <t>15 Bùi Kỷ, Khuê Trung</t>
  </si>
  <si>
    <t>FRONTEND DEV</t>
  </si>
  <si>
    <t>https://timviec365.vn/frontend-dev-p824269.html</t>
  </si>
  <si>
    <t>MÔ TẢ CÔNG VIỆC:
Làm việc với những dự án sản phẩm công nghệ của công ty và đối tác.
Phát triển các hệ thống frontend cho các ứng dụng web trên PC, smartphone
Phối hợp với các back-end developers và web designers để cải thiện tính khả dụng
Phát triển và cải thiện các tính năng hướng đến trải nghiệm người dùng
Quản lý chất lượng sản phẩm đạt đúng yêu cầu đề ra.</t>
  </si>
  <si>
    <t>YÊU CẦU CÔNG VIỆC:
&gt;1 năm kinh nghiệm làm việc với Vuejs
Có khả năng tư duy logic, tinh chỉnh, tối ưu hóa tính năng
Thành thạo HTML5, SASS , Bootstrap 3-4, JavaScript
Làm việc với bộ phận Back-End để nắm rõ các yêu cầu về hệ thống, tính năng của sản phẩm
Khả năng làm việc tốt trong môi trường tốc độ cao
Có tinh thần trách nhiệm với công việc</t>
  </si>
  <si>
    <t>Từ 10.000.000 VNĐ</t>
  </si>
  <si>
    <t>Frontend Developer (Reactjs)</t>
  </si>
  <si>
    <t>https://timviec365.vn/frontend-developer-reactjs-p822617.html</t>
  </si>
  <si>
    <t>• Cùng Back-end tham gia phân tích yêu cầu, hệ thống thiết kế; nghiên cứu và áp dụng các công nghệ mới
• Tham gia vào dự án phát triển sản phẩm chủ lực của công ty.
• Xây dựng Code Base, review code của team, đảm bảo chất lượng sản phẩm.
• Cải tiến, nâng cao chất lượng hiện dự án
• Làm việc trong môi trường chuyên nghiệp, nhiều cơ hội thăng tiến
• Quy trình làm việc Agile/Scrum</t>
  </si>
  <si>
    <t>• Có từ 1 năm kinh nghiệm thiết lập Front-end, thành thạo HTML5, CSS, JavaScript / TypeScript - tất cả các cấp độ từ junior đến techlead
• Nắm chắc kiến thức OOP, Cấu trúc dữ liệu và giải thuật, viết code clean
• Có khả năng giải quyết vấn đề và làm việc độc lập
• Hiểu rõ về RESTful API, Git flow
• Biết ít nhất 1 trong các framework ReactJS
• Có kinh nghiệm phát triển dự án theo mô hình Agile Scrum.
• Đam mê tìm kiếm nghiên cứu học hỏi công nghệ mới, phát triển thân bản.
• Có kinh nghiệm triển khai hệ thống trên AWS hoặc Google Cloud
• Có kinh nghiệm sử dụng docker, kubernet, cdn
• Có khả năng dựng code base và quản lý team dự án</t>
  </si>
  <si>
    <t>- Mức lương theo năng lực (Up to 1500$)
- Môi trường StartUp thích hợp với bạn trẻ yêu công nghệ, thích thử thách trong công việc và nhanh chóng nâng cao năng lực, phát huy tối đa năng lực bản thân và đặc biệt nhiều cơ hội thăng tiến
- 13 tháng lương, Thưởng hiệu quả theo hiệu suất làm việc, Thưởng hàng tháng, hàng quý, hàng năm
- Training về kỹ năng mềm, kỹ năng quản lý dự án, quản lý chất lượng.
- Được tư vấn, định hướng về career-path rõ ràng
- Tham gia các chương trình đào tạo nội bộ nâng cao năng lực tại công ty
- Tham gia phát triển những dự án khổng lồ của công ty
- Được định hướng phát triển thành Key Member, ưu tiên chia sẻ cổ phần
- Làm việc trong môi trường năng động, cởi mở. Học hỏi và phát triển cùng đồng nghiệp tài năng và nhiệt huyết
- Thời gian làm việc linh hoạt, ngày 8 tiếng từ Thứ 2 - Thứ 6
Cùng với chế độ:
- Xét tăng lương 1 năm 2 lần
- Du lịch nghỉ mát, Teambuilding 2-3 lần/ năm
- Tham gia Bảo hiểm xã hội theo đúng quy định của Pháp luật
- Khám sức khỏe định kỳ hàng năm
- 12 ngày nghỉ phép nguyên lương/năm
- Thưởng Lễ, Tết, Sinh nhật, Nhân viên xuất sắc năm.</t>
  </si>
  <si>
    <t>Tầng 04 tòa nhà Sông Đà, Số 02 Nguyễn Hoàng, Nam Từ Liêm, Hà Nội</t>
  </si>
  <si>
    <t>Medium Senior ReactJS Frontend Developer</t>
  </si>
  <si>
    <t>https://timviec365.vn/medium-senior-reactjs-frontend-developer-p821132.html</t>
  </si>
  <si>
    <t>• Thiết Kế Và Phát Triển Phía MÁY CHủ CủA CÁC DịCH Vụ / Hệ THốNG
tảng được sử dụng bởi cac sản ph
của chún tôma;
• Viết MÃ chất lượng Cao, rõ rõng, đơn giản Vàó thể bảo trì; Xây dựng
Các thư Viện Chung;
• Phân Tích Các yêu Cầu, Thiết Kế Và Phát Triển Các
Các yêu cầu của trang web trang trí;
• tìm hiểu kỹ trang web, khônng ngừng tối ưu hùa
Và Khắc Phục Sự Cố, Cải Thiện ĐộN ĐịNh Và trải Ngiệm người Dùn;
• Thiết Kế Và Triển Khai Các Côn Cụ Hỗ Trợ Khácau Nhau Theo Yêu Cầu;
• Phối hợp với Các ThànH Vin Khác Trong Công Ty, Trải Ngiệm người
Dùng Để Xây dựng Trang web ngày Càng Hoàn Thiện.</t>
  </si>
  <si>
    <t>• Có KiM nhiệm Từ 2 Đến 3 Năn.
• Tính Cách Nghiênm Túc
•
thương mại là một lợi thế.
• Thành thạo ngôn ngữ lập trình: javascript, React, nodejs, docker ...
Đó là KiM ỨNG DỤNG TRONG PHầN THIếT Kế VÀ XÂY DựNG Ứng dụng lai.</t>
  </si>
  <si>
    <t>• Đóng bảo hiểm xã hội.
• ĐI DU LịCH HằNG NĂM.
• Đào tạo bằng tiếng anh
• nâng lương hàng năm</t>
  </si>
  <si>
    <t>Landmark3, Số 208 đường Nguyễn Hữu Cảnh, phường 22, quận Bình Thạnh, Tp.Hồ Chí Minh</t>
  </si>
  <si>
    <t>Đến 1.000 USD</t>
  </si>
  <si>
    <t>Nhân Viên IT Frontend</t>
  </si>
  <si>
    <t>https://timviec365.vn/nhan-vien-it-frontend-p815816.html</t>
  </si>
  <si>
    <t>1. Dựa trên file design (Photoshop, Illustrator, XD, ...), tài liệu đặc tả để xây dựng web
theo yêu cầu.
2. Tạo website HTML/CSS với độ chính xác tuyệt đối (a pixel-perfect). Đảm bảo
website responsive và đúng chuẩn SEO.
3. Xây dựng, phát triển, bảo trì các dự án trên nền tảng WordPress cho khách hàng.
4. Những yêu cầu công việc khác từ Quản Lí Trực Tiếp.</t>
  </si>
  <si>
    <t>1. Có ít nhất 01 năm kinh nghiệm Frontend
2. Có kinh nghiệm phát triển web bằng HTML / CSS (SASS).
3. Kiến thức về kỹ thuật thiết kế responsive và kỹ thuật tối ưu hóa giao diện người dùng.
4. Sử dụng Javascript ECMAScript 2015 (ES6) và Typescript
5. Kinh nghiệm thực hành trong ReactJS
6. Có kinh nghiệm xây dựng hoặc làm việc trong sàn thương mại điện tử (platform) là một
lợi thế.</t>
  </si>
  <si>
    <t>1. Làm việc trong môi trường startup trẻ trung, năng động, thân thiện, khuyến khích phát
triển bản thân, đãi ngộ theo quy định của công ty.
2. Cơ hội phát triển bản thân bản thân với nhiều thử thách mới.
3. Chế độ nghỉ lễ, sinh nhật.
4. Được đào tạo những kỹ năng mềm cần thiết cho công việc và phát triển kỹ năng quản lí.
5. Được đóng BHXH, BHYT, BHTN đầy đủ</t>
  </si>
  <si>
    <t>Tầng 6, Tòa nhà Thiên Phước 1, phường Phạm Ngũ Lão, quận 1</t>
  </si>
  <si>
    <t>Lập Trình Viên Frontend</t>
  </si>
  <si>
    <t>https://timviec365.vn/lap-trinh-vien-frontend-p814920.html</t>
  </si>
  <si>
    <t>- Xem xét các yêu cầu ứng dụng và thiết kế giao diện.
- Xác định các tương tác người dùng dựa trên web.
- Phát triển và thực hiện các thành phần giao diện người dùng đáp ứng cao bằng các khái niệm React.
- Viết mã giao diện ứng dụng bằng cách sử dụng JavaScript sau React.js Worklows.
-Troubleshooting Phần mềm và mã ứng dụng gỡ lỗi.
- Phát triển và thực hiện kiến ​​trúc phía trước để hỗ trợ các khái niệm giao diện người dùng.
- Giám sát và cải thiện hiệu suất mặt trước.
- Tài liệu thay đổi ứng dụng và phát triển cập nhật.</t>
  </si>
  <si>
    <t>- Bằng cử nhân về khoa học máy tính, công nghệ thông tin hoặc một lĩnh vực tương tự.
- Kinh nghiệm trước đây làm việc như một nhà phát triển ReactJS.
-Kiến thức chuyên sâu về JavaScript, CSS, HTML và các ngôn ngữ phía trước.
- Kiến thức về các công cụ React bao gồm React.js, Webpack, Enzyme, Redux và Flux.
- Kinh nghiệm với thiết kế giao diện người dùng.
- Kiến thức về các khung kiểm tra hiệu suất bao gồm Mocha và Jest.
- Trải nghiệm với phần mềm kiểm tra hiệu suất và gỡ lỗi dựa trên trình duyệt.
- Kỹ năng khắc phục sự cố tuyệt vời.
- Kỹ năng quản lý dự án tốt</t>
  </si>
  <si>
    <t> Mức lương và lợi ích.
 Mức lương 13 tháng mỗi năm.
 Thẩm định hiệu suất hàng năm.
 Hợp đồng, bảo hiểm xã hội, bảo hiểm thất nghiệp dựa trên luật pháp Việt Nam.
 Bảo hiểm chăm sóc sức khỏe PVI.
 Trip của công ty và đi chơi công ty.
 Hoạt động không phù hợp &amp; thể thao.
Techtalk, khóa học tiếng Anh có thể hỗ trợ các kỹ năng của bạn tốt hơn.
 Giờ vui vẻ: Snack, trái cây
- Nghỉ phép hàng năm: 12 ngày.
- Thiết bị làm việc được cung cấp.
- quà cho đám cưới, sinh nhật ...
- Bữa trưa và phụ cấp bãi đậu xe.
- Thời gian làm việc linh hoạt.
- Mức lương đầy đủ khi quản chế.
- Cơ hội hợp tác và làm việc với các khách hàng và các bên liên quan toàn cầu.
- Làm việc với các công nghệ mới nhất.
- Tham gia vào vòng đời phát triển phần mềm hoàn chỉnh và giúp làm cho tầm nhìn hoạt động.</t>
  </si>
  <si>
    <t>240 Nguyễn Đình Chính, Phường 11</t>
  </si>
  <si>
    <t>Lập trình viên Frontend</t>
  </si>
  <si>
    <t>https://timviec365.vn/lap-trinh-vien-frontend-p800927.html</t>
  </si>
  <si>
    <t>1. Dựa trên file design (Photoshop, Illustrator, XD, ...), tài liệu đặc tả để xây dựng web theo yêu cầu.
2. Tạo website HTML/CSS với độ chính xác tuyệt đối (a pixel-perfect). Đảm bảo website responsive và đúng chuẩn SEO.
3. Xây dựng, phát triển, bảo trì các dự án trên nền tảng WordPress cho khách hàng.
4. Những yêu cầu công việc khác từ Quản Lí Trực Tiếp.</t>
  </si>
  <si>
    <t>1. Có ít nhất 01 năm kinh nghiệm Frontend
2. Có kinh nghiệm phát triển web bằng HTML / CSS (SASS).
3. Kiến thức về kỹ thuật thiết kế responsive và kỹ thuật tối ưu hóa giao diện người dùng.
4. Sử dụng Javascript ECMAScript 2015 (ES6) và Typescript
5. Kinh nghiệm thực hành trong ReactJS
6. Có kinh nghiệm xây dựng hoặc làm việc trong sàn thương mại điện tử (platform) là một lợi thế.</t>
  </si>
  <si>
    <t>1. Làm việc trong môi trường startup trẻ trung, năng động, thân thiện, khuyến khích phát triển bản thân, đãi ngộ theo quy định của công ty.
2. Cơ hội phát triển bản thân bản thân với nhiều thử thách mới.
3. Chế độ nghỉ lễ, sinh nhật.
4. Được đào tạo những kỹ năng mềm cần thiết cho công việc và phát triển kỹ năng quản lí.
5. Được đóng BHXH, BHYT, BHTN đầy đủ</t>
  </si>
  <si>
    <t>244 cống quỳnh, phường phạm ngũ lão, quận 1</t>
  </si>
  <si>
    <t>15 - 20 triệu</t>
  </si>
  <si>
    <t>Lập trình frontend</t>
  </si>
  <si>
    <t>https://timviec365.vn/lap-trinh-frontend-p811980.html</t>
  </si>
  <si>
    <t>− Tham gia phát triển các dự án về Web, xây dựng các chức năng front-end của Website, Web application.
− Triển khai giao diện HTML/CSS Javascript theo yêu cầu của khách hàng trên hệ thống website xây dựng sẵn
− Phối hợp với các lập trình viên back-end và người thiết kế web để cải thiện tính khả dụng
− Đảm bảo tiêu chuẩn đồ họa chất lượng cao
− Thu thập ý kiến phản hồi và xây dựng các hướng giải quyết cho người sử dụng và khách hàng
− Nghiên cứu, tìm hiểu các công nghệ về HTML/CSS Javascript mới nhất để áp dụng cái tiến sản phẩm</t>
  </si>
  <si>
    <t>− Thành thạo HTML, CSS, Boostrap, JavaScript và React
− Nắm rõ quá trình phát triển web (thiết kế, phát triển và thực thi)
− Có kiến thức về Responsive Design
− Có kiến thức về các quy tắc trong SEO
− Biết sử dụng Photoshop (Hoặc Sketch)
− Có kiến thức cơ bản về UX/UI</t>
  </si>
  <si>
    <t>Thử việc: Thử việc 02 tháng
Thời gian làm việc: Từ thứ 2 – sáng thứ 7. 8h30 -18h00
− Cơ hội được tham gia tất cả các khóa phát triển cá nhân do Công ty tổ chức và các khóa đào tạo bên ngoài nhằm phát triển chuyên môn và kỹ năng cần thiết.
− Được đi du lịch và tham gia các hoạt động vui chơi, giải trí khác do Tập đoàn tổ chức hàng quý, hàng năm.
− Được làm việc trong môi trường năng động, hưởng đầy đủ các chế độ BHXH, BHYT, BHTN, Thưởng 13… và các phúc lợi khác theo quy định của Luật lao động và của Công ty.
− Được đi du lịch và tham gia các hoạt động vui chơi, giải trí khác do Tập đoàn tổ chức hàng quý, hàng năm.</t>
  </si>
  <si>
    <t>Số 6 Lê Văn Thiêm</t>
  </si>
  <si>
    <t>Từ 20.000.000 VNĐ Đến 25.000.000 VNĐ</t>
  </si>
  <si>
    <t>TUYỂN DỤNG Frontend Developer</t>
  </si>
  <si>
    <t>https://timviec365.vn/tuyen-dung-frontend-developer-p804100.html</t>
  </si>
  <si>
    <t>● Xây dựng giao diện cho hệ thống quản lý nội bộ của công ty.
● Xây dựng giao diện web cho các sản phẩm của công ty dành cho khách hàng.
● Thực hiện bảo trì và nâng cấp các sản phẩm, dịch vụ của công ty.
● Phối hợp với các bộ phận liên quan(R&amp;D) để nhận yêu cầu và đưa ra giải pháp.
● Nghiên cứu các công nghệ tiên tiến để đưa ra giải pháp cải tiến, hoàn thiện sản phẩm mình phát triển.
● Thực hiện các nhiệm vụ khác theo sự phân công của Ban Giám Đốc và trưởng bộ phận.</t>
  </si>
  <si>
    <t>● Tối thiểu 2 năm kinh nghiệm làm việc.
● Nắm rõ toàn bộ quá trình phát triển web (lên concept, thiết kế, kiểm tra, đưa vào sử dụng và hỗ trợ).
● Thành thạo xây dựng HTML/CSS/Javascript dựa trên thiết kế từ designer (dùng figma, adobe xd, photoshop…) đảm bảo layout website trên nhiều trình duyệt và thiết bị khác nhau.
● Thành thạo sử dụng công cụ CSS Preprocessor (SASS/LESS), HTML Template Engine.
● Có kinh nghiệm Vue JS, ReactJS.
● Có kinh nghiệm về các tiêu chuẩn bảo mật web.
● Nắm vững kiến thức lập trình cơ bản như OOP, thuật toán, cấu trúc dữ liệu và design pattern.
● Có kỹ năng debug, viết unit test.
● Kỹ năng tư duy logic và thuật toán tốt, phân tích và giải quyết vấn đề.
● Kinh nghiệm làm việc với các công cụ quản lý mã nguồn.
● Kỹ năng làm việc nhóm và độc lập.
● Thái độ học tập tốt, tính chuyên nghiệp và tinh thần trách nhiệm cao.
Ưu tiên(không bắt buộc)
● Có kinh nghiệm với một trong các open source về CMS, eCommerce : wordpress, drupal, magento
● Đã từng tham gia dự án trong lĩnh vực thanh toán trực tuyến, thương mại điện tử.</t>
  </si>
  <si>
    <t>● Lương: 12-25 triệu VNĐ
● Thưởng KPI khi hoàn thành dự án
● Được cấp Macbook
● Xét tăng lương theo năng lực 6 tháng 1 lần.
● Được hưởng đầy đủ các chế độ phúc lợi, BHXH. Tham gia team building, du lịch theo kế hoạch của công ty hằng năm.
● Phụ cấp cơm trưa riêng; có nước uống cà phê miễn phí tại quầy bar mini.
● Thưởng hoàn thành công việc hàng tháng.
● Môi trường làm việc trẻ trung, năng động và đầy nhiệt huyết nhiều cây xanh và hiện đại.
● Lương tháng 13, thưởng lễ Tết, thưởng theo năng lực kết quả công việc.
● 12 ngày nghỉ theo luật lao động VN.</t>
  </si>
  <si>
    <t>: 191 Lê Lợi, Hải Châu, Đà Nẵng</t>
  </si>
  <si>
    <t>Frontend Developer</t>
  </si>
  <si>
    <t>https://timviec365.vn/frontend-develope-p804581.html</t>
  </si>
  <si>
    <t>- Lập trình, phát triển Website shopdunk.com và care.shopdunk.com (4-5 triệu page views/tháng)
- Chi tiết công việc trao đổi khi phỏng vấn</t>
  </si>
  <si>
    <t>- Có kinh nghiệm về phát triển Frontend cho Website/App
- Thành thạo, có kinh nghiệm về HTML, CSS, JavaScript
- Tiếng Anh khá: Đọc hiểu tài liệu mà không cần sử dụng quá nhiều google dịch
- Yêu thích công việc mình đang làm
- Biết về TypeScript, Angular, ReactJS, quen thuộc với WordPress, Magento là một lợi thế
- Kỹ năng phân tích sắc sảo
- Có Project demo</t>
  </si>
  <si>
    <t>- Được cấp Mac mini + 2 màn hình 27 inches
- Thời gian làm việc linh hoạt (bạn có thể về sớm hoặc đến muộn 1h và làm bù vào hôm sau)
- Công ty hỗ trợ 100% chi phí thi chứng chỉ Quốc tế
- Tham gia đội bóng đá của công ty, được công ty tài trợ 100% chi phí về sân đá, áo tập, nước, găng tay thủ môn...
- Hàng tháng sẽ có chương trình Happy Time do công ty hỗ trợ ngoài ra bạn sẽ được tham gia các chương trình khác của riêng Team Tech như Happy Tuesday, Friday Lunch, đi du lịch cùng team...
- Dễ dàng sở hữu những sản phẩm mới nhất của Apple qua chính sách: Mua giá gốc, giảm giá nội bộ, trả góp lãi suất 0%
- Đóng BHXH; BHYT; nghỉ lễ Tết theo quy định</t>
  </si>
  <si>
    <t>Nguyễn Thị Thập,Thanh Xuân, Hà Nội</t>
  </si>
  <si>
    <t>https://timviec365.vn/reactjs-developer-p786929.html</t>
  </si>
  <si>
    <t>▪ Tham gia vào quy trình phát triển sản phẩm của công ty.
▪ Nhận bàn giao tài liệu từ team BA/ BD.
▪ Lên kế hoạch, kịch bản thực hiện công việc được giao trong sprint.
▪ Tham gia thiết kế hệ thống, xây dựng và nâng cấp sản phẩm web apps của Công ty.
▪ Thiết kế và phát triển những tính năng mới, hoàn thiện trải nghiệm người dùng (UX) đảm bảo tính ổn định của sản phẩm.
▪ Xây dựng mã nguồn và các thư viện có khả năng sử dụng lại cao.
▪ Thực hiện phát triển tính năng theo đặc tả/yêu cầu cảu BD/BA hoặc quản lý.
▪ Thực hiện viết unit test, coverage code.
▪ Thực hiện công việc khác theo yêu cầu của quản lý.</t>
  </si>
  <si>
    <t>▪ Sử dụng thành thạo Javascript ES5/ES6+, HTML5, CSS3
▪ Hiểu biết có kinh nghiệm phát triển với các trình duyệt khác nhau.
▪ Có kiến thức về UI/UX, Web Responsive, có kỹ năng và tư duy UX/UI tốt.
▪ Có kinh nghiệm làm việc với ReactJS
▪ Kỹ năng giao tiếp và trình bày tốt.
▪ Có kinh nghiệm làm việc với Firebase, SSE.
▪ Có kinh nghiệm deploy IOS/Android App, Codepush
▪ Có tìm hiểu và đã sử dụng ứng dụng Design Pattern</t>
  </si>
  <si>
    <t>▪ Thời gian làm việc linh hoạt, có thể tự đăng ký thời gian làm việc;
▪ Training on job 1:1 với Senior or Teamlead ;
▪ Quant Edge tự hào có một môi trường phát triển, tinh thần đồng đội, chuyên nghiệp và thời gian làm việc linh hoạt;
▪ Review tăng lương 2 lần/năm;
▪ Thưởng lễ tết, thưởng cuối năm và thưởng năng suất công việc;
▪ Bảo hiểm xã hội đầy đủ
▪ Được tặng thêm gói bảo hiểm sức khỏe của Bảo Việt Care;
▪ Ngày nghỉ phép: 12 - 15 ngày;
▪ Bạn được tham gia các câu lạc bộ nâng cao sức khỏe như: Yoga, Bơi lội, Cầu lông, Bóng đá,...</t>
  </si>
  <si>
    <t>Tầng 21, Tháp văn phòng Hòa Bình, 106 Hoàng Quốc Việt, Cầu Giấy, Hà Nội.</t>
  </si>
  <si>
    <t>Trên 30 triệu</t>
  </si>
  <si>
    <t>https://timviec365.vn/frontend-developer-p803165.html</t>
  </si>
  <si>
    <t>- Sử dụng ngôn ngữ lập trình để tạo ra những trang web và ứng dụng thân thiện với người dùng.
- Làm việc cùng team và những chuyên gia khác như Back-end developers, App developers, web designers, và SEO/Online Marketing.
- Xây dựng mockups chất lượng và thiết kế những prototype khác nhau.
- Cung cấp những graphic và visual elements chất lượng.
- Tối ưu tốc độ ứng dụng mobile và web.
- Thiết kế những tính năng trên mobile.
- Luôn theo sát những quy tắc thương hiệu của công ty.
- Đón nhận feedback từ người dùng.
- Đề xuất giải pháp cho những vấn đề phát sinh.
- Phối hợp với những phòng ban khác để tìm tòi và phát triển những tính năng mới.
- Luôn cập nhật công nghệ web mới và xu hướng thiết kế online.</t>
  </si>
  <si>
    <t>- Tốt nghiệp trường TOP khối ngành công nghệ (Bách Khoa, Đại Học Công Nghệ, Đại Học Bưu Chính Viễn Thông, Đại Học FPT,...)
- Thành thạo JavaScript/TypeScript, và có kinh nghiệm về ít nhất một framework Front-end: React, Angular
- Thành thạo HTML5 và CSS3
- Có kinh nghiệm với SSR, CSR, tối ưu web (lazy loading, tree shaking, HTTP caching,...)
- Kỹ năng giải quyết vấn đề, kỹ năng giao tiếp tốt.
- Có kinh nghiệm Agile/Scrum là một điểm cộng.
- Kỹ năng làm việc độc lập và làm việc nhóm tốt.
- Có tinh thần chủ động, có trách nhiệm, và chăm chỉ.
- Có khả năng giao tiếp bằng Tiếng Anh.
- Có thể làm việc offline tại văn phòng.</t>
  </si>
  <si>
    <t>- $1500 - $2000
- Nghỉ phép: 12 ngày nghỉ phép và các ngày lễ khác theo quy định nhà nước.
- Được đóng BHXH, bảo hiểm y tế, bảo hiểm thất nghiệp.
- Review lương 2 lần/năm, tăng từ 5% - 20%
- Thưởng Tết 1 đến 5 tháng lương (năm 2020 dù bị ảnh hưởng bởi dịch COVID nhưng vẫn thưởng 4 tháng lương).
- Thưởng những ngày lễ: sinh nhật, hiếu hỷ, ngày phụ nữ,..</t>
  </si>
  <si>
    <t>Tòa nhà Viwaseen, 48 Tố Hữu, Nam Từ Liêm, Hà Nội</t>
  </si>
  <si>
    <t>Lập trình viên FrontEnd</t>
  </si>
  <si>
    <t>https://timviec365.vn/lap-trinh-vien-frontend-p801695.html</t>
  </si>
  <si>
    <t>Tham gia xây dựng giao diện ứng dụng
Nghiên cứu và nâng cấp ứng dụng
Đưa ra giải pháp cho các vấn đề kỹ thuật của dự án.
Theo dõi dự án, giải quyết vấn đề phát sinh trong quá trình triển khai
Chi tiết công việc sẽ trao đổi trong quá trình phỏng vấn</t>
  </si>
  <si>
    <t>Tốt nghiệp các trung tâm đào tạo lập trình viên, Cao Đẳng/Đại học Công nghệ Thông tin, Viễn Thông, Toán Tin (Sinh viên mới ra trường có thể ứng tuyển)
Có kinh nghiệm về lập trình Front-end: HTML/CSS, TypeScript, Angular, Bootstrap.
Ưu tiên ứng viên có kinh nghiệm Angular 1 năm trở lên.
Có kiến thức, tư duy về đồ họa, có khả năng xử lý đồ họa cơ bản là một lợi thế.
Nhiệt tình, sáng tạo, trách nhiệm trong công việc
Có khả năng làm việc độc lập và khả năng làm việc theo nhóm.
Có khả năng đọc hiểu Tiếng Anh chuyên ngành.
Tư duy logic tốt và khả năng giải quyết vấn đề.
Khả năng quản lý thời gian</t>
  </si>
  <si>
    <t>Mức lương khởi điểm hấp dẫn, cạnh tranh, tương xứng với năng lực và kinh nghiệm làm việc.
Môi trường hiện đại, chuyên nghiệp và năng động.
Cơ hội được đào tạo và thăng tiến tốt trong công việc
Văn hóa công ty phong phú cho phép phát huy tối đa khả năng và tính sáng tạo trong công việc của ứng viên.
Thưởng lương tháng 13, Thưởng dự án, thưởng Tết và các dịp lễ…;
Xét tăng lương 2 lần/năm theo năng lực và hiệu quả công việc;
Được hỗ trợ cơm trưa tại công ty
Đóng BHXH, BHYT đầy đủ theo quy định của nhà nước.</t>
  </si>
  <si>
    <t>Lô 14 Nguyễn Cảnh Dị, Đại Kim, Hoàng Mai, Hà Nội</t>
  </si>
  <si>
    <t>Fresher Junior Web Developer (Frontend Backend)</t>
  </si>
  <si>
    <t>https://timviec365.vn/fresher-junior-web-developer-frontend-backend-p801030.html</t>
  </si>
  <si>
    <t>- Phát triển sản phẩm/giải pháp cung cấp dạng dịch vụ điện toán đám mây (SaaS) của công ty:
+ Tham gia thiết kế, phát triển, nâng cấp sản phẩm
+ Lập trình Frontend hoặc Backend
- Level: Fresher - Junior (có kinh nghiệm thực tập từ 6 tháng)
- Tham gia thiết kế tính năng, bảo trì các tính năng hiện có</t>
  </si>
  <si>
    <t>- Tốt nghiệp tại các trường cao đẳng, đại học, các đơn vị đào tạo về lập trình. Nhận sinh viên mới ra trường/ đang chờ bằng
- Có kinh nghiệm thực tế C#, SQL Server, Web Services - API
- Kiến thức: Ajax, JSON, Javascript, HTML, CSS
- Ưu tiên ứng viên có kinh nghiệm lập trình Web, Mobile</t>
  </si>
  <si>
    <t>- Lương: 10-20t, thưởng lương tháng 13, lễ, Tết
- Phúc lợi: hiếu, hỉ, ốm đau, thai sản,...
- Lương thưởng tháng thứ 13, lễ, tết theo quy định
- Tham gia du lịch, nghỉ mát hàng năm
- Chế độ xem xét tăng lương 2 lần/năm
- Công ty đóng 100% BHXH, BHYT, BHTN
- Được đào tạo về lập trình ứng dụng WEB/MOBILE, kiến thức chuyên ngành, kỹ năng công việc</t>
  </si>
  <si>
    <t>Tầng 7, tòa nhà Lotus, số 2 Duy Tân, Dịch Vọng Hậu, Cầu Giấy, Hà Nội</t>
  </si>
  <si>
    <t>Web Developer - Fresher (Frontend Backend)</t>
  </si>
  <si>
    <t>https://timviec365.vn/lap-trinh-vien-web-mobile-p795782.html</t>
  </si>
  <si>
    <t>Phát triển sản phẩm/giải pháp cung cấp dạng dịch vụ điện toán đám mây (SaaS) của công ty:
+ Tham gia thiết kế sản phẩm
+ Lập trình Frontend hoặc Backend</t>
  </si>
  <si>
    <t>- Tốt nghiệp tại các trường cao đẳng, đại học, các đơn vị đào tạo về lập trình. Chấp nhận sinh viên mới ra trường/ đang chờ bằng
- Có kinh nghiệm thực tế C#, SQL Server, Web Services - API
- Kiến thức: Ajax, JSON, Javascript, HTML, CSS
-Ưu tiên ứng viên có kinh nghiệm lập trình Web, Mobile</t>
  </si>
  <si>
    <t>- Mức lương cạnh tranh từ 10 triệu - 20 triệu (tùy năng lực), có thể trao đổi theo năng lực thực tế
- Được đào tạo về lập trình ứng dụng WEB/MOBILE
- Được xét tăng lương 2 lần/năm
- Công ty đóng 100% BHXH, BHYT, BHTN
- Hưởng phúc lợi: ốm đau, thai sản, hiếu, hỉ,...
-Thưởng lễ, Tết, lương tháng 13
- Được hưởng kỳ nghỉ mát hàng năm và các hoạt động tham quan dã ngoại khác
- Môi trường làm việc năng động, chuyên nghiệp với các chuyên gia nhiều năm kinh nghiệm trong lĩnh vực công nghệ thông tin,
-Tạo cơ hội cho nhân viên thỏa sức sáng tạo và phát triển bản thân, nâng cao tay nghề, trình độ chuyên môn</t>
  </si>
  <si>
    <t>Fresher Develop Frontend</t>
  </si>
  <si>
    <t>https://timviec365.vn/lap-trinh-vien-frontend-javascript-p787077.html</t>
  </si>
  <si>
    <t>Phát triển, cải tiến, nâng cấp,... sản phẩm/giải pháp phần mềm của công ty
+ Thiết kế sản phẩm, nâng cấp, cải tiến sản phẩm theo nhu cầu
+ Lập trình Frontend (Web Application)</t>
  </si>
  <si>
    <t>- Tốt nghiệp tại các trường cao đẳng, đại học, các đơn vị đào tạo về CNTT, Toán Tin, Công nghệ phần mềm, nhận sinh viên mới ra trường/đang chờ bằng
- Có kinh nghiệm thực tế C#, SQL Server, Web Services - API
- Kiến thức: Ajax, JSON, Javascript, HTML, CSS
- Ưu tiên ứng viên có kinh nghiệm lập trình Web, Mobile</t>
  </si>
  <si>
    <t>- Lương: 10-20tr theo năng lực, có thể trao đổi theo năng lực
- Lương tháng thứ 13, thưởng lễ, Tết,...
- Được đào tạo các kỹ năng, kiến thức chuyên môn trong lĩnh vực công nghệ thông tin
- Được học hỏi từ các chuyên gia nhiều năm kinh nghiệm trong lĩnh vực công nghệ thông tin, phát triển phần mềm
- Môi trường làm việc chuyên nghiệp, năng động, sáng tạo
- Phúc lợi các ngày hiếu hỉ, ốm đau,... theo quy định
- Công ty đóng 100% BHXH, BHTN, BHYT
- Tham gia du lịch, nghỉ mát hàng năm</t>
  </si>
  <si>
    <t>Số 2 Duy Tân, Dịch Vọng Hậu, Cầu Giấy, Hà Nội</t>
  </si>
  <si>
    <t>https://timviec365.vn/frontend-developer-p794728.html</t>
  </si>
  <si>
    <t>Tham gia trực tiếp vào giai đoạn phát triển dự án, nắm bắt và phân tích các yêu cầu hệ thống hiện tại của dự án.
Hoàn thành các task được giao theo sự chỉ đạo của team lead hoặc trưởng bộ phận.
Lập trình các module tính năng theo bản phân tích thiết kế.</t>
  </si>
  <si>
    <t>Có kinh nghiệm 2 năm trở lên làm việc với NodeJS &amp; ReactJS/Redux.
Có kiến thức vững về HTML5/CSS3/ES6.
Có kỹ năng làm việc độc lập và teamwork tốt.
Ưu tiên ứng viên có kinh nghiệm làm việc với Typescript/Webpack và các thư viện, công cụ frontend khá
Chi tiết công việc cụ thể sẻ được trao đổi khi phỏng vấn trực tiếp</t>
  </si>
  <si>
    <t>Thưởng theo hiệu suất công việc + Thưởng năng lực vượt trội.
- Xét duyệt lương hàng năm.
- Lộ trình thăng tiến &amp; định hướng nghề nghiêp rõ ràng
- Các ngày nghỉ phép trong năm và chế độ BHXH đúng theo qui định
- Môi trường làm việc start up với quy mô toàn cầ</t>
  </si>
  <si>
    <t>Tầng 06 Tòa nhà Vietinbank, số 02 Lê Quý Đôn, Phường Phú Hội, Thành Phố Huế, Tỉnh Thừa Thiên Huế</t>
  </si>
  <si>
    <t>Nhân viên lập trình Frontend</t>
  </si>
  <si>
    <t>https://timviec365.vn/nhan-vien-lap-trinh-frontend-p784709.html</t>
  </si>
  <si>
    <t>Tham gia vào các dự án phát triển phần mềm quản trị cho các khách hàng tại thị trường Việt Nam và Singapore.
Lập trình phát triển phần mềm và kiểm thử theo các dự án tham gia
Hỗ trợ chuyển giao công nghệ (nếu có)
Các công việc khác được phân công</t>
  </si>
  <si>
    <t>· Tốt nghiệp Đại học chuyên ngành CNTT.
· Có 1- 3 năm kinh nghiệm về HTML/HTML5, CSS/CSS3, Javascrip, Angular
· Nhiệt tình, nhanh nhẹn, ham học hỏi.
· Có khả năng làm việc độc lập hoặc theo nhóm.</t>
  </si>
  <si>
    <t>· Môi trường làm việc chuyên nghiệp, năng động, cơ hội thăng tiến, phát huy tối đa năng lực bản thân.
· Được hưởng đầy đủ các chế độ tiền lương, tiền thưởng, thưởng theo dự án, các chế độ bảo hiểm theo quy định.
· Được đào tạo bồi dưỡng trình độ chuyên môn theo yêu cầu công việc.</t>
  </si>
  <si>
    <t>Tầng 1, Lilama 10 Tower, 56 Tố Hữu, Trung Văn</t>
  </si>
  <si>
    <t>Frontend Developer (Angular Vue React)</t>
  </si>
  <si>
    <t>https://timviec365.vn/frontend-developer-angular-vue-react-p791561.html</t>
  </si>
  <si>
    <t>● Để kết hợp với các thành viên trong nhóm của chúng tôi, bạn sẽ cung cấp những điều sau:
● Công ty với nhóm để thiết kế các kiến ​​trúc phân tán theo quy mô lớn, thời gian thực
● Cung cấp các tính năng mới: Từ đặc tả thông qua phát triển, QA và triển khai cuối cùng
● Tham gia vào vòng đời đầy đủ của phát triển phần mềm
● Nghiên cứu các công nghệ mới, công việc đa tác vụ và nhiều dự án.
● Thực hiện theo các quy trình phát triển phần mềm, đặc biệt là các ngành và nguyên tắc nhanh nhẹn.
● Đóng góp ý tưởng để cải thiện quy trình và thực hành phát triển.</t>
  </si>
  <si>
    <t>● Bằng Cử nhân hoặc Thiếu chuyên ngành Kỹ sư phần mềm, Khoa học Máy tính.
● Có ít nhất 2 năm kinh nghiệm trong phát triển phần mềm
● Hiểu rõ về các thư viện JavaScript/TypeScript nâng cao và
Khung, chẳng hạn như Reactjs, AngularJS, Vue JS ...
● Sở hữu các kỹ năng mạnh mẽ trong thiết kế và lập trình phần mềm hướng đối tượng
● Hiểu thành thạo về đánh dấu web, bao gồm HTML5, CSS3
● Hiểu thành thạo về kịch bản phía máy khách và khung JavaScript/TypeScript, bao gồm cả jQuery
● Hiểu thành thạo về các vấn đề và cách thức để giải quyết chúng
● Có kiến ​​thức về OOP, các mẫu thiết kế.
● Làm quen với cơ sở dữ liệu (ví dụ: MySQL, MongoDB), Máy chủ web, Microservice.
● Cánh bị cởi mở và muốn học những điều mới.
● Tư duy sáng tạo và giỏi giải quyết vấn đề.
● Tự động viên với thái độ và tinh thần đồng đội tích cực.
● Kỷ luật tốt và chịu trách nhiệm giao nhiệm vụ.</t>
  </si>
  <si>
    <t>- lương Tháng 13
- thưởng lễ hấp dẫn
- thưởng dự án Theo Tháng, quý, năm
- Máy tính xách tay CấP, điện thoại xịn
- Hỗ trợ Đi lại, Xăng xe
- Nghỉ Mátng Hằng Năn
- Cônng Việc thử thách
- Đội Hoà Đồng
- Sếp hỗ trợ tuyệt ĐốI
- đó là Cơ hội thăng tiến phù</t>
  </si>
  <si>
    <t>62 Trần Quang Khải</t>
  </si>
  <si>
    <t>LẬP TRÌNH VIÊN FRONTEND (WEB DEVELOPER)</t>
  </si>
  <si>
    <t>https://timviec365.vn/lap-trinh-vien-frontend-web-developer-p791136.html</t>
  </si>
  <si>
    <t>- Cấp bậc: Junior/Middle/Senior/Techlead
MÔ TẢ DỰ ÁN:
- Tham gia vào dự án outsource cho khách hàng Nhật Bản
CỤ THỂ CÔNG VIỆC:
- Sử dụng HTML/CSS/JavaScript xây dựng layout cho các dự án web và thiết bị di động từ photoshop có sẵn
- Xây dựng ứng dụng với các framework như ReactJS, VueJS, Angular, NodeJS,...
- Có kinh nghiệm quản lý sẽ được làm Teamlead dự án</t>
  </si>
  <si>
    <t>- Tốt nghiệp Đại học/Cao Đẳng hoặc trung tâm đào tạo lập trình viên (Aptech, NIIT,...) ngành Công nghệ thông tin.
- Tối thiểu 1 năm kinh nghiệm lập trình Front-end (ReactJS/VueJS)
- Thành thạo và có kinh nghiệm về HTML/CSS; Javascript cho PC và SP(mobile); Photoshop.
- Có kiến thức về Sass, Gulp
- Thành thạo sử dụng ít nhất 1 front-end framework (đặc biệt ReactJS.)
- Có kinh nghiệm HTML5/CSS3; CSS Flexbox, viết TypeScript là lợi thế
+ Yêu cầu khác:
- Tiếng Anh đọc hiểu tài liệu.
- Kỹ năng giải quyết vấn đề độc lập, chịu được áp lực cao, làm việc nhóm tốt.
- Kỹ năng làm tài liệu tốt, thành thạo MS Word, Excel, đặc biệt OpenOffice
- Cầu thị trong công việc, có tinh thần trách nhiệm cao, mong muốn gắn bó lâu dài
- Sẵn sàng làm thêm giờ để đảm bảo tiến độ công việc, dự án.
Ưu tiên:
-Tiếng Anh giao tiếp tốt, biết tiếng Nhật là một lợi thế.</t>
  </si>
  <si>
    <t>- Lương: Thoả thuận trực tiếp. Range: Upto $1600 (GROSS)
- Lương tháng 13. Performance review: 1-2 lần/năm
- Thưởng bonus + thưởng dự án và các loại thưởng khác (Thưởng thành tích, thưởng cá nhân suất sắc, thưởng đạt chứng chỉ Tiếng Nhật, …)
- Phụ cấp các chi phí: ăn trưa, xăng xe, điện thoại, onsite nước ngoài
- Nếu có kỹ năng quản lý sẽ làm TeamLeader (nhóm từ 3-5 member)
- Được làm việc trực tiếp với các khách hàng - tập đoàn lớn..
- Chế độ chăm sóc sức khỏe định kỳ, BHXH, BHTN, BHYT theo quy định
- CLB thể thao: Bóng đá, Cầu lông,...
- Team-building mỗi tháng, du lịch thường niên, nhiều sự kiện lớn và đa dạng tại các khách sạn sang trọng bậc nhất hàng quý và hàng năm.</t>
  </si>
  <si>
    <t>Tầng 7, Hà Đô Airport, Số 2 Hồng Hà, P2, Q. Tân Bình, HCM</t>
  </si>
  <si>
    <t>20 - 30 triệu</t>
  </si>
  <si>
    <t>Junior Frontend</t>
  </si>
  <si>
    <t>https://timviec365.vn/junior-frontend-p790122.html</t>
  </si>
  <si>
    <t>- Tham gia phát triển các dự án về Website, mobile của Công ty, xây dựng các chức năng frontend của Website.
- Phát triển giao diện website.
- Xây dựng website/mobile với độ tương thích cao, làm việc với nhóm phát triển, đội ngũ thiết kế.
- Phối hợp với đội ngũ thiết kế để xây dựng UI/UX và được chủ động tham gia vào các giai đoạn thiết kế
- Tối ưu hóa giao diện các ứng dụng/trang web để có được tốc độ và hiệu suất tối đa.
- Đảm bảo layout website trên nhiều loại trình duyệt khác nhau</t>
  </si>
  <si>
    <t>- Thành thạo HTML5/CSS3 và Javascript.
- Biết sử dụng CSS tiền xử lý như SASS, LESS
- Có kinh nghiệm về Responsive.
- Hiểu biết về Single Page Application và các framework khác như VueJS, ReactJS là lợi thế.
- Có kiến thức về UI/UX là một lợi thế
- Có tư duy lập trình tốt và có tính chủ động trong công việc.
- Có tinh thần trách nhiệm và tỉ mỉ trong công việc.
- Có khả năng làm việc nhóm và độc lập.
- Có kinh nghiệm sử dụng các công cụ quản lý code và lập trình, làm việc nhóm</t>
  </si>
  <si>
    <t>Quyền lợi
100% Nhân viên cảm thấy hài lòng với cơ hội được học hỏi, phát triển bản thân cùng với môi trường làm việc thân thiện, linh hoạt tại VAIS
Đây chính là những con số được tổng hợp sau bảng khảo sát định kỳ phục vụ cho Chính sách
chăm sóc nhân viên tại công ty. Đến với VAIS, bạn sẽ được trải nghiệm:
- Làm việc cùng các lão làng trong ngành AI
- Nói không với làm việc thứ 7
- Chơi game và nhận quà mỗi ngày
- Đồng nghiệp thân thiện, cởi mở, sếp tôn trọng ý kiến của nhân viên
- Lương lên đến 18 triệu. Lương tháng thứ 13, các chế độ bảo hiểm. Lương thưởng tỷ lệ thuận với thâm niên và kinh nghiệm làm việc
- Nghỉ phép: 12 ngày/năm
- Các hoạt động teambuilding 1 quý/ lần, khám sức khoẻ định kỳ, sinh nhật</t>
  </si>
  <si>
    <t>60B Nguyen Huy Tuong, Thanh Xuan, Ha Noi</t>
  </si>
  <si>
    <t>10 - 15 triệu</t>
  </si>
  <si>
    <t>https://timviec365.vn/frontend-developer-p785156.html</t>
  </si>
  <si>
    <t>- Phát triển hệ thống website thương mại của công ty nhằm quảng bá dịch vụ của công ty trên thị trường thế giới, nhắm đến mục tiêu đối tượng khách nước ngoài.
- Chỉnh sửa giao diện hệ thống website của công ty khi có yêu cầu về mặt thiết kế, đảm bảo chính xác và responsive chặt chẽ.
- Nghiên cứu và tích hợp các hệ thống và công cụ hỗ trợ, tối ưu cho nghiệp vụ SEO và Google Ads.
- Nghiên cứu và tối ưu về mặt tốc độ tải trang và hiển thị của website trên thiết bị desktop và mobile.</t>
  </si>
  <si>
    <t>- Làm việc hiệu quả với html, css, js, jQuery, ajax,...
- Thành thạo về responsive, đảm bảo hiển thị trên mọi trình duyệt.
- Biết làm việc với AMP để tối ưu giao diện trên mobile, biết cách tối ưu hiệu quả website với google speed insight.
- Biết về static site generator. VD: gatsby, gulp</t>
  </si>
  <si>
    <t>- Mức lương: 10- 18 triệu
- Xét tăng lương 2 lần/năm.
- Lương tháng 13.
- Thưởng Lễ, Tết Âm Lịch, sinh nhật.
- Nghỉ phép: 12 ngày phép năm, 1 ngày sinh nhật và 11 ngày nghỉ Lễ/ Tết theo quy định.
- Đóng BHXH sau 2 tháng thử việc.
- Nghỉ thứ 7, chủ nhật.
- Giờ làm việc (7h/ngày) : 9:00 - 12:00, 13:30 - 17:30.
- Du lịch trong và ngoài nước từ 2-3 lần/năm.
- Chương trình hoạt động văn hóa đa dạng: Teambuilding, Noel ,Year End Party, 8/3, halloween, Charity, Trung thu,...
- Được làm việc trong môi trường quốc tế năng động, chuyên nghiệp, dân chủ, tôn trọng ý kiến cá nhân và teamwork cao.
- Có nhiều cơ hội thăng tiến tại công ty.
- Được công nhận, khen thưởng thành tích cá nhân, thưởng đội nhóm/ phòng ban.</t>
  </si>
  <si>
    <t>21 Đường Số 6, Khu Đô Thị Him Lam, Tân Hưng , Quận 7 , Hồ Chí Minh, Việt Nam</t>
  </si>
  <si>
    <t>Frontend Developer (React)</t>
  </si>
  <si>
    <t>https://timviec365.vn/frontend-developer-react-p789353.html</t>
  </si>
  <si>
    <t>Phỏng vấn Online, làm nhà Remote mùa dịch full lương 100% Hết dịch sẽ tới văn phòng Hà Nội làm
Địa chỉ văn phòng: số 444 - Hoàng Hoa Thám - Thụy Khuê - Hà Nội
Công việc:
Tham gia 1 trong các dự án sau:
• Phát triển WEB Application (Trao đổi giải thưởng, Hỗ trợ kinh doanh, Online Shopping,...)
• Phát triển App Điện thoại (EV Car Sharing, Quản lý giao hàng, nhận tiền khi giao hàng,...)
• Phát triển Robotic Process Automation: Tự động hóa các nghiệp vụ back office, ...</t>
  </si>
  <si>
    <t>• Nắm vững kinh nghiệm về Frontend với ngôn ngữ React
• Kinh nghiệm từ 2 năm chuyên sâu (Fresher vui lòng không ứng tuyển).
Khoảng 2 năm kinh nghiệm lương upto 1.000USD, từ 3 năm kinh nghiệm trở lên lương upto 2.500 USD (tùy năng lực đảm bảo không thấp)
• Có hiểu biết về AWS và Database: Postgresql
• Có tinh thần cộng tác và xây dựng tập thể</t>
  </si>
  <si>
    <t># Chế độ đãi ngộ
Lương: upto 2.500$, deal theo năng lực
- Thử việc 100% lương
- Được 1 ngày nghỉ có lương sau khi tiêm 1 mũi Vaccine Covid (2 mũi 2 ngày nghỉ)
- Bonus 2 lần/1 năm (1.5 tháng lương)
- Trợ cấp 100% cho người thân đi du lịch cùng công ty 1 lần/1 năm
- Khám sức khỏe định kỳ 1 lần 1 năm ở bệnh viện uy tín
- Có cơ hội đi onsite ngắn và dài hạn tại Nhật Bản
- Performance review: 1 lần/năm
- Thưởng thi đỗ chứng chỉ tiếng Nhật JLPT, chứng chỉ IT,…
# Chăm sóc sức khỏe
· Được mua gói khám sức khỏe hàng năm của bảo hiểm Bảo Việt
· Bảo hiểm xã hội, bảo hiểm y tế, bảo hiểm thất nghiệp theo luật bảo hiểm
· Bảo hiểm sức khỏe toàn phần mở rộng. Khám sức khỏe định kỳ hàng năm tại bệnh viên uy tín
# Văn hóa
- Các thành viên công ty thân thiện cởi mở, chia sẻ, giúp đỡ nhau vượt qua mọi khó khăn trong công việc và đời sống
- Nhân viên sẽ được tham gia miễn phí vào rất nhiều các câu lạc bộ như bơi, nhảy, đá bóng do công ty tài trợ
- Chúng tôi luôn luôn quan tâm tới đời sống của nhân viên công ty bằng việc tổ chức rất nhiều các sự kiện cho các ngày lễ như: Ngày tôn vinh Phụ nữ 8/3 và 20/10
# Hoạt động đa dạng
- Team Building 1 lần/1 tháng
- Hoạt động thể thao: Bóng đá, Cờ vua</t>
  </si>
  <si>
    <t>Làm việc tại nhà mùa dịch, hết dịch đi làm tại 444 Hoàng Hoa Thám - Hà Nội</t>
  </si>
  <si>
    <t>https://timviec365.vn/frontend-developer-p788802.html</t>
  </si>
  <si>
    <t>Techainer đang tập trung vào việc xây dựng một hệ thống máy ảnh AI sử dụng FaceID để xác định và lưu trữ thông tin. Giải pháp này nhằm mục đích giải quyết các vấn đề về bảo mật và quản lý dữ liệu cho các chuỗi cửa hàng, nhà hàng, nhà máy, công viên công nghiệp, công ty và trường học. Chúng tôi mong muốn xây dựng một hệ thống phụ trợ - Trích xuất thông tin được lưu trữ để đáp ứng các yêu cầu ở mức độ lớn và độ trễ thấp.
Do đó, chúng tôi đang tìm kiếm các thành viên đủ điều kiện để đi cùng và phát triển các giải pháp, với phạm vi công việc:
- Xây dựng và triển khai một hệ thống lớn, có thể mở rộng và ổn định.
- Thiết kế kiến ​​trúc tổng thể của trang web ứng dụng.
- Hợp tác với các kỹ sư AI để thiết kế và khởi chạy các tính năng mới.
- Nghiên cứu và cập nhật các công nghệ mới hướng tới mục tiêu đổi mới của toàn bộ công ty.
- Chuẩn bị tài liệu báo cáo</t>
  </si>
  <si>
    <t>- Ít nhất 1,5 năm kinh nghiệm làm việc với NodeJS Kiến thức về NodeJS Addon là một lợi thế.
- Hiểu rõ về cú pháp NodeJS, đọc mã NodeJS. Lập trình hướng đối tượng.
- Kinh nghiệm làm việc với Postgres, Redis.
- Trải nghiệm làm việc với Socketio, Apollo GraphQL, biết về WEBRTC là một lợi thế.
- Làm việc thành thạo với Git.
- Khả năng làm việc với Docker để đóng gói sản phẩm.
SỰ ƯU TIÊN:
- Có khả năng học hỏi và nghiên cứu OpenSource.
- Thành thạo tiếng Anh tốt để đọc các tài liệu kỹ thuật.
- Có kinh nghiệm làm việc với Webpack, Eslint.
- Sở hữu sự hiểu biết về: python, nodejs, nginx.
- Hiểu hiệu suất xử lý tối ưu (xử lý cao), bảo mật (dữ liệu mã hóa/giải mã).
- Kinh nghiệm viết các trường hợp kiểm tra tự động và CD CI với Kubernetes.
- Kiến thức và kinh nghiệm TypeScript &amp; NestJS.</t>
  </si>
  <si>
    <t>- Môi trường làm việc trẻ, năng động, sáng tạo và thoải mái
- Đánh giá hiệu suất hai lần/năm
- 5 ngày làm việc mỗi tuần
- Mức lương tháng thứ 13.
- Nhận các buổi đào tạo hàng tuần về phát triển kỹ năng, kiến ​​thức kinh doanh, v.v ...
-Lợi ích tuyệt vời: Chuyến đi của công ty hai lần / năm, xây dựng đội ngũ mỗi tháng, uống trà mỗi tuần, quà tặng sinh nhật, bữa tiệc lớn hàng năm hàng năm, v.v.
- Bảo hiểm đầy đủ.</t>
  </si>
  <si>
    <t>3A Building, Ngõ 82 Phố Duy Tân, Dịch Vọng Hậu, Cầu Giấy, Hà Nội</t>
  </si>
  <si>
    <t>Lập Trình Viên Frontend - Html Css</t>
  </si>
  <si>
    <t>https://timviec365.vn/lap-trinh-vien-frontend-html-css-p786481.html</t>
  </si>
  <si>
    <t>- Lập trình giao diện trang web theo yêu cầu của các khách hàng từ Châu Âu
- Các đơn hàng của khách hàng phải được hoàn thành trong ngày</t>
  </si>
  <si>
    <t>- Thành thạo ngôn ngữ lập trình HTML, CSS, Responsive website
- Khả năng làm việc nhóm tốt
- Tinh thần trách nhiệm cao
- Cẩn thận trong công việc
- Chịu được áp lực</t>
  </si>
  <si>
    <t>- Mức lương thỏa thuận + phụ cấp
- Tháng lương thứ 13
- Cơ hội làm việc trong môi trường trẻ trung chuyên nghiệp, linh hoạt
- BHXH, BHYT ... và chế độ phúc lợi khác theo quy định của pháp luật.
- Tham gia các hoạt động của công ty, du lịch hằng năm</t>
  </si>
  <si>
    <t>Tầng 10, Hồ Gươm Plaza, 102 Trần Phú, Phường Mộ Lao, Hà Đông</t>
  </si>
  <si>
    <t>Frontend</t>
  </si>
  <si>
    <t>https://timviec365.vn/frontend-p785736.html</t>
  </si>
  <si>
    <t>● Tham gia xây dựng các ứng dụng thú vị phục vụ hàng triệu người dùng, từ ý tưởng đến
sản xuất.
● Quản lý các dự án khách hàng vòng đời đầy đủ với các phương pháp Agile.
● Phát triển mối quan hệ bền vững với khách hàng và luôn tìm cách cải tiến giải pháp.
● Bạn sẽ tạo, kiểm tra, duy trì ứng dụng web thân thiện với người dùng / thân thiện với thiết
bị di động
● Tối ưu hóa ứng dụng web để có tốc độ tối đa
● Xây dựng các thành phần có thể tái sử dụng để sử dụng trong tương lai
● Cộng tác với các nhà phát triển và nhà thiết kế web back-end để cải thiện khả năng sử
dụng</t>
  </si>
  <si>
    <t>● Hơn 3 năm kinh nghiệm phát triển phần mềm tổng thể, tập trung vào các ứng dụng web và
công nghệ front-end
● Hiểu biết thành thạo về các công cụ lập phiên bản mã (Git được ưu tiên)
● Hiểu biết chuyên sâu về HTML / CSS, Javascript
● Có kinh nghiệm trong các khuôn khổ front-end (ví dụ: Angular, React, Vue)
● Có kinh nghiệm trong các khuôn khổ kiểm thử đơn vị (ví dụ: Ava, Jest, Mocha)
● Có kinh nghiệm về các công cụ front-end (ví dụ: Grunt, Gulp, Webpack), kiến thức vững
chắc về phát triển dựa trên API REST là một lợi thế
● Giao tiếp tiếng anh tốt</t>
  </si>
  <si>
    <t>● Làm remote 1-2 ngày/tuần hoặc fulltime remote nếu ứng viên chứng minh được khả năng
của mình.
● Lương up to 2k thương lượng.
● Tech Rockstar: Áp dụng công nghệ mới nhất với các dự án thú vị, làm việc với các khách
hàng nước ngoài và các dự án tuyệt vời.
● Cơ hội phát triển: Làm việc với các chuyên gia hàng đầu từ khắp nơi trên thế giới.
● Thường xuyên được đào tạo nâng cao năng lực chuyên môn
● Được hưởng đầy đủ BHXH, BHYT theo luật lao động
● Được hưởng KPIs theo bộ phận</t>
  </si>
  <si>
    <t>242/21/12 Nguyễn Thiện Thuật, Phường 3, Quận 3, Thành phố Hồ Chí Minh</t>
  </si>
  <si>
    <t>Frontend Developer - Upto 20mil</t>
  </si>
  <si>
    <t>https://timviec365.vn/frontend-developer-upto-20mil-p784537.html</t>
  </si>
  <si>
    <t>- Tham gia vào việc phát triển và bảo trì các ứng dụng web của chúng tôi;
- hợp tác với các nhà phát triển khác để thiết kế và thực hiện các dự án mới;
- Hỗ trợ hỗ trợ khách hàng và với các nhóm/nhóm khác khi cần thiết;
- các nhiệm vụ khác theo sự hỗ trợ của tổ chức;
- Thời gian làm việc: Từ 8:30 sáng đến 5h30 chiều (Thứ Hai đến Thứ Sáu)</t>
  </si>
  <si>
    <t>- ít nhất 1 năm kinh nghiệm phát triển phần mềm mặt trước trong TypeScript;
- Kinh nghiệm với khung phía trước: Angular 8+;
- Kinh nghiệm với OOP, các mẫu mặt trước, MVP, MVVM, Firebase, Scrum Team, Git Workflow, UML;
- Khả năng tinh chỉnh, phạm vi và ước tính trong quá trình scrum;
- khả năng đọc và hiểu các tài liệu tiếng Anh;
- Kỹ năng phân tích tuyệt vời, khắc phục sự cố và giải quyết vấn đề;
- Định hướng một cách chi tiết.</t>
  </si>
  <si>
    <t>- Quản chế với 100% lương gộp;
- Giờ hạnh phúc mỗi tháng;
- Mức lương tháng thứ 13, Đánh giá tiền lương;
- 12 ngày nghỉ phép hàng năm mỗi năm;
- Chuyến đi của công ty, TeamBuidling;
- Các lợi ích khác theo quy định trong Luật Lao động Việt Nam;
- Môi trường làm việc thân thiện, trẻ trung và năng động;
- cơ hội phát triển trong công ty;
- cơ hội để tìm hiểu thêm và phát triển bản thân;
- Tham gia vào vòng đời phát triển phần mềm hoàn chỉnh và giúp làm cho tầm nhìn hoạt động.</t>
  </si>
  <si>
    <t>Lầu 4, tòa nhà SCSC, 30 Phan Thúc Duyện, phường 4, quận Tân Bình, TP. HCM.</t>
  </si>
  <si>
    <t>Nhân viên Frontend Developer</t>
  </si>
  <si>
    <t>https://timviec365.vn/nhan-vien-frontend-developer-p782503.html</t>
  </si>
  <si>
    <t>- Phát triển các ứng dụng trên nền tảng thương mại điện tử Shopify
- Phối hợp cùng nhóm Back-End để đưa ra thiết kế API.
- Thiết kế giao diện web, mobile web theo file design, theme có sẵn.
- Nghiên cứu, đề xuất các giải pháp kỹ thuật giúp nâng cao chất lượng sản phẩm và tối ưu chi phí phát triển.
- Tham gia vào quá trình thiết kế và tối ưu trải nghiệm người dùng.
- Tham gia các công việc khác theo yêu cầu từ Quản trị dự án.</t>
  </si>
  <si>
    <t>- Có kinh nghiệm Frontend làm việc với ReactJS hoặc Vuejs
- Sử dụng thành thạo Javascript ES6/ES6+, HTML5, CSS3
- Có kinh nghiệm làm việc với REST APIs
- Hiểu biết về các công nghệ phát triển web hiện đại dựa trên Javascript, HTML, CSS
- Hiểu biết về thiết kế giao diện
- Có hiểu biết về Polaris React là một lợi thế
- Đã từng làm việc trong dự án sử dụng laravel framework là một lợi thế</t>
  </si>
  <si>
    <t>- Lương thỏa thuận. (500 - 1000$)
- Tháng lương thứ 13, thưởng hiệu quả công việc 1-2 tháng lương mỗi năm
- Môi trường làm việc trẻ trung, năng động. Sếp và đồng nghiệp cực nice và vui vẻ.
- Có cơ hội học hỏi các công nghệ mới
- Giờ làm việc thoải mái: 9h00-18h
- Du lịch hàng năm cùng công ty.</t>
  </si>
  <si>
    <t>Lê Văn Lương Thanh Xuân Hà Nội</t>
  </si>
  <si>
    <t>Frontend Dev (ReactJs VueJS JavaScript)</t>
  </si>
  <si>
    <t>https://timviec365.vn/frontend-dev-reactjs-vuejs-javascript-p781976.html</t>
  </si>
  <si>
    <t>- Lương thỏa thuận. (500 - 1000$)
- Tháng lương thứ 13, thưởng hiệu quả công việc 1-2 tháng lương mỗi năm
- Môi trường làm việc trẻ trung, năng động. Sếp và đồng nghiệp cực nice và vui vẻ.
- Có cơ hội học hỏi các công nghệ mới
- Giờ làm việc thoải mái: 9h00-18h - Du lịch hàng năm cùng công ty.</t>
  </si>
  <si>
    <t>Lê Văn Thiêm, Thanh Xuân, Hà Nội</t>
  </si>
  <si>
    <t>https://timviec365.vn/lap-trinh-vien-frontend-p781587.html</t>
  </si>
  <si>
    <t>- Thiết kế giao diện, duy trì và cải thiện giao diện thân thiện với người dùng dựa trên nhiều loại ngôn ngữ lập trình khác nhau.
- Hợp tác cùng với các đồng nghiệp trong team để phát triển các tính năng mới đáp ứng người dùng.
- Đề xuất các phương pháp cải thiện giao diện, đồ họa trên Website.
- Tối ưu hóa giao diện các ứng dụng/trang web để có được tốc độ và hiệu suất tối đa.
- Hỗ trợ Back End Developer trong quá trình lập trình hoặc xử lý sự cố phát sinh.
- Hỗ trợ người dùng để fix bug liên quan đến Website.
- Hỗ trợ quá trình phát triển ứng dụng và các tính năng sẽ được tích hợp trên Website.
- Đánh giá việc lập trình và lên kế hoạch cập nhật Website trong tương lai.
- Đảm bảo đáp ứng các tiêu chuẩn về đồ họa trên giao diện.</t>
  </si>
  <si>
    <t>- Không yêu cầu kinh nghiêm Ưu tiên ứng viên có kinh nghiệm từ 06 tháng trở lên
- Thành thạo HTML, CSS, Javascript và sử dụng 1 trong các công nghệ web: ReactJS/AngularJS /VueJS/PugJS.
- Ưu tiên có kinh nghiệm dựng kiến trúc dự án, làm việc với các dự án có các module xử lý dữ liệu thời gian thực (realtime).
- Có kinh nghiệm làm việc với Web Services, RESTful, Websocket.
- Ưu tiên Có kỹ năng tối ưu UI/UX của sản phẩm.
- Có kiến thức quản lý dự án và phần mềm theo dõi công việc.
- Kỹ năng lập luận về cấu trúc dữ liệu, sự phức tạp và các phương pháp kỹ thuật khả thi để giải quyết vấn đề.
- Kinh nghiệm debug và tối ưu hóa code cho hiệu suất ứng dụng thông qua các công cụ.</t>
  </si>
  <si>
    <t>- Làm việc cùng những đồng nghiệp có lý tưởng lớn, coi trọng những góc nhìn khác biệt trong tập thể.
- Văn hoá chấp nhận rủi ro để trải nghiệm và phát triển.
- Được tư vấn, đồng hành và hỗ trợ phát triển sự nghiệp cá nhân, nhóm và tổ chức. Trao quyền làm chủ.
- Lương cùng các khoản trợ cấp, phụ cấp khác lên tới 25tr tùy thuộc vào năng lực và kinh nghiệm, thưởng tết từ 1-3 tháng.
- Xem xét tăng lương 02 lần/năm (vào tháng 6, tháng 12).
- Chính sách ESOP với các thành viên gắn bó.
- Được tham gia các loại bảo hiểm theo quy định của Pháp luật (BHXH, BHYT, BHTN).
- Miễn phí trà, cafe và các tiện ích khác: khu vực thư giãn, lò vi sóng, tủ lạnh v.v
- Được tham gia các chương trình đào tạo và hoạt động ngoại khóa, hoạt động Du lịch thường niên của công ty.
- Hưởng đầy đủ các chế độ theo Luật lao động: Nghỉ lễ, tết, phép năm, hiếu, hỷ.</t>
  </si>
  <si>
    <t>Tòa nhà Mac Plaza, Số 10 Trần Phú, Hà Đông, Hà Nội</t>
  </si>
  <si>
    <t>https://timviec365.vn/lap-trinh-vien-frontend-p781553.html</t>
  </si>
  <si>
    <t>- Xây dựng và tối ưu UI/UX của sản phẩm mà mình phụ trách để đảm bảo trải nghiệm tốt nhất cho Khách hàng.
- Tham gia thiết kế, phát triển và tư vấn giải pháp cho các dự án trong và ngoài nước.
- Cùng team nghiên cứu sản phẩm phát triển các chức năng, tiện ích hỗ trợ cho website của khách hàng.
- Thời gian làm việc: 08:30 AM – 18:00PM các ngày trong tuần, nghỉ chiều thứ 7, CN.
- Xây dựng và phát triển các themes/ plugins trên nền tảng WordPress, PHP, HTML5 / CSS3 và JavaScript,
- Xây dựng và chỉnh sửa cá module, tính năng theo yêu cầu,
- Phối hợp với các thành viên trong team để thiết kế, triển khai, tối ưu những chức năng của sản phẩm.</t>
  </si>
  <si>
    <t>- Có kinh nghiệm tối thiểu 6 tháng đến 1 năm làm việc trực tiếp với HTML, CSS, JavaScript, jQuery, Ajax.
- Có kinh nghiệm dựng kiến trúc dự án từ đầu (kiến trúc code)
- Ưu tiên Có kỹ năng tối ưu UI/UX của sản phẩm
- Hiểu về SEO và API
- Có kiến thức quản lý dự án và phần mềm theo dõi công việc
- Kinh nghiệm làm việc trong dự án áp dụng mô hình Agile
- Kinh nghiệm debug và tối ưu hóa code cho hiệu suất ứng dụng thông qua các công cụ
- Kinh nghiệm sử dụng WordPress là một điểm cộng.
- Trải nghiệm với các nền tảng Thương mại điện tử như WooCommerce, v.v.
- Có kinh nghiệm với các công nghệ kho lưu trữ mã như Git hoặc SVN.</t>
  </si>
  <si>
    <t>1. Thu nhập:
- Mức lương khởi điểm hấp dẫn, cạnh tranh, tương xứng với năng lực và kinh nghiệm làm việc.
- 12 ngày nghỉ phép có lương/năm
- Có hình thức Thưởng dự án; Thưởng năm; Thưởng nhân viên có sáng kiến đóng góp nâng cao hiệu quả sản xuất kinh doanh của Công ty
- Xét tăng lương theo năng lực và kết quả công việc hàng năm
- Bảo hiểm và các chính sách đãi ngộ: Bảo hiểm xã hội, Bảo hiểm y tế, Bảo hiểm thất nghiệp theo chế độ nhà nước ban hành
- Phụ cấp công tác nước ngoài, công tác phí trong nước
2. Cơ hội và chế độ đào tạo
- Làm việc trong môi trường chuyên nghiệp, cởi mở, hỗ trợ tối đa để mọi người có thể phát huy khả năng, công việc tối đa.
- Được tham gia các chương trình đào tạo trước khi bắt đầu công việc và trong quá trình làm việc theo yêu cầu công việc.
- Có nhiều cơ hội thăng thăng tiến lên vị trí cao hơn.
3. Đãi ngộ khác
- Làm việc trong tập thể những người trẻ năng động, cá tính, máu lửa và nhiệt huyết trong công việc
- Môi trường làm việc mở, khuyến khích tối đa sự sáng tạo của nhân viên
- Môi trường bạn là người tiên phong, dẫn đầu, công ty luôn luôn tạo điều kiện để bạn có thể phát triển
- Mọi ý kiến đóng góp từ bạn đều được công ty lắng nghe và chia sẻ, bạn hoàn toàn có thể nói ra những suy nghĩ của mình</t>
  </si>
  <si>
    <t>72 Hồ Huân Nghiệp, Quận Ngũ Hành Sơn, TP. Đà Nẵng.</t>
  </si>
  <si>
    <t>5 - 7 triệu</t>
  </si>
  <si>
    <t>https://timviec365.vn/lap-trinh-vien-frontend-p781279.html</t>
  </si>
  <si>
    <t>- Tham gia phát triển các ứng dụng Frontend trên nền tảng ReactJs hoặc Angular cho khách hàng Nhật Bản.
- Được tham gia đồng hành cũng với những tập đoàn lớn của Nhật để xây dựng các sản phẩm Y tế hướng tới hàng triệu người dùng tại thị trường Nhật Bản và Việt Nam.
- Làm việc theo sự phân công của Trưởng nhóm/ Quản lý dự án, phối hợp giữa các nhóm để phát triển sản phẩm.</t>
  </si>
  <si>
    <t>- Có trên 3 năm kinh nghiệm phát triển dự án ReactJs/Angular.
- Thao tác tốt với HTML, CSS và hiểu biết về cách trình duyệt hoạt động.
- Thao tác tốt với Javascript, Angular.
- Có kinh nghiệm với HTTP, API, REST, JSON, Unit Test, XSS, CSRF, sync/async, promise …
- Có kinh nghiệm làm việc với các ngôn ngữ back-end(PHP, Java) là một lợi thế.
- Tư duy logic, thuật toán tốt.</t>
  </si>
  <si>
    <t>- Tổng thu nhập lên tới 15 tháng lương/năm với hơn 6 khoản thưởng hấp dẫn khác.
- Lộ trình thăng tiến (Careerpath) rõ ràng, xét tăng lương/thăng chức 2 lần/năm.
- Được đào tạo trở thành Team Leader/Technical Leader.
- Khuyến khích học hỏi thỏa sức phát triển công nghệ mới, được đào tạo về kỹ năng mềm, tham dự và đứng lớp các buổi seminar về công nghệ tổ chức nội bộ hoặc bên ngoài.
- Có cơ hội onsite tại Nhật (ngắn hạn/dài hạn).
- Tham gia lớp đào tạo tiếng Nhật miễn phí; Trợ cấp tiếng Nhật 12 tháng liên tục lên tới 5.000.000 VNĐ.
- Tham gia các câu lạc bộ bên lề phong phú: CLB Thể thao, CLB Nghệ thuật, CLB Ngôn ngữ….
- Tổ chức thường niên sự kiện chăm lo cho con của nhân viên (quốc tế thiếu nhi 1/6, trung thu, giáng sinh, …).
- Du lịch 2 lần/năm vi vu cùng 500 anh em tới các vùng miền tổ quốc.
- Khám sức khỏe thường niên tại bệnh viện hàng đầu của Việt Nam cùng các chế độ BHXH theo quy định của nhà nước.
- Văn phòng làm việc hạng A với không gian mở; khuyến khích tinh thần trẻ trung, năng động và sáng tạo.</t>
  </si>
  <si>
    <t>Tầng 13, tòa nhà 789 Bộ Quốc Phòng, số 147 Hoàng Quốc Việt, quận Cầu Giấy, Hà Nội</t>
  </si>
  <si>
    <t>[HN] FRONTEND DEVELOPER (VUEJS REACTJS ANGULAR)</t>
  </si>
  <si>
    <t>https://timviec365.vn/hn-frontend-developer-vuejs-reactjs-angular-p780410.html</t>
  </si>
  <si>
    <t>– Chuyển từ giao diện thiết kế sang mã nguồn
– Tạo giao diện trang web bằng các công nghệ mới hiện nay như Vuejs, Angular, React…
– Thiết kế giao diện có khả năng hiển thị tốt trên nhiều thiết bị (RWD)
– Tạo các thư viện, components có khả năng tái sử dụng
– Viết các automation test case và deloy script</t>
  </si>
  <si>
    <t>– Có ít nhất 01 năm kinh nghiệm
– Có kiến thức về HTML5, CSS, SASS/ SCSS
– Có kinh nghiệm làm việc với Responsive CSS
– Có kinh nghiệm làm việc với Web Framework là một lợi thế
– Hiểu biết về webpack như code splitting, handling, asset, ssr…
– Quen thuộc với kiến trúc web micro-service
– Có kinh nghiệm trong việc thiết kế và triển khai các giải pháp RESTful API
Ưu tiên:
– Hiểu về HTTP2, SSE (Server – Sent Events) là một điểm cộng
– Quen thuộc với môi trường Linux
– Có kinh nghiệm với các hệ thống phân tán có lưu lượng truy cập cao và client-server architectures
– Có kinh nghiệm với các dịch vụ Cloud của Google như Firebase, Cloud VM</t>
  </si>
  <si>
    <t>– Được hưởng các chính sách của Tập đoàn lớn như ưu đãi các dịch vụ do tập đoàn cung cấp: hỗ trợ mua nhà, mua sắm S’Mart, S’Cafe, học tập S’School, nghỉ dưỡng, chăm sóc sức khỏe, đi lại
– Môi trường làm việc chuyên nghiệp, năng động, là Tập đoàn đi đầu trong việc ứng dụng công nghệ 4.0 trong quản lý và vận hành các dự án Bất động sản
– Được tiếp cận với các công nghệ tiên tiến nhất và làm việc cho các dự án quy mô lớn
– Lương thỏa đáng theo năng lực, xét tăng lương sau 3 – 6 tháng
– Du lịch nghỉ mát hàng năm
– Các chế độ khác theo quy định của Luật lao động</t>
  </si>
  <si>
    <t>89 Láng Hạ, Quận Đống Đa, Hà Nội</t>
  </si>
  <si>
    <t>https://timviec365.vn/lap-trinh-vien-frontend-p774799.html</t>
  </si>
  <si>
    <t>- Cắt giao diện website từ file thiết kế photoshop (PSD) thành HTML/CSS.
- Phối hợp với team Backend phát triển sản phẩm để triển khai giao diện website cho sản phẩm.
- Triển khai giao diện HTML/CSS theo yêu cầu của khách hàng trên hệ thống website xây dựng sẵn.
- Phát triển kho giao diện template cho Magento hoặc Wordpress
- Nghiên cứu, tìm hiểu các công nghệ về HTML/CSS mới nhất để áp dụng cái tiến sản phẩm.</t>
  </si>
  <si>
    <t>- Nắm vững chuyên môn về HTML/CSS, hiểu biết về CSS3, HTML5, có kiến thức cơ bản về PHP và SQL.
- Biết sử dụng Photoshop, jQuery, Javascript.
- Có kinh nghiệm với Woocommerce, Magento là một lợi thế.
- Tư duy logic tốt, năng động, sáng tạo, chủ động trong công việc.
- Có tinh thần hợp tác và khả năng làm việc nhóm.</t>
  </si>
  <si>
    <t>- Mức lương cạnh tranh
- Bonus projects, lương tháng 13,14; 12 ngày phép, chế độ BHXH, BHYT theo Luật lao động.
- Cơ hội làm việc với nhiều khách hàng, đối tác trong nước và nước ngoài.
- Tea break hàng ngày, team building theo quý, du lịch thường niên và các hoạt động văn nghệ, thể thao (giải game, bóng bàn…).
- Được đào tạo, nâng cao nghiệp vụ, kỹ năng mềm.
- Cơ hội thăng tiến</t>
  </si>
  <si>
    <t>170 La Thành</t>
  </si>
  <si>
    <t>FULLSTACK DEVELOPER (FRONTEND BACKEND JAVA NODEJS REACTJS VUEJS)</t>
  </si>
  <si>
    <t>https://timviec365.vn/fullstack-developer-frontend-backend-java-nodejs-reactj-p774673.html</t>
  </si>
  <si>
    <t>Tham gia phát triển hệ sinh thái thương mại điện tử GrCommerce
Phát triển các ứng dụng web quản lý nội bộ, hỗ trợ kinh doanh.
Phối hợp với các thành viên nhóm dưới sự phân công công việc của Quản lý dự án.
Tham gia đóng góp ý tưởng về công nghệ, thuật toán và sản phẩm
Chi tiết công việc sẽ được trao đổi thêm trong lúc phỏng vấn</t>
  </si>
  <si>
    <t>Có 1 năm kinh nghiệm làm việc tại vị trí Back-end hoặc Front-end
Thành thạo một trong các ngôn ngữ Java hoặc JavaScript/Typescript
Có hiểu biết và đã từng làm việc với framework ReactJS hoặc VueJS (Front-end)
Có kinh nghiệm làm việc với cơ sở dữ liệu MySQL/MariaDB, có hiểu biết hoặc đã từng làm việc với MongoDB (Back-end)
Sẵn sàng học hỏi ngôn ngữ lập trình, công nghệ mới, khả năng xử lý vấn đề tốt
Có kỹ năng đọc hiểu tiếng Anh tốt
Điểm cộng
Ưu tiên các ứng viên đã làm việc cả 2 vị trí back-end, front-end.
Có hiểu biết hoặc đang làm việc liên quan về các eCommerce platform như Shopify, ShopBase, Woocommerce,, …
Có hiểu biết kiến trúc phân tán, SOA, Microservices.
Có kinh nghiệm làm việc trên môi trường UNIX / Linux
Có kinh nghiệm về Docker/Kubernetes và Cloud Infrastructure</t>
  </si>
  <si>
    <t>Làm việc trong môi trường Startup, Product.
Thu nhập hấp dẫn, cạnh tranh theo năng lực chuyên môn, kinh nghiệm
Thời gian làm việc (7,5h / ngày): 08h30-17h30, thứ Bảy làm cách tuần.
Xét tăng lương 6 tháng / lần, thưởng tháng thứ 13.
Chế độ nghỉ phép 12 ngày / năm, đóng bảo hiểm đầy đủ như quy định của pháp luật.
Hưởng đầy đủ các chế độ nghỉ mát, thưởng lễ tết định kỳ hàng năm</t>
  </si>
  <si>
    <t>Ellipse Tower, 110 Trần Phú, Phường Mộ Lao, Quận Hà Đông, Thành phố Hà Nội</t>
  </si>
  <si>
    <t>https://timviec365.vn/frontend-developer-p774819.html</t>
  </si>
  <si>
    <t>Triển khai ứng dụng với các công nghệ hiện đại (JavaScript / HTML5 / CSS3, v.v.) và framework (VueJS / ReacJS / etc)
Nâng cao hiệu năng, trải nghiệm của các sản phẩm hiện có.
Nghiên cứu các công nghệ mới để áp dụng trong các dự án hiện tại và tương lai
Thực hiện phân tích hiệu năng và bảo mật</t>
  </si>
  <si>
    <t>Có ít nhất 1 năm kinh nghiệm về Javascript, HTML và CSS trong phát triển web
Kiến thức nền tảng tốt: Thuật toán, giải quyết vấn đề, OOP, design pattern
Có kinh nghiệm xây dựng web
Có kinh nghiệm về các công cụ và framework CSS (như SASS, LESS, Bootstrap)
Hiểu biết và làm việc với REST API
Có kinh nghiệm làm việc với các framework JS như ReactJS hoặc VueJS ...
Có kỹ năng tiếng Anh tốt (kỹ năng đọc là bắt buộc)
Có khả năng làm việc cùng team cũng như làm việc độc lập. Có tinh thần và trách nhiệm với công việc được giao.</t>
  </si>
  <si>
    <t>Thu nhập trung bình đến 2000$. Lương thưởng xứng đáng với hiệu quả công việc, năng lực.
Thưởng tháng thứ 13 + lương hiệu quả kinh doanh của công ty.
Thưởng ngày lễ, Tết theo tình hình kinh doanh của công ty.
Thời gian làm việc: 9h00-18h30 từ thứ 2- thứ 6, nghỉ trưa 1h30p
Được ký hợp đồng lao động và hưởng đầy đủ các quyền lợi do nhà nước quy định (đóng BHXH, BHYT, BHTN).
Xem xét tăng lương 6 tháng/1 lần.
Tham gia team building hàng tháng, CLB game: Poker, Bi lắc, Ma sói…
Happy time, sinh nhật hàng tháng và các sự kiện xã hội..
Khám sức khỏe định kỳ hằng năm tại bệnh viện uy tín.</t>
  </si>
  <si>
    <t>61 Ngụy Như Kon Tum, Thanh Xuân</t>
  </si>
  <si>
    <t>HEAD Capital Tuyển dụng Frontend Developer</t>
  </si>
  <si>
    <t>https://timviec365.vn/head-capital-tuyen-dung-frontend-developer-p766265.html</t>
  </si>
  <si>
    <t>- Tìm hiểu nghiệp vụ, đề xuất giải pháp và lập trình cho các dự án được giao.
- Thực hiện các công việc của dự án theo yêu cầu của cấp trên.
- Đưa ra giải pháp kỹ thuật, nghiên cứu các công nghệ mới áp dụng vào dự án.
Địa chỉ công ty:
Tầng 9, 1196 Đường Ba Tháng Hai, Phường 8, Quận 11, HCM.
Thời gian làm việc:
Từ thứ 2 - thứ 6. Từ 8h30/9h đến 17h30/18h (linh động). Nghỉ trưa 1 tiếng.</t>
  </si>
  <si>
    <t>- Độ tuổi 9X
- Tối thiểu 3 năm kinh nghiệm ở vị trí tương đương
- Có kiến thức tốt về kĩ thuật lâp trình frontend cho web
- Có kinh nghiệm làm việc chuyên sâu với HTML, CSS, Jquery
- Có kinh nghiệm sử dụng SCSS, SASS
- Có kinh nghiệm về Laravel là một lợi thế
- Có kỹ năng phân tích, giải quyết vấn đề
- Khả năng giao tiếp tốt, có tinh thần trách nhiệm trong công việc
- Biết sử dụng GIT, SVN
- Tiếng Anh đọc hiểu các tài liệu kỹ thuật</t>
  </si>
  <si>
    <t>- Môi trường làm việc tập trung vào việc hợp tác và tạo ra sức ảnh hưởng
- Làm việc với team gồm những người sáng tạo, tự tin, chu đáo, nhiệt tình trong việc chinh phục mục tiêu và tạo ra những giá trị tuyệt vời.
- Chế độ lương thưởng xứng đáng với năng lực
- Cơ hội phát triển với các chương trình đào tạo chuyên nghiệp
- Bảo hiểm theo luật lao động Việt Nam</t>
  </si>
  <si>
    <t>https://timviec365.vn/lap-trinh-vien-frontend-p755419.html</t>
  </si>
  <si>
    <t>– Tham gia phát triển các dự án về Web của Công ty, chuyên xây dựng các chức năng frontend của Website. Phát triển giao diện website.
– Xây dựng các trang web với độ tương thích cao, làm việc với nhóm phát triển, đội ngũ thiết kế và khách hàng
– Cắt giao diện website từ file thiết kế photoshop (PSD) thành HTML/CSS, Javascript
– Nghiên cứu, tìm hiểu các công nghệ về HTML/CSS Javascript mới nhất để áp dụng cái tiến sản phẩm
– Nghiên cứu, tìm hiểu các công nghệ về ReactJS mới nhất để áp dụng cái tiến sản phẩm
– Làm việc chặt chẽ với nhóm và bộ phận liên quan đến dự án phát triển</t>
  </si>
  <si>
    <t>–Tốt nghiệp Đại học, Cao đẳng chuyên ngành về Công nghệ thông tin.
– Yêu thích và có đam mê về công nghệ thông tin
– Kiến thức chuyên môn với HTML5, CSS3, Angular+ Anhgular JS, Boostrap3+ Boostrap4, Javascript, Typescript
– Yêu cầu đọc hiểu tài liệu tiếng anh, giao tiếp cơ bản
– Ưu tiên người có kinh nghiệm với Ant Design</t>
  </si>
  <si>
    <t>- Mức lương cực kỳ hấp dẫn tương xứng với khả năng và kinh nghiệm.
- Đánh giá &amp; xét tăng lương hằng năm, thưởng kinh doanh cuối năm, thưởng dự án, thưởng hiệu suất, thưởng các dịp lễ tết trong năm.
- Cơ hội thể hiện bản thân, làm chủ công việc và thăng tiến cao trong sự nghiệp.
- Cơ hội làm việc với các chuyên gia Công nghệ hàng đầu và các hãng công nghệ lớn trên thế giới.
- Môi trường trẻ trung, năng động, khuyến khích mọi người thể hiện bản thân, tạo sân chơi lành mạnh với nhiều hoạt động sôi nổi.
- Tổ chức sinh nhật và tặng quà cho nhân viên trong công ty theo tháng, khám sức khỏe định kỳ hằng năm.
- Hưởng Bảo hiểm xã hội, bảo hiểm y tế, bảo hiểm thất nghiệp theo chế độ nhà nước ban hành.
- Teambuilding hàng năm, Olympic kỉ niệm ngày thành lập công ty, Year End Party, 20/10, … và một số hoạt động văn hóa độc đáo khác.
- Khu vực pantry rộng rãi để giải trí, ăn uống giữa giờ, ăn trưa và tổ chức các hoạt động nội bộ.
- Và rất nhiều những cơ hội công việc hấp dẫn khác nữa.</t>
  </si>
  <si>
    <t>Frontend Developer JavaScript, HTML, CSS</t>
  </si>
  <si>
    <t>https://timviec365.vn/frontend-developer-javascript-html-css-p763347.html</t>
  </si>
  <si>
    <t>• Phát triển các chức năng Front-end của sản phẩm
• Tập trung vào việc xây dựng giao diện và tương tác người dùng trong ứng dụng
• Phân tích và chuyển yêu cầu người dùng thành các chức năng của sản phẩm
• Phát triển product code của công ty
• Xây dựng các components/modules có thể tái sử dụng cho các trang web responsive design
• Hợp tác với nhóm phụ trợ chuyên gia để phát triển các plugin, tính năng, mới cho ứng dụng Thương mại điện tử phục vụ hàng ngàn người dùng.
• Cố vấn các nhà phát triển cơ sở khác trong nhóm để tận dụng hiệu suất và kỹ năng của toàn đội
• Thực hiện các nhiệm vụ khác do cấp trên giao</t>
  </si>
  <si>
    <t>• Hơn 1 năm kinh nghiệm chuyên sâu về thiết kế và phát triển Front-end bằng cách sử dụng ngăn xếp web hiện đại
• Thành thạo JavaScript, bao gồm thao tác DOM và ObjectJavaScript Model. Hiểu biết nâng cao về Javascript ES5 &amp; ES6 +
• Kiến thức tốt với HTML5, CSS3, SASS / SCSS
• Kiến thức vững chắc về các công nghệ &amp; framework UI xây dựng trên JavaScript, HTML, CSS
• Trải nghiệm với React stack (ReactJS, Redux, State Management, Functional Programming)
• Kiến thức tốt về cấu trúc dữ liệu và thuật toán. Có kỹ năng giải quyết vấn đề tốt
• Có kinh nghiệm với công cụ Git / luồng Git
• Hiểu sâu sắc về UI / UX &amp; Hành vi người dùng
• Kinh nghiệm với API RESTful
• Kỹ năng giải quyết vấn đề tốt trong các tình huống áp lực cao, tự làm việc, tự động viên
• Có khả năng làm việc độc lập và làm việc nhóm.
• Tích cực, chủ động, trách nhiệm cao trong công việc.
• Trung thực, tôn trọng cấp trên, đồng nghiệp và những người xung quanh là điều tất yếu
Nâng cao lợi thế ứng tuyển nếu
• Ưu tiên có kinh nghiệm hoặc hiểu biết về Vue stack (Vuex, Vue Router, SPA, State Management, Functional Programming)
• Có kinh nghiệm làm việc với CMS, Wordpress là một lợi thế.
• Nắm tốt về phương pháp &amp; quy trình phát triển phần mềm Agile/Scrum là một lợi thế.
• Xác định rõ mục tiêu nghề nghiệp, có kế hoạch ngắn hạn và dài hạn, luôn phấn đấu hết mình chinh phục mục tiêu
• Có kinh nghiệm làm việc tại công ty nước ngoài hoặc đã từng tham gia phát triển ứng dụng web cho đối tác, thị trường nước ngoài
• Giao tiếp thành thạo bằng tiếng Anh, tiếng Nhật
• Biết lắng nghe và sẵn sàng chia sẻ
• Bạn là NGƯỜI BẮT ĐẦU: bạn không ngại vượt ra ngoài vai trò và chức danh để hoàn thành công việc tuyệt vời, có thể phát hiện những gì còn thiếu, đưa ra giải pháp và kết nối mọi người một cách tự nhiên.
• BẠN YÊU THÍCH LÀM VIỆC TỐT cho xã hội và mọi người xung quanh, tử tế là ưu tiên hàng đầu của bạn trong bối cảnh xã hội chung
CÁCH THỨC PHỎNG VẤN
Bạn sẽ trải qua 2 vòng phỏng vấn để thể hiện tiềm năng của mình
+ Vòng 1: Thực hiện bài test về quan điểm cá nhân, kiến thức chuyên môn và tư duy logic
+ Vòng 2: Phỏng vấn trực tiếp</t>
  </si>
  <si>
    <t>Các chương trình đào tạo cho nhân viên là không thể bỏ qua. Chúng tôi chú trọng việc hỗ trợ bạn trau dồi thêm kiến thức, là bước đệm để bạn phát triển sự nghiệp sau này.
• Tham gia các chương trình đào tạo kỹ thuật và phi kỹ thuật, giúp nâng cao kỹ năng lập trình chuyên sâu, tăng khả năng thực hiện các dự án quy mô lớn
• Tham gia chương trình đào tạo cập nhật công nghệ mới, phương pháp lập trình mới, sẵn sàng đón đầu xu hướng thị trường
• Tham gia các buổi seminar được tổ chức hàng ngày, trao đổi những vùng kiến thức mạnh mẽ, kinh nghiệm cá nhân với các Junior theo cá tính của riêng mình. Chúng tôi không có rào cản về RANK, tất cả các thành viên được khuyến khích đóng góp ý kiến và tranh luận với những người khác để tìm ra hướng đi mới mẻ và tối ưu nhất
• Cơ hội tham gia khóa học tiếng Nhật miễn phí
Chúng tôi đem đến cho bạn những cơ hội mới, định hướng xa hơn trong công việc
• Được trao cơ hội và được lựa chọn đảm nhận công việc theo thế mạnh và niềm yêu thích của bản thân
• Được tham gia các dự án quốc tế, cơ hội làm việc trực tiếp với khách hàng nước ngoài nếu bạn biết tận dụng ngoại ngữ như tiếng Anh, tiếng Nhật… vào công việc
• Được tham gia các dự án lớn đòi hỏi kỹ năng chuyên môn cao. Có thể tham gia trao đổi với các Developer khác để có thể hoàn thiện dự án bằng phương thức mới, sáng tạo
• Tư vấn, định hướng nghề nghiệp dựa trên điểm mạnh và mong muốn cá nhân. Các cơ hội sẽ được trao cho bạn để thực hiện chinh phục mục tiêu của mình. Vươn tới vị trí Senior trong 1-2 năm là điều chúng tôi có thể hỗ trợ bạn.
• Cơ hội làm việc tại thị trường nước ngoài với một môi trường làm việc chuyên nghiệp bậc nhất, thu nhập đáng mơ ước cùng với cơ hội rèn luyện bản thân tuyệt vời. Cơ hội thăng tiến xa hơn hoặc có bước đi vượt bậc trong tương lai là không thể bỏ qua
Chúng tôi quan tâm đến đời sống của nhân viên và người thân của bạn
• Mức lương: 500 USD – 1000 USD
• Review lương 02 lần/năm, có chính sách review lương bất thường đối với các TH nhân viên có nhiều cố gắng hoặc được đánh giá cao trong công việc
• Được hưởng chế độ ngày phép 12 ngày/ năm, chiều thứ 7 và chủ nhật và các ngày Lễ, Tết theo quy định của Luật Lao Động
• Người thân và gia đình bạn là cũng là đối tượng để chúng tôi quan tâm bằng các phúc lợi và hỗ trợ phù hợp.
• Tham gia Party, hoạt động vui chơi, ngoại khóa, chương trình Lễ, Tết, nghỉ mát, du lịch hàng năm.
Một môi trường làm việc mở sẽ giúp bạn hạnh phúc hơn với công việc của mình
• Tự do ăn mặc thoải mái, không gò bó
• Đồng nghiệp trẻ trung, năng động, thân thiện, hoà đồng
• Không gian làm việc xanh mát</t>
  </si>
  <si>
    <t>JuniorMiddleSenior Frontend Developer</t>
  </si>
  <si>
    <t>https://timviec365.vn/juniormiddlesenior-frontend-developer-p762481.html</t>
  </si>
  <si>
    <t>- Phát Triển Sản Phẩm Của Công Ty (Chi Tiết: https://tickmi.com)
- TốI ưU Trang web CủA Công Ty (https://tickmi.com).
- Trang web của Phát Triển HTML/CSS/JS Chuyển ĐổI Từ Wireframes, PSD, AI Design.
- Tham GIA trực tiếp vào
- thực hiện Các Công Việc Theo Sự Phân Côn Của Quản Lý Trực tiếp.
- Tham GIA XÂY DựNG Và tốI
-
- thực hiện quản trị hiệu năn, tải kiểm tra mã đánh giá và, Đóng Góp</t>
  </si>
  <si>
    <t>- đó
- đó là KiM aunệm Về HTML5/CSS3, JavaScript/JQuery/TypeScript, CSS/Less/Sass.
- lÀm Việc với git, svn và casta côn
- đó là tư Duy logic tốt, nắm bắt nghiệp vụ nhanh, tinh thần trách nhiệm cao.
- đó là Thái Độ Tích Cực Trong Công Việc, đó
- Hiểu về Các nguyn tắc Thiết Kế, Giao diện người Dùng, tiêu Chuẩn Và Khả Năn Sử Dụng Web.
- Chủ Động, đó
- đó là khả năng đọc hiểu t lại liệu yêu cầu bằng tiếng anh.
- nắm chắc kiến ​​thức, vận dụng dịch vụ web, API RESTful.</t>
  </si>
  <si>
    <t>- Đề BạT XEM Xét vị Trí Tùy Theo năng lực, cống hiến.
- MIi trường lÀm Việc trẻ lợn năng Động.
- được Đào tạo Và Bổ Sung kiến ​​thức, Tham GI
- lương Sẽ ĐượC thảo luận Sau Khim Thôn qua CV &amp; Phỏng Vấn.
- lương Tháng 13 và thưởng Theo hiệu quả KiMh doanh.</t>
  </si>
  <si>
    <t>Frontend VueJS DEV Javascript, Vuejs</t>
  </si>
  <si>
    <t>https://timviec365.vn/frontend-vuejs-dev-javascript-vuejs-p760861.html</t>
  </si>
  <si>
    <t>- Tham gia các dự án về thương mại điện tử.
- Viết các ứng dụng hỗ trợ khách hàng về các sàn thương mại điện tử như
lazada, shopee, sendo, ...
- Phát triển các ứng dụng web sử dụng Javascript, Vuejs
- Xây dựng phần mềm CRM quản lý bán hàng, marketing cho các shop bán
hàng trên các sàn thương mại điện tử.</t>
  </si>
  <si>
    <t>- Có tối thiểu 1 năm kinh nghiệm lập trình Javascript, VueJS.
- Có kiến thức về bấ đồng bộ trong JS, ES6, typescript.
- Có kinh nghiệm phát triển các ứng dụng web.
- Có kiến thức về Responsive design, thành thạo HTML, CSS, JS, BOOTSTRAP.
- Có kiến thức về Restful API.
- Sử dụng git thành thạo.
- Ưu tiên các ứng viên đã làm về Electron JS, đã làm các tool hoặc các ứng dụng hỗ trợ người dùng trên nền tảng desktop hoặc web.
- Yêu cầu tính cách: vui vẻ, hòa đồng, chịu được áp lực công việc, không ngại OT.
- Yêu cầu tuổi tác: từ 22 đến 26 tuổi.
- Có khả năng làm việc độc lập và làm việc nhóm.</t>
  </si>
  <si>
    <t>- Thu nhập hấp dẫn: 10 – 15 triệu/tháng (Có thể deal lương theo năng lực)
- Thưởng lễ - tết, du lịch, khám sức khỏe định kỳ và nhiều chế độ phúc lợi khác theo quy định của công ty
- Tham gia BHXH và các chế độ theo quy định của Nhà nước
- Môi trường start up làm việc năng động, Đồng nghiệp thân thiện, tương tác hỗ trợ trong công việc.
- Được đào tạo nâng cao năng lực về chuyên môn và các kỹ năng bổ trợ cho công việc</t>
  </si>
  <si>
    <t>https://timviec365.vn/frontend-p759175.html</t>
  </si>
  <si>
    <t>Cụ thể, Front End Developer sẽ thường phải thực hiện những công việc như:
.Thiết kế giao diện web/ứng dụng thân thiện với người dùng dựa trên nhiều loại ngôn ngữ lập trình khác nhau.
.Duy trì và cải thiện giao diện trên website/ứng dụng.
.Hợp tác cùng với các đồng nghiệp và chuyên gia về Back End khác để phát triển các tính năng mới đáp ứng người dùng.
.Đề xuất các phương pháp cải thiện giao diện, đồ họa trên website.
.Tối ưu hóa giao diện các ứng dụng/trang web để có được tốc độ và hiệu suất tối đa.
.Hỗ trợ Back End Developer trong quá trình lập trình hoặc xử lý sự cố phát sinh.
.Nhận feedback từ khách hàng, người dùng và đưa ra biện pháp xử lý.
.Hỗ trợ quá trình phát triển ứng dụng và các tính năng sẽ được tích hợp trên website.
.Đánh giá việc lập trình và lên kế hoạch cập nhật website trong tương lai.
.Giám sát hoạt động của website, phát hiện các vấn đề liên quan đến tính khả dụng của trang web khiến lưu lượng truy cập giảm và đưa ra giải pháp khắc phục.
.Đảm bảo đáp ứng các tiêu chuẩn về đồ họa trên giao diện.</t>
  </si>
  <si>
    <t>Tốt nghiệp Cao Đẳng trở lên chuyên ngành công nghệ thông tin, khoa học máy tính hoặc một ngành nghề có liên quan khác.
Thành thạo JavaScript, CSS và jQuery.
Thành thạo ngôn ngữ đánh dấu siêu văn bản (ngôn ngữ HTML - Hypertext markup language).
Có kinh nghiệm kiểm thử và gỡ lỗi trình duyệt.
Am hiểu sâu sắc toàn bộ quy trình phát triển web (thiết kế, lập trình và phát hành).
Thành thạo các công cụ phát triển web và ngôn ngữ lập trình.
Có con mắt thẩm mỹ và tư duy logic trong phân chia bố cục trang web.
Thành thạo các phần mềm như Adobe Suite, Photoshop và hệ thống quản lý nội dung là một lợi thế.
Khả năng làm việc trong môi trường áp lực cao.
Kỹ năng phân tích và xử lý tình huống.
Khả năng đa nhiệm.</t>
  </si>
  <si>
    <t>-Thời gian làm việc từ thứ 2 đến thứ 7
- Được tham gia vào tất cả các giai đoạn của dự án từ giai đoạn ý tưởng.
- Được tham gia các chương trình training về kỹ năng công nghệ và kỹ năng mềm, phương pháp làm việc (Agile, Scrum...).
- Cơ hội được học tập, trau dồi kỹ năng khi làm việc với những người có kinh nghiệm lâu năm.
- Được đảm bảo các chế độ về BHXH, BHYT, BHTN và các quyền lợi khác theo quy định của pháp luật;
- Được hưởng phụ cấp, tăng lương, thưởng và chế độ hỗ trợ, phúc lợi khác theo Quy chế của Công ty;
- Được hưởng các chế độ phúc lợi khác: đi du xuân, du lịch hè; các chương trình, hoạt động ngoại khóa…</t>
  </si>
  <si>
    <t>nhân viên lập trình FRONTEND</t>
  </si>
  <si>
    <t>https://timviec365.vn/nhan-vien-lap-trinh-frontend-p753681.html</t>
  </si>
  <si>
    <t>● Xây dựng một công cụ BI (Business Intelligence);
● Tham gia vào các dự án phát triển website và ứng dụng;
● Làm việc với các thành viên trong dự án, chịu trách nhiệm review bản thiết kế và code;
● Xây dựng danh sách task, đánh giá công việc hoàn thành dựa trên các mô tả chức năng, tiêu chuẩn chất lượng và kế hoạch dự án;
● Các công việc các từ ban quản lý.</t>
  </si>
  <si>
    <t>● Đối tượng tuyển dụng: 22-32 tuổi
● Trình độ chuyên môn: Sinh viên năm 3 đến cử nhân tốt nghiệp đại học chính quy các ngành liên quan như CNTT, Toán-Tin…
● Có kinh nghiệm sử dụng thư viện và APIs của bên thứ ba;
● Có nhiều kinh nghiệm trong phát triển giao diện người dùng UX/UI;
● Kĩ năng phân tích và quản lí thời gian;
● Tư duy logic và thuật toán tốt;
● Chủ động trong công việc, tinh thần trách nhiệm, tinh thần làm việc nhóm;
● Có khả năng nghiên cứu các công việc mới;</t>
  </si>
  <si>
    <t>• mức lương cạnh tranh ,được hưởng theo năng lực
• được hưởng theo quy định của pháp luật lao động
• được tham bảo hiểm xã hội,bảo hiểm y tế,bảo hiểm thất nghiệp theo quy định của pháp luật
• được hưởng các quyền lợi khác của công ty,hoa hồng
• được tham gia các chương trình đào tạo nâng cao trình độ
môi trường làm việc năng động có thể linh động thời gian</t>
  </si>
  <si>
    <t>7 - 10 triệu</t>
  </si>
  <si>
    <t>Fresher Frontend Developer</t>
  </si>
  <si>
    <t>https://timviec365.vn/fresher-frontend-developer-p753583.html</t>
  </si>
  <si>
    <t>- Tham gia phát triển các dự án về Web, xây dựng các chức năng front-end của Website, Web application.
- Triển khai giao diện HTML/CSS Javascript theo yêu cầu của khách hàng trên hệ thống website xây dựng sẵn.
- Phối hợp với các back-end developers và web designers để cải thiện tính khả dụng.
- Đảm bảo tiêu chuẩn đồ họa chất lượng cao và sự thống nhất trong brand.
- Thu thập ý kiến phản hồi và xây dựng các hướng giải quyết cho người sử dụng và khách hàng.
- Nghiên cứu, tìm hiểu các công nghệ về HTML/CSS Javascript mới nhất để áp dụng cái tiến sản phẩm.</t>
  </si>
  <si>
    <t>- Thành thạo HTML, CSS, Boostrap và ngôn ngữ lập trình JavaScript.
- Nắm rõ toàn bộ quá trình phát triển web (thiết kế, phát triển và thực thi).
- Có kiến thức về các quy tắc trong SEO.
- Có kinh nghiệm sử dụng Photoshop (Hoặc Sketch).
- Có kiến thức cơ bản về UX/UI.
- Có kiến thức về Responsive Design.
- Khả năng làm việc tốt trong môi trường tốc độ cao.
- Có kỹ năng tiếng Anh tốt (kỹ năng đọc là bắt buộc).</t>
  </si>
  <si>
    <t>- Làm việc trong môi trường trẻ trung năng động.
- Mức lương hấp dẫn, trao đổi cụ thể khi phỏng vấn.
- Đóng bảo hiểm xã hội và y tế.
- Có cơ hội được đào tạo và phát triển ( khóa học chuyên môn, kĩ năng mềm).
- Trợ cấp các ngày đặc biệt, di chuyển, điện thoại, du lịch.
- Tham gia team building, du lịch, và nhiều hoạt động khác.</t>
  </si>
  <si>
    <t>Senior Frontend Developer</t>
  </si>
  <si>
    <t>https://timviec365.vn/senior-frontend-developer-p753559.html</t>
  </si>
  <si>
    <t>Junior Frontend Developer</t>
  </si>
  <si>
    <t>https://timviec365.vn/junior-frontend-developer-p753553.html</t>
  </si>
  <si>
    <t>NHÂN VIÊN IT WEB NGÀNH GAME</t>
  </si>
  <si>
    <t>https://timviec365.vn/nhan-vien-it-web-nganh-game-p854850.html</t>
  </si>
  <si>
    <t>- Hỗ trợ trong việc xây dựng và phát triển cho hệ thống công ty. - Frontend Developer: Viết và duy trì các module chức năng Frontend - Backend Developer: Viết và duy trì các module chức năng Frontend . Viết và kiểm soát API</t>
  </si>
  <si>
    <t>- Đã có ít nhất 1 năm kinh nghiệm làm việc thực tế về Backend (Nodejs hoặc .NET) và Frontend (Reactjs hoặc Angular) - Tốt nghiệp Cao đẳng/ đại học ngành Công nghệ thông tin, có những chứng chỉ hoặc các ngành liên quan khác. - Có kiến thức về MVC , OOP, Design pattern , RESTfull API - Đối với .NET: . Có kinh nghiệm trong lập trình và phát triển nền tảng .NET Framework hoặc Net Core (C#, WPF MVVM, MVC và Web API), … . Có khả năng xây dựng các Web Services, WCF, API và kết nối khác. - Đối với JAVASCRIPT: . Có kinh nghiệm thực tế với 1 trong các ngôn ngữ Angular/NodeJS/ ReactJS, Angular, VueJS ... - Có kinh nghiệm làm việc, có khả năng thiết kế CSDL SQLServer, MongoDB, MySQL, … - Nắm vững kiến thức và kỹ năng HTML5, Javascript, ES6, CSS3 - Cẩn thận, kiên nhẫn và sẵn sàng học hỏi các công nghệ mới . - Có tư duy lập trình, logic và đưa ra giải pháp giải quyết vấn đề. - Có khả năng làm việc độc lập và theo nhóm - Có kỹ năng đọc hiểu tốt tiếng Anh. - Biết nhiều ngôn ngữ lập trình là một lợi thế. - Chấp nhận đào tạo cho các ứng viên chưa có kinh nghiệm nhưng phải có Background IT.</t>
  </si>
  <si>
    <t>MỨC LƯƠNG : Thử việc : 40.000.000 VNĐ (thử việc 3 tháng, có năng lực chuyển chính sớm) Chính thức: 50.000.000 VNĐ. Hiệu suất công việc: 5.000.000 VNĐ mỗi tháng. Mỗi năm lương sẽ tăng 10.000.000 VNĐ được tính như sau: - Tháng 13: tăng 2.000.000 VNĐ. - Tháng 14: tăng 2.000.000 VNĐ. - Tháng 15: tăng 2.000.000 VNĐ. - Tháng 16: tăng 2.000.000 VNĐ. - Tháng 17: tăng 2.000.000 VNĐ PHÚC LỢI ĐÃI NGỘ: 1. Trợ cấp tiền ăn mỗi tháng 3.000.000 VNĐ mỗi tháng. 2. Trợ cấp sinh nhật 2.000.000 VNĐ (phải thông báo trước ngày sinh nhật 1 ngày tới Tổ trưởng hoặc Hậu Cần). Lễ tết tăng ca trợ cấp 10.000.000 VNĐ. 3. Tháng nghỉ 4 ngày (có thể chia 2 lần nghỉ) mỗi 6 tháng được 15 ngày về phép vẫn tính lương (nếu không về phép được 10.000.000 VNĐ) lãnh xong tiền thưởng 15 ngày phép phải duy trì thời gian làm việc tại công ty trong 3 tháng nếu làm không đủ 3 tháng sau khi lãnh tiền thưởng 15 ngày phép mà nghỉ việc thì phải hoàn lại tiền thưởng phép cho công ty. 4. Không giam lương, không chậm lương, lương được phát tiền mặt đúng hạn vào ngày 15 mỗi tháng. 5. Chỗ ở ký túc xá 6 người trong 1 phòng, có đầy đủ trang thiết bị : máy lạnh , tủ lạnh , các nhu yếu phẩm đều có sẵn. 6. Phúc lợi sinh hoạt : Tất cả các vật dụng sinh hoạt ( bao gồm : gối, chăn, bàn chải đánh răng, khăn, ly , dầu gội, sữa tắm, bột giặt… đều được cty cung cấp miễn phí cho nhân viên) . 7.Hàng tháng đi ăn bên ngoài chung 1 lần . Các ngày lễ tết như tết trung thu, tết ta đều có quà tặng hoặc các hoạt động ăn mừng. (Nếu gặp phải tình huống đặc biệt không có phương pháp nào tổ chức sinh hoạt chung thì sẽ hủy bỏ hoạt động). 8. Công ty 24/24 giờ cung cấp các vật dụng Y tế (sẽ có 1 số thuốc thông dụng trị các bệnh thường gặp ở cty phát cho nhân viên sử dụng miễn phí, nếu đi ra ngoài khám bệnh, hoặc thuốc nằm ngoài danh mục thuốc của cty phát thì nhân viên phải tự chi trả chi phí phát sinh thêm)</t>
  </si>
  <si>
    <t>LAM VIỆC TẠI TẬP ĐOÀN TAIPEI101 BAVET MỘC BÀI COMBODIA</t>
  </si>
  <si>
    <t>Từ 40.000.000 VNĐ Đến 60.000.000 VNĐ</t>
  </si>
  <si>
    <t>https://timviec365.vn/lap-trinh-vien-frontend-p755313.html</t>
  </si>
  <si>
    <t>● Đối tượng tuyển dụng: 22-32 tuổi
● Trình độ chuyên môn: Sinh viên năm 3 đến cử nhân tốt nghiệp đại học chính quy các ngành liên quan như CNTT, Toán-Tin...
● Có kinh nghiệm sử dụng thư viện và APIs của bên thứ ba;
● Có nhiều kinh nghiệm trong phát triển giao diện người dùng UX/UI;
● Kĩ năng phân tích và quản lí thời gian;
● Tư duy logic và thuật toán tốt;
● Chủ động trong công việc, tinh thần trách nhiệm, tinh thần làm việc nhóm;
● Có khả năng nghiên cứu các công việc mới;
Trung thực, tỉ mỉ, cầu tiến, có sáng tạo trong công việc;
Có đầy đủ trang thiết bị: laptop, micro, webcam;
Nhân viên bán thời gian online làm việc tối thiểu 22h/tuần
Nhân viên toàn thời gian tối thiểu 44/tuần.</t>
  </si>
  <si>
    <t>Bạn có muốn một môi trường làm việc chuyên nghiệp, trách nhiệm cao? Bạn hứng thú với khởi nghiệp? Hãy đến với CMT-Dragon để có được những trải nghiệm tốt nhất!
Hiện tại CMT-Dragon chúng tôi đang chào đón các bạn ứng viên ứng tuyển cho nhiều vị trí trong công ty.
→ Tinh thần học hỏi là thứ tồn tại duy nhất; kinh nghiệm có hay không, không quan trọng !</t>
  </si>
  <si>
    <t>Frontend Developer (Angular / Reactjs / Vuejs / Jquery)</t>
  </si>
  <si>
    <t>https://timviec365.vn/frontend-developer-angular-reactjs-vuejs-jquery-p743513.html</t>
  </si>
  <si>
    <t>- Xây dựng các ứng dụng trên nền web, mobile, ứng dụng dành cho doanh nghiệp, tổ chức trong và ngoài nước.</t>
  </si>
  <si>
    <t>- Có trên 2 năm kinh nghiệm thực tế làm việc tại các công ty
- Công ty đánh giá cao những ứng viên có ý định gắn bó lâu dài với công ty, muốn phát triển nghề nghiệp bền vững.
- Thao tác tốt với một trong những công nghệ Web như HTML, CSS, jQuery, JavaScript (ReactJS/AngularJS/VueJS)
- Có khả năng làm việc với Webservices (SOAP/RESTful)
- Có kinh nghiệm làm việc với một trong các database như MySQL, DB2
- Có kiến thức thực tế về kỹ thuật tối ưu Website và tăng tốc thời gian nạp trang.
- Có kinh nghiệm sử dụng công cụ quản lý source như GitHub
- Nắm chắc kiến thức lập trình hướng đối tượng (OOP), mô hình MVC
- Có kiến thức / kinh nghiệm về HTTP / HTTPS, API RESTful, OAUTH2, xử lý JSON / XML, lưu trữ offline
- Có kiến thức về các khái niệm bảo mật như encryption, hashing, JWT, OWASP.
- Có kinh nghiệm làm việc với Push Notification, Map, Google services, Firebase.
- Hiêu biết tốt về NPM
Ưu tiên
- Có khả năng làm việc nhóm, diễn đạt tốt
- Có kinh nghiệm sử dụng React Hook, Redux, MobX
- Có thể làm việc thành thạo trên môi trường Linux (cài đặt, cấu hình, chạy các phần mềm trên server Linux)
- Biết sử dụng một trong các frameworks như LESS, SASS/Stylus, Bootstrap, Foundation
- Tiếng Anh đọc hiểu, giao tiếp tốt</t>
  </si>
  <si>
    <t>- Mức lương: 12-35M
- Thời gian làm việc: 8h45-18h từ thứ 2 đến thứ 6
- Trợ cấp ăn trưa
- Thưởng Tết và cơ chế riêng của công ty
- Bảo hiểm xã hội, bảo hiểm y tế và bảo hiểm thất nghiệp theo Luật lao động
- Khám sức khỏe định kỳ hàng năm tại bệnh viện uy tín.</t>
  </si>
  <si>
    <t>FRONTEND DEVELOPER - PHP</t>
  </si>
  <si>
    <t>https://timviec365.vn/frontend-developer-php-p740931.html</t>
  </si>
  <si>
    <t>- Tham gia xây dựng, nghiên cứu và đóng góp giải pháp cho các sản phẩm mới theo định hướng của công ty
- Tối ưu, nâng cấp, cải tiến hệ thống website đang hoạt động của công ty
- Thực hiện xây dựng các game, bài tập luyện Tiếng Anh cho học sinh (sử dụng HTML + CSS)
- Thực hiện lập trình API dành cho ứng dụng</t>
  </si>
  <si>
    <t>- Tốt nghiệp đại học chuyên ngành CNTT.
- Kinh nghiệm làm các dự án PHP từ 1 - 3 năm.
- Có kinh nghiệm làm dự án với các framework của PHP: Laravel, Yii2, Symfony …
- Thành thạo trong thao tác với DB (MySQL, Oracle…)
- Đã từng làm việc với các CSDL như Redis, MongoDB….
- Có kinh nghiệm làm việc với HTML, CSS, Javascript, jQuery, AJAX… có thể tự cắt giao diện WEB khi cần.
- Có kỹ năng quản lý/lập kế hoạch và tổ chức thực hiện kế hoạch/sắp xếp công việc. - Kỹ năng làm việc theo nhóm, khả năng học hỏi nhanh, làm việc độc lập tốt
- Có tính chủ động cao trong việc thực hiện các công việc, nhiệm vụ được giao.
- Có thể sử dụng Java, NodeJS là một lợi thế
- Sử dụng thành thạo các công cụ quản lý mã nguồn như Git, SVN là một lợi thế</t>
  </si>
  <si>
    <t>- Có mức thu nhập cạnh tranh Upto 1200$.
- Review lương 3 tháng/1 lần
- Được hưởng đầy đủ các chế độ theo luật lao động: BHXH, BHYT, BHTN và các quyền lợi cạnh tranh, tiên tiến khác.
- Được làm việc trong môi trường Startup năng động, trẻ trung;
- Được học hỏi, tiếp cận công nghệ mới và coaching trực tiếp từ CTO
- Được giải quyết các bài toán về hệ thống lớn.</t>
  </si>
  <si>
    <t>Junior/Pre-senior Frontend Developer (ReactJS)</t>
  </si>
  <si>
    <t>https://timviec365.vn/juniorpre-senior-frontend-developer-reactjs-p709085.html</t>
  </si>
  <si>
    <t>- Tham gia phát triển công nghệ và sản phẩm công nghệ dành cho giáo dục.
- Xây dựng các ứng dụng trên nền web, mobile, ứng dụng dành cho doanh nghiệp, tổ chức trong và ngoài nước.</t>
  </si>
  <si>
    <t>&gt;&gt;&gt;Yêu cầu bắt buộc
- Tốt nghiệp Đại học, Cao đẳng, Trung học chuyên nghiệp, Trung tâm đào tạo ngành Công nghệ thông tin
- Có trên 1 năm kinh nghiệm thực tế làm việc tại các công ty
- Có trách nhiệm, nhiệt huyết với công việc, có khả năng làm việc bền bỉ dưới áp lực cao
- Có khả năng nghiên cứu, nắm bắt nhanh chóng những công nghệ, kỹ thuật mới.
- Công ty đánh giá cao những ứng viên có ý định gắn bó lâu dài với công ty, muốn phát triển nghề nghiệp bền vững.
- Thao tác tốt với một trong những công nghệ Web như HTML, CSS, JavaScript (ReactJS)
- Có khả năng làm việc với Webservices (SOAP/RESTful)
- Có kinh nghiệm làm việc với một trong các database như MySQL, DB2
- Có kiến thức thực tế về kỹ thuật tối ưu Website và tăng tốc thời gian nạp trang.
- Có kinh nghiệm sử dụng công cụ quản lý source như GitHub
- Nắm chắc kiến thức lập trình hướng đối tượng (OOP), mô hình MVC
- Có kiến thức / kinh nghiệm về HTTP / HTTPS, API RESTful, OAUTH2, xử lý JSON / XML, lưu trữ offline
- Có kiến thức về các khái niệm bảo mật như encryption, hashing, JWT, OWASP.
- Có kinh nghiệm làm việc với Push Notification, Map, Google services, Firebase.
- Hiêu biết tốt về NPM
&gt;&gt;&gt;Ưu tiên
- Có khả năng làm việc nhóm, diễn đạt tốt
- Có kinh nghiệm sử dụng React Hook, Redux, MobX
- Có thể làm việc thành thạo trên môi trường Linux (cài đặt, cấu hình, chạy các phần mềm trên server Linux)
- Biết sử dụng một trong các frameworks như LESS, SASS/Stylus, Bootstrap, Foundation
- Tiếng Anh đọc hiểu, giao tiếp tốt</t>
  </si>
  <si>
    <t>&gt;&gt;&gt;Quyền lợi
- Mức lương: Junior từ 6-12M, Pre-senior từ 12-22M
- Thời gian làm việc: 8h45-18h từ thứ 2 đến thứ 6
- Trợ cấp ăn trưa
- Thưởng tháng lương thứ 13, thưởng Tết
- Bảo hiểm xã hội, bảo hiểm y tế và bảo hiểm thất nghiệp theo Luật lao động
- Khám sức khỏe định kỳ hàng năm tại bệnh viện uy tín.
&gt;&gt;&gt;Tại Sao Bạn Sẽ Yêu Thích Làm Việc Tại Đây
- Làm việc, học hỏi và phát triển cùng đồng nghiệp là những kỹ sư trẻ tài năng, đam mê và có lý tưởng lớn
- Cùng nghiên cứu và thử thách với những công nghệ mới và các hot tech trend trên thế giới AI, IoT, VR&amp;AR...
- Được đào tạo chuyên môn và tham gia các khóa học, tương tác nâng cao kỹ năng
- Được tham gia các chương trình training về kỹ năng công nghệ và kỹ năng mềm, phương pháp làm việc (Agile, Scrum...).
- Được tư vấn và chia sẻ về phát triển năng lực và nghề nghiệp bản thân.
- Cơ hội đi đào tạo hoặc công tác trong và ngoài nước</t>
  </si>
  <si>
    <t>Frontend HTML/CSS Developer</t>
  </si>
  <si>
    <t>https://timviec365.vn/frontend-htmlcss-developer-p724709.html</t>
  </si>
  <si>
    <t>- Cắt giao diện website từ file thiết kế (PSD,Sketch,Figma/XD) thành HTML/CSS/ Javascript
- Phối hợp với team Back-end để triển khai giao diện website theo yêu cầu
- Phát triển kho giao diện template
- Tìm hiểu các công nghệ về HTML, CSS, JS mới nhất để áp dụng cái tiến sản phẩm</t>
  </si>
  <si>
    <t>- Đã có kinh nghiệm ở vị trí tương đương, ưu tiên có trên 3 năm kinh nghiệm
- Nắm vững chuyên môn cơ bản về HTML5,CSS3, Bootstrap, JS
- Ưu tiên người có kinh nghiệm về ReactJS
- Tư duy logic tốt, năng động, sáng tạo, chủ động trong công việc.
- Có tinh thần hợp tác và khả năng làm việc nhóm.</t>
  </si>
  <si>
    <t>- Lương thương lượng, lương tháng 13 + thưởng
- Được training về kỹ năng công nghệ, kỹ năng mềm, tiếng anh và phương pháp làm việc bởi các leader đầy kinh nghiệm
- Cơ hội nâng cao tiếng anh với người nước ngoài
- Bảo hiểm xã hội, bảo hiểm y tế sau 02 tháng thử việc
- Môi trường năng động, trẻ trung, thoải mái
- Các hoạt động tập thể free như English club, bóng đá, bi – a, ăn nhẹ buổi chiều, PS4,..</t>
  </si>
  <si>
    <t>https://timviec365.vn/frontend-developer-p684791.html</t>
  </si>
  <si>
    <t>Sử dụng các kỹ thuật và khung khác nhau để phát triển APP hiệu quả: HTML5, CSS3, JS, AngularJS, NodeJS, React, Vuejs, EmberJS, thiết kế vật liệu và Firebase.
Thiết kế các khung dây, mockup và nguyên mẫu, thiết kế UI/UX.
Kiến thức và hỗ trợ: Tích hợp API &amp; Web-Service ..
Mã, kiểm tra và xem xét mã.
Tối ưu hóa hệ thống cho khả năng mở rộng &amp; tính khả dụng.
Khắc phục lỗi và cung cấp hỗ trợ kỹ thuật để sản xuất khi được yêu cầu.</t>
  </si>
  <si>
    <t>Giải quyết vấn đề, cả độc lập và hợp tác.
Phân tích mạnh mẽ, thiết kế, phát triển và thử nghiệm.
Sẵn sàng học hỏi và có thể chọn công nghệ mới hoặc các khái niệm mới nhanh chóng.
Tự khởi nghiệp, có tổ chức, đa tác vụ và chú ý đến từng chi tiết.
Có máy tính xách tay làm việc.</t>
  </si>
  <si>
    <t>Làm phát triển sản phẩm và tập trung vào đổi mới.
Môi trường làm việc linh hoạt.
Niềm đam mê, tài năng, đồng nghiệp trẻ và điều khiển.
Tiền thưởng tháng thứ 13.</t>
  </si>
  <si>
    <t>Frontend Web Developer  (15 - 35 triệu)</t>
  </si>
  <si>
    <t>https://timviec365.vn/frontend-web-developer-15-35-trieu-p699865.html</t>
  </si>
  <si>
    <t>1. Đặc biệt:
Bạn có muốn gia nhập một công ty dựa trên Thung lũng Silicon hàng đầu để áp dụng trí tuệ nhân tạo trong
Giải mã gen?
Chúng tôi đang tìm kiếm các kỹ sư phụ trợ tuyệt vời để tham gia nhóm phần mềm tài năng của chúng tôi
Các kỹ sư và nhà khoa học nghiên cứu ở Hà Nội, Việt Nam. Bạn sẽ làm việc với các kỹ sư giỏi nhất
và các nhà khoa học xây dựng một nền tảng chăm sóc sức khỏe quy mô lớn khám phá di truyền con người
thông tin. Tại Genetica, bạn sẽ làm việc với các doanh nhân nối tiếp, cựu nhân viên, tiến sĩ và
Các nhà khoa học nghiên cứu về trí tuệ nhân tạo và dữ liệu lớn. Bạn sẽ có một cơ hội tuyệt vời
Để tương tác với các giáo sư đẳng cấp thế giới từ Đại học Cornell, Đại học Harvard, Stanford
Đại học và Đại học California San Francisco.
2. Công việc:
- Những vai trò chủ đạo
• Thiết kế và thực hiện ứng dụng web.
- Trách nhiệm chính
• Liên quan đến thiết kế và thực hiện các yêu cầu chức năng.
• Cung cấp mã chất lượng cao sau các thực tiễn tốt nhất để có hiệu suất và khả năng tái sử dụng tốt hơn.
• Tích hợp với hệ thống back-end.
• Hợp tác với các thành viên trong nhóm để đạt được các mục tiêu của nhóm.</t>
  </si>
  <si>
    <t>- Kinh nghiệm vững chắc trong HTML, CSS, JavaScript trong phát triển web hiện đại.
- Kinh nghiệm làm việc mạnh mẽ với các khung JS như Vue.js, React.js
- Có kinh nghiệm trong ứng dụng Web đáp ứng và di động đầu tiên.
- Có kinh nghiệm trong các khung và công cụ CSS như SASS, ít hơn.
- Có kinh nghiệm với công cụ xây dựng như webpack, sợi.
- Kiến thức tốt trong API RESTful.
- Làm quen với quy trình làm việc của Git và Git.
- Có kinh nghiệm với công cụ theo dõi hành vi của người dùng như Google Analytics là một lợi thế
- Có kinh nghiệm trong khung làm việc scrum/nhanh nhẹn là một lợi thế.
- Sẵn sàng học hỏi và cải thiện.
- Tinh thần nhiệt tình trong công việc.</t>
  </si>
  <si>
    <t>- Mức lương: 15M-35M VND.
- Quản chế 2 tháng với mức lương 80%.
- Tiền thưởng cho tháng thứ 13.
- Xây dựng nhóm theo công ty.
- Tiền thưởng hiệu suất khi vượt qua KPI.
- Không gian làm việc đẹp.
- Ngành công nghiệp khởi nghiệp nóng.</t>
  </si>
  <si>
    <t>Web frontend – HTML/CSS/Javascript</t>
  </si>
  <si>
    <t>https://timviec365.vn/web-frontend-htmlcssjavascript-p694563.html</t>
  </si>
  <si>
    <t>- Tham gia vào các dự án trên nhiều nền tảng web, mobile, application.
- Làm việc cùng BA &amp; PM để cho ra Prototype &amp; Layout HTML cuối cùng.
- Quản lý công việc và report qua tool của công ty theo mô hình Agile</t>
  </si>
  <si>
    <t>Chuyên môn:
- Thành thạo HTML, CSS, Javascript.
- Có khả năng Responesive Web chuẩn.
- Biết sử dụng Photoshop hoặc Illustrator
- Biết các javascript framework như: Vue.js, AngularJs, React là lợi thế
Kỹ năng: Khả năng tư duy tốt, chủ động trong công việc, có tinh thần trách nhiệm cao để hoàn thành công việc được giao.
- Tiếng anh đọc hiểu tài liệu chuyên ngành</t>
  </si>
  <si>
    <t>Tăng lương theo khả năng và đóng góp công việc cho công ty, không cố định mốc thời gian.
- Lương tháng 13 và thưởng theo dự án.
- Được hưởng đầy đủ các chế độ sinh nhật, du lịch theo quy định của công ty.
- Được tham gia đầy đủ các chế độ bảo hiểm theo quy định Nhà nước
- Được đào tạo chuyên môn liên tục
- Thời gian làm việc: thứ 2 - thứ 6, và sáng thứ 7
- Ngày nghỉ: thứ 7, chủ nhật, Lễ, Tết, kết hôn, đau ốm, phép năm...
Chi tiết trao đổi khi phỏng vấn thêm</t>
  </si>
  <si>
    <t>VIỆC FRONTEND</t>
  </si>
  <si>
    <t>https://timviec365.vn/viec-frontend-p580207.html</t>
  </si>
  <si>
    <t>- Xây dựng và phát triển các dự án web theo yêu cầu
- Phát triển các dịch vụ web realtime có hiệu năng cao, có thể scale
- Duy trì và tối ưu code để dịch vụ ổn định, tin cậy, nhanh chóng.
- Phân tích các yêu cầu, thực hiện các tính năng trong tài liệu đặc tả.
- Liên kết tích hợp với các hệ thống thanh toán điện tử, thương mại điện tử.
- Cộng tác với các thành viên khác trong nhóm và các phòng ban bên liên quan</t>
  </si>
  <si>
    <t>- Có khả năng đọc hiểu các tài liệu công nghệ bằng tiếng Anh
- Trên 2 năm kinh nghiệm với HTML5/CSS3
- Hiểu biết về DOM HTML Object và các thuộc tính
- Có kinh nghiệm làm việc với các CSS Framework (Bootstrap/Zurb)
- Sử dụng thành thạo ít nhất 1 ngôn ngữ CSS Preprocessor (LESS/SASS)
- Có kinh nghiệm lập trình JavaScript và một trong các thư viện jQuery/YUI/Prototype...
- Có tư duy giải quyết vấn đề &amp; kỹ năng debug tốt
- Thích nghi nhanh với việc làm việc trên code base có sẵn cũng như xây dựng từ đầu
- Có kỹ năng làm việc nhóm, kỹ năng quản lý công việc
- ƯU TIÊN
- Có hiểu biết về ReactJS, VueJS, React Navite..
- Sử dụng thành thạo các công cụ quản lý source code như Git
- Có kinh nghiệm làm việc với Git, Git-flow và quy trình phát triển phần mềm Agile</t>
  </si>
  <si>
    <t>- Thu nhập xứng đáng tuỳ theo chuyên môn và kinh nghiệm
- Thưởng Tết tháng thứ 13, thưởng dự án theo hiệu quả công việc.
- Nghỉ phép, nghỉ lễ, nghỉ mát, chế độ thai sản, chăm sóc trẻ em, hoạt động văn hóa đời sống, thể thao, mừng sinh nhật, liên hoan, team-building.
- Đào tạo: đào tạo nhân viên mới, đào tạo nâng cao chuyên môn nghiệp vụ, phát hiện đào tạo đội ngũ kế cận.
- Được làm việc trong môi trường chuyên nghiệp, thân thiện, công bằng, lộ trình sự nghiệp rõ ràng.
- Được tham gia phát triển các sản phẩm chiến lược của công ty.</t>
  </si>
  <si>
    <t>Frontend Web Developer</t>
  </si>
  <si>
    <t>https://timviec365.vn/frontend-web-developer-p453947.html</t>
  </si>
  <si>
    <t>+ Phát triển trang web quản lý sản phẩm khách hàng. (admincp)
+ Phát triển trang web giới thiệu sản phẩm, blog. (Landing page and blog)
+ Làm việc với Designer/Backend để phát triển các sản phẩm theo yêu cầu của leader.
Note: đã có sẵn design, các API cung cấp từ backend</t>
  </si>
  <si>
    <t>+ Sử dụng thành thạo các framework như: Angular 2, Bootstrap 4
+ Có kiến thức về web responsive design
+ Hiểu biết vềRestful API
+ Có kiến thức về UI, UX
+ Có kinh nghiệm trên 1 năm làm tại vị trí tương đương
+ Thẩm mỹ tốt, nhạy bén, tiếp thu nhanh và ham học hỏi.
+ Có khả năng làm việc độc lập hoặc làm việc nhóm và hoàn thành deadline trong thời gian gấp rút.
+ Có trách nhiệm với công việc.</t>
  </si>
  <si>
    <t>+ Lương : từ 12-18 triệu (có thể cao hơn dựa vào năng lực).
+ Được hưởng lương tháng 13. Ngoài lương tháng 13 còn có thưởng kpi, bonus rủng rỉnh
+ Tham gia BHXH đầy đủ.
+ Được phụ cấp các trang thiết bị cần thiết cho công việc.
+ Được tham gia trực tiếp trong quá trình phát triển sản phẩm cho khách hàng
+ Làm việc trong công ty startup với nhiều người trẻ nặng động nhiệt tình, nhiều cơ hội phát triển</t>
  </si>
  <si>
    <t>Fresher Frontend</t>
  </si>
  <si>
    <t>https://timviec365.vn/fresher-frontend-p389909.html</t>
  </si>
  <si>
    <t>- Trực tiếp tham gia phát triển các product của các Startup tại Việt Nam và thế giới.
- Ứng dụng các công nghệ mới đang là xu hướng phát triển trong lĩnh vực xây dựng phần mềm.
- Phát triển đầy đủ các kỹ năng cần thiết để trở thành một kỹ sư phần mềm “nổi bật” trong 2 năm.
- Có cơ hội để học hỏi và thực hành nhiều kiến thức, công nghệ và giải pháp mới về high scalability, performance, big data.</t>
  </si>
  <si>
    <t>Tốt nghiệp Đại học với bằng Cử nhân về Công nghệ thông tin, Khoa học Máy tính hoặc các bằng cấp liên quan và:
- Đam mê lập trình.
- Yêu công nghệ, thích ứng dụng các công nghệ mới
- Có nền tảng kiến thức IT tốt
- Thành thạo trong ít nhất một ngôn ngữ lập trình (nếu có)
- Tinh thần làm việc đồng đội
Địa điểm làm việc: 183/20B, Bến Vân Đồn, P6, Q4, TP.HCM</t>
  </si>
  <si>
    <t>- Trực tiếp tham gia phát triển các product của các Startup tại Việt Nam và thế giới.
- Ứng dụng các công nghệ mới đang là xu hướng phát triển trong lĩnh vực xây dựng phần mềm.
- Phát triển đầy đủ các kỹ năng cần thiết để trở thành một kỹ sư phần mềm “nổi bật” trong 2 năm.
- Có cơ hội để học hỏi và thực hành nhiều kiến thức, công nghệ và giải pháp mới về high scalability, performance, big data.
- Làm việc trong môi trường thân thiện, ứng dụng các công nghệ mới nhất và cùng làm việc với các kỹ sư phần mềm đầy kinh nghiệm.
- Mức lương: 6.000.000 - 14.000.000 VND (Tùy thuộc vào khả năng của bạn)
- Thưởng dự án
- Bảo hiểm đầy đủ theo quy định</t>
  </si>
  <si>
    <t>FrontEnd Developer</t>
  </si>
  <si>
    <t>https://timviec365.vn/frontend-developer-p365008.html</t>
  </si>
  <si>
    <t>- Mô hình thiết kế
- Khung JavaScript (React)
- HTML Technologies, ví dụ: HTML5, DOM xử lý
- Các ngôn ngữ mở rộng CSS như SASS và ít hơn
- Làm việc trên C#
- Cấu trúc dữ liệu &amp; thuật toán</t>
  </si>
  <si>
    <t>- Hơn 2 năm kinh nghiệm với sự phát triển phía trước hiện đại.
-Hơn 2 năm kinh nghiệm với Tối ưu hóa mặt trước cho các trang web thương mại điện tử hiện đại bao gồm tối ưu hóa chéo trình duyệt/thiết bị chéo.
- Có thể giao tiếp bằng tiếng Anh (bằng lời nói và viết)
- Trải nghiệm trong việc tạo thiết kế trang web đáp ứng (Bootstrap) và các trang web được tối ưu hóa cho các thiết bị di động</t>
  </si>
  <si>
    <t>- Bảo hiểm sức khỏe cá nhân
- Kiểm tra chữa lành, chuyến đi công ty
- Phòng tập thể dục, Yoga, cầu lông, v.v.</t>
  </si>
  <si>
    <t>Tuyển Front-End tại Hà Nội - Đi làm ngay</t>
  </si>
  <si>
    <t>https://timviec365.vn/tuyen-front-end-tai-ha-noi-di-lam-ngay-p323338.html</t>
  </si>
  <si>
    <t>- PSD to HTML/CSS.
- Xử lý các dự án frontend của công ty.
- Hỗ trợ các vấn đề frontend cho khách hàng.</t>
  </si>
  <si>
    <t>- Kỹ năng: Bootstrap, HTML5/CSS3, Sass/Less, jQuery/Javascript, API.... tốt.
- Tác phong làm việc chuyên nghiệp.
- Sẵn sàng chịu được áp lực công việc khi nhiều việc.
- Ham học hỏi, không ngại tiếp xúc cái mới.
- Có kỹ năng làm việc độc lập theo nhóm.
- Có ý định làm việc lâu dài và ổn định.
- Biết Tiếng Anh là một lợi thế.</t>
  </si>
  <si>
    <t>- Lương: 5-15 triệu (Thỏa thuận).
- Thưởng tết, thưởng dự án…
- Team building, du lịch…
- Cơ hội giao lưu, học hỏi và phát triển bản thân trong môi trường làm việc chuyên nghiệp, năng động, sáng tạo, trẻ trung.
- Cơ hội thăng tiến trong công việc.</t>
  </si>
  <si>
    <t>FrontEnd Intern</t>
  </si>
  <si>
    <t>https://timviec365.vn/frontend-intern-p291012.html</t>
  </si>
  <si>
    <t>- Breaking HTML từ PSD hoặc xây dựng nguyên mẫu HTML dựa trên các thiết kế đã cho.
- Xây dựng UI cho các ứng dụng trang web
- Tùy chỉnh hoặc duy trì chủ đề đã cho cho backoffice, cổng thông tin, v.v.
- Trực tiếp tham gia các dự án để xây dựng các ứng dụng web bằng cách sử dụng các công nghệ Top Edge như: Reactjs, AngularJS ..
- Làm việc theo sau các bài tập, nhiệm vụ và báo cáo cho huấn luyện viên hoặc người giám sát hàng ngày/hàng tuần</t>
  </si>
  <si>
    <t>- Tốt tại: HTML, CSS, Phản hồi/Boostrap, JavaScript, JQuery, Ajax, JSON
- Chuyển đổi PSD sang HTML là một điểm cộng
- Kiến thức cơ bản hoặc mong muốn học hỏi:
Sass là một điểm cộng
TypeScript là một điểm cộng
Angularjs là một điểm cộng
Reactjs là một điểm cộng
Bất kỳ khung JavaScript nào cũng là một điểm cộng</t>
  </si>
  <si>
    <t>- Nhóm kinh nghiệm
- Trợ cấp thực tập cạnh tranh
- Hoạt động xây dựng đội ngũ hàng tháng
- Cơ hội đào tạo
- Bóng đá, cầu lông, từ thiện, v.v.
- Môi trường làm việc tốt đẹp
- Thời gian làm việc linh hoạt
- Làm việc với công nghệ mới/mới nhất
- Làm việc theo nhóm tốt
- Hỗ trợ tốt từ nhân viên cấp cao</t>
  </si>
  <si>
    <t>1 - 3 triệu</t>
  </si>
  <si>
    <t>Frontend developer (HTML/CSS)</t>
  </si>
  <si>
    <t>https://timviec365.vn/frontend-developer-htmlcss-p226702.html</t>
  </si>
  <si>
    <t>Chúng tôi đang tìm kiếm các bạn developer frontend tài năng để làm chuyển những thiết kế của chúng tôi thành website.
Thời gian biểu làm việc bình thường của bạn sẽ tập trung vào việc code HTML, CSS cho các thiết kế website.
Chúng tôi là một công ty đang phát triển với các dự án cho nhiều công ty lớn trong nước và định hướng mở rộng ra thị trường nước ngoài. Chúng tôi tin rằng sự phát triển nghề nghiệp và cá nhân của bạn cũng quan trọng như sự phát triển của công ty. Chúng tôi mong muốn được làm việc, hướng dẫn, và giúp đỡ bạn phát triển kỹ năng và các cơ hội nghề nghiệp.
Dành cho vị trí này, chúng tôi tìm kiếm một ứng cử viên có kinh nghiệm, năng động, và sẵn sàng học tập những kỹ năng mới để ứng dụng trong các dự án về Digital.</t>
  </si>
  <si>
    <t>Kỹ năng HTML/CSS rất tốt
Bonus có kỹ năng Javascript tốt
Bonus có kỹ năng SCSS tốt
Bonus có kinh nghiệm làm việc với Bootstrap 4</t>
  </si>
  <si>
    <t>Môi trường làm việc linh hoạt, rèn luyện kỹ năng và cơ hội nghề nghiệp.
Làm việc chung với những người bạn thực sự đam mê và nghiêm túc trong việc design và digital design.
Tiếp cận cách tư duy và học tập các kỹ năng thiết kế cho môi trường digital một cách bài bản.
Thực tập và nâng cao khả năng đọc hiểu và giao tiếp tiếng Anh.
Thời gian biểu linh hoạt thuận tiện cho bạn sắp xếp công việc.
Các chế độ đãi ngộ đầy đủ</t>
  </si>
  <si>
    <t>PHP LARAVEL DEV REMOTE</t>
  </si>
  <si>
    <t>https://timviec365.vn/php-laravel-dev-remote-p869871.html</t>
  </si>
  <si>
    <t>Làm việc với những dự án sản phẩm công nghệ của công ty và đối tác.
Phát triển các hệ thống cho các ứng dụng web trên PC, smartphone
Phối hợp với các Frontend developers và web designers để cải thiện tính 
Phát triển và cải thiện các tính năng hướng đến trải nghiệm người dùng</t>
  </si>
  <si>
    <t>1-2 năm kinh nghiệm lập trình php.
Có kinh nghiệm làm việc với framework PHP: Laravel
Có hiểu biết cơ bản HTML, CSS, Jquery, Bootstrap
Đã từng làm việc với Cache, Queue, Rest API, Realtime Communication (Pusher, FireBase)
Đã từng làm việc với Nodejs, MongoDB là một điểm cộng
Nắm rõ toàn bộ quá trình phát triển web, ứng dụng (thiết kế, phát triển và thực thi) 
Khả năng làm việc tốt trong môi trường tốc độ cao
Freelancer giờ hành chính</t>
  </si>
  <si>
    <t>Trả lương theo thời gian làm việc
Làm việc từ xa
chủ động thời gian</t>
  </si>
  <si>
    <t>Thực tập sinh</t>
  </si>
  <si>
    <t>https://timviec365.vn/thuc-tap-sinh-p856430.html</t>
  </si>
  <si>
    <t>Tuyển thực tập sinh các lĩnh vực :
- Frontend - HTML, CSS.
- Backedn – PHP
- Tester
Không cần kinh nghiệm</t>
  </si>
  <si>
    <t>- Sinh viên năm cuối hoặc đang chờ bằng.
- Có đam mê với công nghệ, lập trình.
- Các bạn có tinh thần ham học hỏi, chịu khó, đang muốn đi làm để có cơ hội phát
triển bản thân
- Biết các ngôn ngữ lập trình cơ bản
- Có laptop cá nhân</t>
  </si>
  <si>
    <t>Được đào tạo bài bản
Làm việc trong môi trường chuyên nghiệp</t>
  </si>
  <si>
    <t>ngõ 68 số 19 Lưu Hữu Phước, Mỹ Đình 1, Nam Từ Liêm, Hà Nội</t>
  </si>
  <si>
    <t>LẬP TRÌNH VIÊN WEB APP (VUEJS)</t>
  </si>
  <si>
    <t>https://timviec365.vn/lap-trinh-vien-web-app-vuejs-p854058.html</t>
  </si>
  <si>
    <t>- Lập trình và phát triển các ứng dụng Web và WebService.
- Xây dựng components/ modules có thể tái sử dụng cho static websites với responsive design.
- Tham gia xây dựng frontend/backend cho hệ thống của công ty
- Lập trình, thu thập và phân tách dữ liệu data trong server nguồn của Công ty.</t>
  </si>
  <si>
    <t>- Có kinh nghiệm 1+ năm code và lập trình Web App (VUEJS)
- Có kỹ năng làm việc độc lập, làm việc nhóm khi được yêu cầu
- Sở hữu tinh thần làm việc của startup: chủ động, chịu khó học hỏi, tự chịu trách nhiệm trong công việc, có mindset của người-giải-quyết-vấn-đề.
- Có tư duy sáng tạo khi nghiên cứu giải pháp để giải quyết vấn đề, think-out-of-the-box.
- Code clean &amp; clear (sạch sẽ, rõ ràng, dễ đọc hiểu).
- Có tư duy logic, thuật toán tốt.</t>
  </si>
  <si>
    <t>- Đóng BHXH theo quy định nhà nước
- Tăng lương, tưởng thưởng theo năng lực và thời gian công tác
- Môi trường làm việc thân thiện</t>
  </si>
  <si>
    <t>Tầng 6, tòa VCCI số 9 Đào Duy Anh</t>
  </si>
  <si>
    <t>Leader Lập Trình Viên</t>
  </si>
  <si>
    <t>https://timviec365.vn/leader-lap-trinh-vien-p851850.html</t>
  </si>
  <si>
    <t>Dẫn dắt lập trình dự án công nghệ sử dụng Ruby on Rails cho khách hàng.
Tham gia vào các giai đoạn nghiên cứu yêu cầu, phân tích, thiết kế và nghiên cứu công nghệ của dự án.
Lập dự toán, quản lý công việc của các thành viên trong nhóm Ruby on Rails.
Đề xuất các giải pháp, cải tiến nhằm nâng cao chất lượng công trình.</t>
  </si>
  <si>
    <t>Có kiến thức và hiểu biết tốt về Ruby on Rails.
Kỹ năng lập trình Frontend tốt: HTML, CSS, Javascript.
Biết ít nhất một trong các Frontend framework như Vue.js, ReactJS.
Thành thạo thao tác DB (MySQL, Postgresql,..).
Kỹ năng giao tiếp tốt, kỹ năng phân tích và giải quyết vấn đề. Có trách nhiệm và tỉ mỉ trong công việc.
Có kinh nghiệm lãnh đạo, lập dự toán, quản lý team task, triển khai mã nguồn là một lợi thế.</t>
  </si>
  <si>
    <t>Mức lương hấp dẫn, phù hợp với năng lực làm việc ( 20-30tr)
Review thành tích 2 lần/năm ( Trong quá trình làm việc, Ứng viên có thể được review liên tục trước hạn nếu hoàn thành xuất sắc công việc)
Giờ làm việc: 8:30 ~ 17:30, t2-t6 nghr t7-cn
Được hưởng chế độ đãi ngộ tốt của công ty khi trở thành nhân viên: BHXH, bảo hiểm PTI, du lịch công ty hàng năm,…
Hỗ trợ gửi xe
Văn phòng hiện đại , cung cấp máy tính ……
Lương tháng 13, Thưởng cuối năm,…
Công nhận và phần thưởng dựa trên hiệu suất của bạn
Cơ hội thăng tiến cao
Con đường sự nghiệp phát triển tốt</t>
  </si>
  <si>
    <t>Tầng 6 ,Tòa nhà MD Complex, 68 Nguyễn Cơ Thạch, phường Cầu Diễn, quận Nam Từ Liêm, TP Hà Nội, Việt Nam, Nam Từ Liêm</t>
  </si>
  <si>
    <t>Nhân viên ReactJS Developer</t>
  </si>
  <si>
    <t>https://timviec365.vn/nhan-vien-reactjs-developer-p847198.html</t>
  </si>
  <si>
    <t>- Thiết kế, xây dựng, nâng cấp các ứng dụng web frontend sử dụng ReactJS, NextJS.
- Tham gia vào quá trình phát triển các tính năng mới của dự án (Quản lý shop, Quản lý kho hàng).
- Tìm hiểu các công nghệ mới, giúp nâng cao hiệu suất, khả năng mở rộng ứng dụng</t>
  </si>
  <si>
    <t>- Từ 1 năm kinh nghiệm làm việc ở vị trí Front-end Developer, sử dụng ReactJS, NextJS.
- Kinh nghiệm làm việc tốt với UI UX.
- Có kinh nghiệm về CSS3, HTML5, Responsive, CSS Framework, JavaScript, ES6, React.
- Có kinh nghiệm về JS/ReactJS, Typescript, Redux, React Hooks.
- Có kinh nghiệm với RESTful API.
- Thành thạo Git.
- Có kinh nghiệm làm với các loại chart (Google Chart) là lợi thế.
- Kỹ năng giao tiếp, làm việc nhóm.
- Kỹ năng đọc hiểu Tiếng Anh chuyên ngành.
- Kỹ năng giải quyết vấn đề.
- Tư duy logic. Kỹ năng phân tích, tổng hợp thông tin.
- Sẵn sàng học hỏi, cầu thị.
- Chủ động, có trách nhiệm trong công việc.
- Năng động, có định hướng chi tiết trong công việc.
- Trung thực, trách nhiệm, chuyên nghiệp.</t>
  </si>
  <si>
    <t>- Mức lương: Từ 14 triệu – 25 triệu (Thỏa thuận khi phỏng vấn)
- Thời gian làm việc: Từ Thứ 2 - Thứ 6 (nghỉ Thứ 7 và Chủ nhật hàng tuần)
- Cung cấp trang thiết bị hỗ trợ phục vụ cho công việc
- Được hưởng đầy đủ các chính sách, phúc lợi</t>
  </si>
  <si>
    <t>Tầng 5, 99A Cộng Hòa, phường 4, quận Tân Bình, TP Hồ Chí Minh</t>
  </si>
  <si>
    <t>Từ 14.000.000 VNĐ Đến 25.000.000 VNĐ</t>
  </si>
  <si>
    <t>TUYỂN NHÂN VIÊN Front-end Web Developer (TypecriptVueJS GraphQL)</t>
  </si>
  <si>
    <t>https://timviec365.vn/tuyen-nhan-vien-front-end-web-developer-typecriptvuejs-graphql-p841840.html</t>
  </si>
  <si>
    <t>Lập trình phần frontend bằng JavaScript/TypeScript sử dụng thư viện VueJS, GraphQL
Thiết kế, sửa đổi giao diện người dùng theo yêu cầu khách hàng
Sửa lỗi, viết unit test, cải tiến code nếu cần
Hỗ trợ, phối hợp với các thành viên trong nhóm trong các công việc liên quan đến VueJS
Thực hiện các nhiệm vụ do trưởng nhóm giao</t>
  </si>
  <si>
    <t>Thành thạo HTML/CSS, Javascript(ES6, ES7)
Có kinh nghiệm làm việc với Typescript
Có kinh nghiệm làm việc thực tế một trong các framework của Javascript như Vuejs, Reactjs, Angular (ưu tiên Vuejs)
Đã làm việc với Restful, Graphql
Sử dụng thành thạo Git</t>
  </si>
  <si>
    <t>- Mức lương: upto $1,000 Gross
- Được đóng BHXH, BHYT, BHTNthương tháng 13, thưởng Project,...
- Làm việc trong môi trường năng động, chuyên nghiệp có nhiều cơ hội thăng tiến
- Cung cấp trang thiết bị đầy đủ để phục vụ công việc
- Địa điểm làm việc: Cầu Giấy, Hà Nội
- Hình thức làm việc: Fulltime T2-T7 hàng tuần</t>
  </si>
  <si>
    <t>Số 3 A24, ngõ 385 Hoàng Quốc Việt, Nghĩa Tân, Cầu Giấy, Hà Nội</t>
  </si>
  <si>
    <t>Tuyển Web Developer (Golang Ruby ReactJS PHP)</t>
  </si>
  <si>
    <t>https://timviec365.vn/tuyen-backend-dev-golang-ruby-reactjs-php-p833848.html</t>
  </si>
  <si>
    <t>+ Phát triển các hệ thống web frontend/backend và API
+ Làm việc với team Việt Nam và trực tiếp với các kỹ sư Nhật Bản
+ Hoàn thành tốt công việc được giao, hỗ trợ các thành viên khác và thảo luận với trưởng nhóm/quản lý dự án hàng ngày</t>
  </si>
  <si>
    <t>+ Tốt nghiệp chuyên ngành CNTT/Toán Tin các trường đại học/cao đẳng
+ Có ít nhất 1 năm kinh nghiệm lập trình dùng 1 trong các ngôn ngữ: Golang/Ruby/ReactJS/PHP
+ Có kỹ năng tự tìm hiểu kỹ thuật, công nghệ mới
+ Yêu thích văn hoá Nhật Bản và có mong muốn làm việc lâu dài cho các công ty Nhật Bản
+ Làm việc cẩn thận với tinh thần trách nhiệm cao</t>
  </si>
  <si>
    <t>+ Môi trường làm việc năng động, thân thiện
+ Được trang bị Mac Mini dùng SSD và 2 màn hình LCD
+ Thưởng dự án
+ Lương tháng 13, du lịch công ty hàng năm, khám sức khỏe định kỳ và các hoạt động thể thao
+ Thử việc 100% lương
+ Phụ cấp tiền gửi xe, sinh nhật...</t>
  </si>
  <si>
    <t>6F E.work Building, 103A-105-107 Nguyễn Thông, Phường 9, Quận 3, Thành phố Hồ Chí Minh</t>
  </si>
  <si>
    <t>CHUYÊN VIÊN LẬP TRÌNH FULLSTACK JAVASCRIPT</t>
  </si>
  <si>
    <t>https://timviec365.vn/chuyen-vien-lap-trinh-fullstack-javascript-p790870.html</t>
  </si>
  <si>
    <t>Thiết kế và triển khai ứng dụng web bằng cách sử dụng ReactJS ở Frontend, MeteorJS/ExpressJS trong phần phụ trợ.
Thực hành kiểm tra phát triển trong suốt chu kỳ phát triển.
Xem xét mã của các thành viên trong nhóm khác
Tham gia thiết kế và phát triển các tính năng mới cho các hệ thống quy mô lớn
Tái cấu trúc &amp; tối ưu hóa mã nguồn thường xuyên để duy trì cơ sở mã chất lượng cao.
Làm việc với các nhóm khác để cung cấp giải pháp cho các yêu cầu của họ.</t>
  </si>
  <si>
    <t>Hơn 3 năm kinh nghiệm trong lập trình với JavaScript/TypeScript
Kiến thức vững chắc về Reactjs và các thư viện của nó
Kiến thức vững chắc về HTML &amp; CSS
Kiến thức tốt về mô hình bảo mật web &amp; mạng.
Kiến thức tốt trong các mẫu lập trình và thiết kế chức năng trong JavaScript.
Kinh nghiệm với quy trình xem xét Git, Git-Flow và mã.
Kỹ năng giải quyết vấn đề tốt.
Ý thức mạnh mẽ về quyền sở hữu mã, chất lượng mã và sở hữu khả năng tham gia vào toàn bộ vòng đời phát triển phần mềm.
Tốt nhất là có một số kinh nghiệm trong:
Hệ thống quy mô lớn, dịch vụ vi mô.
Docker, Kubernetes, CI, CD</t>
  </si>
  <si>
    <t>Mức lương cạnh tranh tùy thuộc vào kỹ năng và khả năng cá nhân (20 000 000 VND T0 30 000 000 VND)
Tiền thưởng Tháng thứ 13
Tất cả các lợi ích của nhân viên theo yêu cầu của chính phủ
12 lá hàng năm mỗi năm và các lá/ngày lễ khác theo luật lao động của Việt Nam
Môi trường làm việc linh hoạt</t>
  </si>
  <si>
    <t>quận 10</t>
  </si>
  <si>
    <t>Lập trình viên</t>
  </si>
  <si>
    <t>https://timviec365.vn/lap-trinh-vien-p786697.html</t>
  </si>
  <si>
    <t>Lập trình viên có kinh nghiệm lập trình Backend: Java, SQL Server, Oracle hoặc Frontend: HTML5/CSS/JS/Angulartối thiểu 1 năm kinh nghiệm
Nắm vững kiến thức Java core, Java OOP, SQL Server. Có hiểu biết về framework Spring MVC / Spring Boot là lợi thế
Được học hỏi kinh nghiệm, nâng cao trình độ chuyên môn</t>
  </si>
  <si>
    <t>Mức lương: Thỏa thuận (Từ 9tr-&gt;30tr)
Thời gian làm việc: Hành chính ( Nghỉ chiều T7, CN)
Tham gia BHXH và các chế độ lương thưởng theo quy định.
Được học hỏi kinh nghiệm, nâng cao trình độ chuyên môn.
Môi trường làm việc thỏa mái, năng động
Du lịch, tham gia các khóa đào tạo công ty..</t>
  </si>
  <si>
    <t>Số 38 tổ 52 Dịch Vọng Hậu, Cầu Giấy, Hà Nội</t>
  </si>
  <si>
    <t>Lập trình viên Full-stack;</t>
  </si>
  <si>
    <t>https://timviec365.vn/lap-trinh-vien-full-stack-p751707.html</t>
  </si>
  <si>
    <t>Mô tả công việc:
Phát triển và hỗ trợ một mô-đun cụ thể của sản phẩm thực tế.
Tham gia thực hiện các giải pháp kỹ thuật và hỗ trợ nhóm bán hàng.
Lập trình FrontEnd/BackEnd website.
Phát triển các ứng dụng cho các nhà cung cấp Cloud Services (Google/Amazon).
Công việc khác theo yêu cầu từ ban quản lý.</t>
  </si>
  <si>
    <t>Mô tả công việc:
Phát triển và hỗ trợ một mô-đun cụ thể của sản phẩm thực tế.
Tham gia thực hiện các giải pháp kỹ thuật và hỗ trợ nhóm bán hàng.
Lập trình FrontEnd/BackEnd website.
Phát triển các ứng dụng cho các nhà cung cấp Cloud Services (Google/Amazon).
Công việc khác theo yêu cầu từ ban quản lý.
Yêu cầu ứng viên:
Có kinh nghiệm với ít nhất một trong các vị trí sau đây:
Kỹ năng lập trình (MATLAB, R, VBA, Python, etc)
Phát triển ứng dụng &amp; web.
Quản lý trang web và ứng dụng.
Kỹ năng quản lý thời gian và kỹ năng làm việc nhóm.
Năng động, sáng tạo, có trách nhiệm trong công việc.
Có khả năng sử dụng ngoại ngữ là một lợi thế.</t>
  </si>
  <si>
    <t>QUYỀN LỢI
Được làm việc trong môi trường trẻ trung, năng động;
Đóng BHYT cho mọi nhân sự;
Chế độ phúc lợi khác tốt, tăng lương khi làm việc ngày lễ Tết, lương tháng 13;
Yêu cầu ứng viên:
- Trung thực, tỉ mỉ, cầu tiến, có sáng tạo trong công việc;
- Có đầy đủ trang thiết bị: laptop, micro, webcam;
- Nhân viên bán thời gian online làm việc tối thiểu 22h/tuần
- Nhân viên toàn thời gian tối thiểu 44/tuần.</t>
  </si>
  <si>
    <t>Lập trình viên Javascript Developer</t>
  </si>
  <si>
    <t>https://timviec365.vn/lap-trinh-vien-javascript-developer-p747969.html</t>
  </si>
  <si>
    <t>- Làm việc trong nhóm phát triển các ứng dụng và dịch vụ theo phương pháp Agile.
- Đóng góp cho bộ phận và tổ chức để nâng cao quy trình, hiệu quả công việc.
- Xây dựng giao diện người dùng (đối với frontend developer) và giao diện dịch vụ/API (đối với backend developer).
- Code, test và vận hành các dịch vụ.</t>
  </si>
  <si>
    <t>- Tốt nghiệp Cao Đẳng/Đại Học chuyên ngành CNTT.
- Kiến thức tốt về HTML/CSS, AJAX và các framework liên quan.
- Thành thạo Javascript (Node.js hoặc React).
- Thành thạo SQL/NoSQL.
- Đọc hiểu tài liệu tiếng Anh chuyên ngành.
- Có kỹ năng phân tích và giải quyết vấn đề.
Ưu tiên:
- Full-stack developer.
- Đã có kinh nghiệm thực tế với Node.js hoặc React.
- Có kinh nghiệm sử dụng và giải quyết vấn đề đối với các hệ thống Linux.
- Có kinh nghiệm thiết kế và triển khai các ứng dụng “low-latency”, “high-availability”, “high-performance”.
- Có hiểu biết về Docker/Container.</t>
  </si>
  <si>
    <t>Gia nhập FPT, bạn sẽ được làm việc tại một trong môi trường làm việc hàng đầu Việt Nam, chúng tôi sẽ mang đến cho bạn:
- Cơ hội tiếp cận các công nghệ hiện đại nhất hiện nay, bạn sẽ được cung cấp đầy đủ các thiết bị như máy tính để bàn, điện thoại cố định,... để phục vụ cho công việc.
- Thu nhập hấp dẫn, chế độ khen thưởng phong phú, cụ thể:
+ Thưởng lương tháng 13
+ Các chế độ khen thưởng hàng tháng, thưởng du lịch nước ngoài cuối năm đối với NV xuất sắc.
+ Chế độ nghỉ mát hàng năm là 4 triệu đồng/nhân viên
- Bảo hiểm y tế, bảo hiểm xã hội theo quy định của luật lao động, bảo hiểm cao cấp FPT Care để khám chữa bệnh miễn phí.
- Được học hỏi, đào tạo bởi các chuyên gia hàng đầu tại tập đoàn công nghệ số 1 Việt Nam. Cơ hội tham gia đào tạo các chứng chỉ quốc tế.
- Tham gia các cuộc thi tìm kiếm nhân tài, cơ hội thăng tiến lên các vị trí quản lý
- Các hoạt động tập thể phong phú: thể dục thể thao, các hoạt động công đoàn như: Mens day, womans day, quà cho con em CBNV trong ngày Quốc tế thiếu nhi.
Với đội ngũ trẻ, năng động, tài năng, cùng với một nền văn hóa vô cùng đặc biệt, chúng tôi tự tin là môi trường làm việc hàng đầu giúp bạn phát huy tính sáng tạo và tài năng của bản thân.</t>
  </si>
  <si>
    <t>ReactJSFrontend Developer Lập trình viên</t>
  </si>
  <si>
    <t>https://timviec365.vn/reactjsfrontend-developer-lap-trinh-vien-p747957.html</t>
  </si>
  <si>
    <t>- Tốt nghiệp Cao Đẳng/Đại Học chuyên ngành CNTT.
- Thành thạo ngôn ngữ Javascript.
- Thành thạo ReactJS và các thư viện liên quan.
- Kiến thức tốt về HTML/CSS, AJAX và các thư viện / framework liên quan.
- Hiểu biết tốt về SQL/NoSQL.
- Đọc hiểu tài liệu tiếng Anh chuyên ngành.
- Có kỹ năng phân tích và giải quyết vấn đề.</t>
  </si>
  <si>
    <t>Gia nhập FPT, bạn sẽ được làm việc tại một trong môi trường làm việc hàng đầu Việt Nam, chúng tôi sẽ mang đến cho bạn:
- Cơ hội tiếp cận các công nghệ hiện đại nhất hiện nay, bạn sẽ được cung cấp đầy đủ các thiết bị như máy tính để bàn, điện thoại cố định,... để phục vụ cho công việc.
- Thu nhập hấp dẫn, chế độ khen thưởng phong phú, cụ thể:
+ Lương: bao gồm mức lương cứng dựa trên năng lực + lương doanh số (đối với NVKD) hoặc phụ cấp (đối với NV kỹ thuật)
+ Thưởng lương tháng 13
+ Thưởng hiệu quả kinh doanh theo KPI
+ Các chế độ khen thưởng hàng tháng, thưởng du lịch nước ngoài cuối năm đối với NV xuất sắc.
+ Chế độ nghỉ mát hàng năm là 4 triệu đồng/nhân viên
- Bảo hiểm y tế, bảo hiểm xã hội theo quy định của luật lao động, bảo hiểm cao cấp FPT Care để khám chữa bệnh miễn phí.
- Được học hỏi, đào tạo bởi các chuyên gia hàng đầu tại tập đoàn công nghệ số 1 Việt Nam. Cơ hội tham gia đào tạo các chứng chỉ quốc tế.
- Tham gia các cuộc thi tìm kiếm nhân tài, cơ hội thăng tiến lên các vị trí quản lý
- Các hoạt động tập thể phong phú: thể dục thể thao, các hoạt động công đoàn như: Mens day, womans day, quà cho con em CBNV trong ngày Quốc tế thiếu nhi.
Với đội ngũ trẻ, năng động, tài năng, cùng với một nền văn hóa vô cùng đặc biệt, chúng tôi tự tin là môi trường làm việc hàng đầu giúp bạn phát huy tính sáng tạo và tài năng của bản thân.</t>
  </si>
  <si>
    <t>Front-end Developer (500$ - 1300$)</t>
  </si>
  <si>
    <t>https://timviec365.vn/front-end-developer-500-1300-p736091.html</t>
  </si>
  <si>
    <t>- 1 - 5 năm kinh nghiệm ở phía trước
- Mạnh mẽ quen thuộc với HTML5, CSS3 và Bootstrap
- Thành thạo và kinh nghiệm làm việc với JavaScript, ES 2015/2016
- Trải nghiệm với AngularJS hoặc Reactjs, Vuejs
- Kinh nghiệm với ít hơn, Sass, Gulp, Webpack
- Kinh nghiệm với API RESTful
- đam mê xây dựng một ứng dụng UI/UX tuyệt vời
- Trải nghiệm với Node.js là một điểm cộng
- Kinh nghiệm trong baJS là một lợi thế</t>
  </si>
  <si>
    <t>- Tham gia và phát triển các dự án với nhóm đầu tiên.
- Đội làm việc dưới sự phân công của Quản lý dự án.
- Nghiên cứu các công nghệ mới trong web và máy chủ.
- Sáng tạo, đề xuất ý tưởng phát triển sản phẩm của các công ty.</t>
  </si>
  <si>
    <t>- Mức lương tháng thứ 13. Xem xét lương hai lần một năm.
- Bảo hiểm xã hội dựa trên mức lương gộp. Kiểm tra sức khỏe hàng năm.
- 12 ngày nghỉ hàng năm.
- trợ cấp cho bữa ăn, vận chuyển, cấp độ kỹ năng
- Môi trường trẻ &amp; năng động.
- Môi trường làm việc theo định hướng nhân viên: Kỳ nghỉ du lịch ít nhất một lần một năm, khu vực giải trí trong văn phòng là nơi làm việc thoải mái (Cà phê, văn phòng thiết kế động).
- Các hoạt động xây dựng nhóm khác nhau: bóng đá, cầu lông, âm nhạc, từ thiện
- Xây dựng đồng đội hàng tháng.
- Giờ làm việc: 8 giờ x 5 ngày/tuần (Thứ Hai đến Thứ Sáu).
- Thiết bị phù hợp chuyên nghiệp cao (máy tính xách tay riêng, màn hình 2-3, bàn điều chỉnh, MacBook Pro ...)
- Kiểm tra y tế hàng năm miễn phí (mỗi năm một lần)
- Bảo hiểm tiền lương đầy đủ.
- Phụ cấp: Học viện Nhật Bản, Bữa trưa, Du lịch, Sinh nhật, Đám cưới, Tang lễ, Bệnh tật ...</t>
  </si>
  <si>
    <t>FRONT END DEVELOPER (ReactJS/Angular)</t>
  </si>
  <si>
    <t>https://timviec365.vn/front-end-developer-reactjsangular-p700591.html</t>
  </si>
  <si>
    <t>- Tham gia phát triển các dự án về Web của Công ty, chuyên xây dựng các chức năng frontend của Website, Web application.
- Phối hợp cùng team triển khai thực hiện dự án theo yêu cầu</t>
  </si>
  <si>
    <t>- Có tối thiểu 1 năm kinh nghiệm làm việc.
- Nắm vững chuyên môn cơ bản về HTML/CSS, React.js, Angular
- Có kỹ năng HTML/CSS Javascript. TypeScript</t>
  </si>
  <si>
    <t>- Mức lương cạnh tranh, khởi điểm $800-&gt;$1000 + Thưởng dự án
- Cơ hội được đào tạo và học hỏi kinh nghiệm từ Teamwork, thăng tiến tốt trong công việc
- Văn hóa công ty phong phú cho phép phát huy tối đa khả năng và tính sáng tạo của ứng viên.
- Thời gian làm việc: Thứ 2 đến thứ 6 (8h - 17h)</t>
  </si>
  <si>
    <t>Front-end Developer (HTML, CSS, JavaScript...)</t>
  </si>
  <si>
    <t>https://timviec365.vn/front-end-developer-html-css-javascript-p1476.html</t>
  </si>
  <si>
    <t>-Convert các file PSD thành file HTML, sử dụng (HTML. CSS, JavaScript…)
-Tham gia phát triển các dự án về Web của Công ty, chuyên xây dựng các chức năng frontend của Website.
-Nghiên cứu, tìm hiểu các công nghệ về HTML/CSS, JavaScript mới nhất để áp dụng cải tiến sản phẩm</t>
  </si>
  <si>
    <t>-Có tối thiểu 6 tháng kinh nghiệm về thiết kế và phát triển giao diện web
-Thành thạo HTML, CSS, JavaScript, Bootstrap
-Thành thạo sử dụng photoshop, có hiểu biết về MySQL
-Hiểu rõ về Responsive
-Ưu tiên ứng viên đã có kinh nghiệm làm việc với 1 số framework như: Magento, Wordpress,…
-Khả năng làm việc độc lập, ham học hỏi, chủ động trong công việc
-Tiếng Anh tốt là một lợi thế.</t>
  </si>
  <si>
    <t>-Mức lương hấp dẫn: Upto 15.000.000/ tháng
-Xét tăng lương 2 lần/ năm
-Lương tháng thứ 13, thưởng hàng tháng, thưởng dự án, thưởng Nhân viên xuất sắc tháng, năm….
-Trợ cấp ăn trưa
-FREE: đồ ăn, đồ uống tại văn phòng, chi phí văn phòng, dịch vụ….
-Bảo hiểm xã hội, Bảo hiểm y tế, Bảo hiểm thất nghiệp theo quy định của nhà nước
-Ngoại khóa hàng tháng, du lịch hè hàng năm (bằng máy bay)
-Thời gian làm việc: 9h00 – 17h00 T2 – T6, Nghỉ T7-CN
-Game văn phòng hàng ngày: Bi lắc,bóng rổ, phi tiêu, ném vòng, PES, Golf…
-Quyền lợi: Sinh nhật, tri ân ngày làm việc của nhân viên, hiếu, hỉ, lễ, tết…</t>
  </si>
  <si>
    <t>Backend Developer</t>
  </si>
  <si>
    <t>backend</t>
  </si>
  <si>
    <t>https://timviec365.vn/nhan-vien-kinh-doanh-phan-mem-p2003467.html</t>
  </si>
  <si>
    <t>- Thiết kế các giải pháp kỹ thuật dựa trên FRD từ các nhà phân tích của chúng tôi
- Hợp tác với nhóm dự án để hiểu các yêu cầu chức năng
- Phân tích các vấn đề/tính năng và ước tính thời gian thực hiện
- Phát triển các mô -đun tùy chỉnh thành các hệ thống ODOO ERP
- Phân tích các vấn đề, lỗi &amp; gỡ lỗi</t>
  </si>
  <si>
    <t>- Bằng cử nhân trở lên trong khoa học máy tính, kỹ thuật hoặc các lĩnh vực liên quan.
- Tối thiểu 1-2 năm kinh nghiệm làm kỹ sư phần mềm
- Giao tiếp tốt và kỹ năng giao tiếp
- Có kinh nghiệm với ngôn ngữ lập trình hướng đối tượng (Python là một lợi thế)
- Có kinh nghiệm với JavaScript
- Có kinh nghiệm với truy vấn cơ sở dữ liệu (PostressterQL)
- Khả năng giao tiếp hiệu quả bằng tiếng Anh, với các kỹ năng bằng lời nói và bằng văn bản tốt
- Hiểu về lập kế hoạch tài nguyên doanh nghiệp như Odoo, SAP, Oracle là một điểm cộng
- Có kỹ năng quản lý tuyệt vời và tuyệt vời
- Kiến thức hệ điều hành có liên quan (Linux, UNIX, Windows, v.v.)</t>
  </si>
  <si>
    <t>Xem lại mức lương hai lần một năm
Áp dụng phần mềm quản lý chuyên nghiệp (CRM, ERP, Odoo)
Cơ hội đào tạo và phát triển nghề nghiệp
Đồng nghiệp, môi trường làm việc năng động, trẻ trung và thân thiện
Tham gia vào Gameshow hàng tuần; trà, bánh, cà phê mỗi ngày tại công ty
Hỗ trợ chi phí đào tạo và chi phí mua sách cho nhân viên đọc tùy thuộc vào sở thích của họ
Giờ làm việc: 8,00 sáng - 5h30 chiều từ Thứ Hai - Thứ Sáu.</t>
  </si>
  <si>
    <t>55 Đặng Dung, Quận 1</t>
  </si>
  <si>
    <t>Từ 13.000.000 VNĐ Đến 20.000.000 VNĐ</t>
  </si>
  <si>
    <t>Tuyển trưởng nhóm lập trình Backend Java</t>
  </si>
  <si>
    <t>https://timviec365.vn/tuyen-truong-nhom-lap-trinh-backend-java-p2003023.html</t>
  </si>
  <si>
    <t>Chi tiết vị trí tuyển dụng:
Kỹ năng công nghệ
Java
Spring Framework
JSP
AWS
REST API
Mô tả công việc
• Phát triển / vận hành hệ thống backend của nền tảng dịch vụ BtoB, quản lý an toàn nhà kho / thông tin định vị.
• Lập trình / thiết kế API, DB tương ứng
• Nắm bắt hệ thống Legacy hiện hữu và tiến hành tích hợp
• Giám sát và vận hành hệ thống AWS
[Môi trường lập trình]
• Ngôn ngữ lập trình và kỹ thuật: Java, Springboot
• Cơ sở hạ tầng: AWS(EC2, S3, EBS..)
• DBMS: PostgreSQL, MongoDB, Redis
• Source version: Github
• Công cụ hỗ trợ: Jira, Confluence, Google Chat, Slack.
• Khác: InteliJ, Postman, Datagrid, VS Code</t>
  </si>
  <si>
    <t>Yêu cầu kinh nghiệm
• Kiến thức rộng, bao quát và kỹ năng nắm bắt từng giai đoạn của dự án, Flatform(solution)
• Sử dụng thành thạo Java, Spring, Spring Boot (trên 9 năm)
•
Kinh nghiệm lập trình REST API
• Kiến thức tốt về thiết kế và cấu trúc chuẩn hoá RDB
• Khả năng truyền đạt, giao tiếp tốt và chủ động tiến trình công việc
•
Kinh nghiệm triển khai / phát triển trên AWS
• Khả năng vận hành và cấu trúc CI / CD (kinh nghiệm sử dụng nhiều hơn 1 trong các loại: Jenkins, Github, Actions, Kubernetes)</t>
  </si>
  <si>
    <t>Chế độ đãi ngộ
• Linh động thời gian làm việc(bắt đầu: 8~10 giờ, kết thúc 5~7 giờ)
• Hỗ trợ bữa trưa
• Sinh nhật Được ngày phép hưởng lương
• Tự do (không ép) tham gia liên hoan\, N
• Tự do sử dụng phép năm / tháng\, N
• Cung cấp trang thiết bị tốt nhất\, N
• Hỗ trợ chi phí phát triển bản thân, nâng cao nghiệp vụ (dụng cụ học tập, tham gia lớp học trực tuyến, hội thảo chuyên ngành...)
• Phí hỗ trợ giới thiệu nhân tài
• Quyền sở hữu cổ phiếu công ty và quyền chọn cổ phiếu
• Thưởng thâm niên, lễ tết
• Hỗ trợ cưới, ma chay và thưởng khi công ty đạt thành quả xuất sắc, đạt giải thưởng đặc biệt.</t>
  </si>
  <si>
    <t>Tìm Backend Dev Python và FastAPI</t>
  </si>
  <si>
    <t>https://timviec365.vn/tim-backend-dev-python-va-fastapi-p875170.html</t>
  </si>
  <si>
    <t>Tham gia xây dựng và thiết kế sản phẩm (thiết lập các tính năng / cột mốc phát triển);
Tham gia thiết kế và phát triển ứng dụng web bằng Python / fastapi;
Khả năng xem xét và thảo luận về kiến trúc và công nghệ mới theo yêu cầu;
Tối ưu hóa ứng dụng để có tốc độ và khả năng mở rộng tối đa.</t>
  </si>
  <si>
    <t>Làm việc với Python và có kinh nghiệm làm việc trên 3 năm.
Hiểu biết Microservices, biết CQRS và Event Driven là một lợi thế.
Có kinh nghiệm làm việc với Fast API, Celery, Postgresql, Mongodb.
Có kinh nghiệm làm việc với Airflow, Kafka.
Hiểu biết về Gitops, Rocker, Kubernetes</t>
  </si>
  <si>
    <t>Môi trường start up bao nhiều việc;
Esop dự án và trở thành core team với lợi ích hấp dẫn
Lương: 17 - 20VNĐ
Chế độ theo pháp luật Việt Nam
Thời gian làm việc: Thứ 2 - 6; sáng từ 9 - 12h, chiều từ 13h30 - 18h30</t>
  </si>
  <si>
    <t>6 Nguyễn Trung Trực, Phường 5, Quận Bình Thạnh</t>
  </si>
  <si>
    <t>Từ 1.700.000 VNĐ Đến 2.000.000 VNĐ</t>
  </si>
  <si>
    <t>Nhân viên Backend Developer</t>
  </si>
  <si>
    <t>https://timviec365.vn/nhan-vien-backend-developer-p873482.html</t>
  </si>
  <si>
    <t>Phát triển giải pháp, hệ thống, sản phẩm, dịch vụ Công nghệ thông tin.
Thiết kế giải pháp kỹ thuật đáp ứng yêu cầu, tương thích với nền tảng công ty, tuân thủ tiêu chuẩn, cập nhật công nghệ mới.
Lập trình mã tốt, hiệu quả, tuân thủ tiêu chuẩn, dễ chuyển giao, dễ tái sử dụng.
Triển khai tốt và tối ưu hoá hiệu năng của ứng dụng theo thiết kế và đáp ứng thay đổi của thực tế.
Tham gia xây dựng nền tảng công nghệ của Công ty, đào tạo con người, nghiên cứu phát triển.</t>
  </si>
  <si>
    <t>Thành thạo Java, Lập trình hướng đối tượng
Thành thạo Scrum
Thành thạo Jira, Confluence, Git
Có kinh nghiệm tối thiểu 2 năm triển khai MicroService, Mobile App.
Có kinh nghiệm tối thiểu 1 năm triển khai dự án Payment.
Có kinh nghiệm triển khai toàn bộ vòng đời của ứng dụng.
Có khả năng làm việc độc lập và giải quyết vấn đề.
Có khả năng học hỏi và ứng dụng các công nghệ mới vào công việc.</t>
  </si>
  <si>
    <t>Mức lương: Thỏa thuận theo năng lực,
Lương Thưởng cạnh tranh, Review lương 6 tháng / lần,
Lương tháng thứ 13, Thưởng Hiệu suất công việc.,
Thưởng Tết, Thưởng Dự án, Thưởng Ngày lễ, Thưởng Giới Thiệu Nhân sự...
Thưởng và quà tặng nhân viên các dịp Lễ, Tết, Sinh Nhật, và các ngày lễ khác
Được tư vấn và có lộ trình thăng tiến, phát triển bản thân rõ ràng.
Được đào tạo trực tiếp bởi trưởng nhóm có kinh nghiệm, eBook miễn phí, khóa học Coursera miễn phí, miễn phí 1 khóa học chứng chỉ mỗi năm.
Được tham gia chia sẻ kiến thức, các hoạt động thiện nguyện công ty tổ chức
Thoải mái tinh thần: Sinh hoạt hằng ngày với các bữa tiệc tea break, hoa quả tươi, các hoạt động teambuilding gắn kết... Đi chơi gần xa khắp nơi.
12 ngày phép / năm. Cứ sau 5 năm gắn bó sẽ được cộng thêm 1 phép.
Thời gian làm việc: 08h30 - 18h00 (Nghỉ trưa 1, 5h)
Làm việc từ thứ 2 đến thứ 6.
Khám sức khỏe định kỳ hàng năm.
Đóng bảo hiểm theo quy định nhà nước.
Môi trường làm việc trẻ trung, thoải mái, thân thiện, được hỗ trợ tối đa trong công việc.</t>
  </si>
  <si>
    <t>249 Trung kính, Cầu Giấy, Hà Nội</t>
  </si>
  <si>
    <t>Backend NodeJS Developer</t>
  </si>
  <si>
    <t>https://timviec365.vn/backend-nodejs-developer-p870295.html</t>
  </si>
  <si>
    <t>Phát triển và duy trì tất cả máy chủ
- Các thành phần mạng bên. Đảm bảo hiệu suất tối ưu của cơ sở dữ liệu trung tâm và khả năng đáp ứng với phía trước
- Yêu cầu kết thúc. Hợp tác với phía trước
- Kết thúc các nhà phát triển về việc tích hợp các yếu tố. Thiết kế khách hàng
- Đối mặt với UI và trở lại
- Dịch vụ cuối cùng cho các quy trình kinh doanh khác nhau. Phát triển các ứng dụng hiệu suất cao bằng cách viết mã có thể kiểm tra, có thể tái sử dụng và hiệu quả. Thực hiện các giao thức bảo mật hiệu quả, các biện pháp bảo vệ dữ liệu và giải pháp lưu trữ. Chạy xét nghiệm chẩn đoán, sửa chữa lỗi và cung cấp hỗ trợ kỹ thuật. Tài liệu về các quy trình Node.js, bao gồm các lược đồ cơ sở dữ liệu, cũng như chuẩn bị các báo cáo. Khuyến nghị và thực hiện cải tiến các quy trình và công nghệ. Thông báo về những tiến bộ trong lĩnh vực phát triển Node.js.</t>
  </si>
  <si>
    <t>Có 2
+ nhiều năm kinh nghiệm làm việc ở lại
- Phát triển cuối cùng. Chuyên môn về JavaScript, NodeJS, (ExpressJS, NestJS), Kiến thức máy chủ: Amazon EC2, S3 Storage, SMS (Dịch vụ thư đơn giản), SNS (Dịch vụ thông báo đơn giản), Cơ sở dữ liệu Jenkins: NoQ . Chủ động, trung thực và có nhận thức cho bản thân
- Cải thiện đạo đức công việc mạnh mẽ tốt đẹp để có: blockchain, bây giờ
- Ví giữ quyền &lt; / lu&gt;</t>
  </si>
  <si>
    <t>Giờ làm việc: 9:00 - 18:00, 5 ngày làm việc mỗi tuần, lương đầy đủ trong thời gian thử việc, làm việc ở mọi nơi, mỗi khi bạn muốn. Môi trường làm việc toàn cầu và thân thiện &lt; / lu&gt;</t>
  </si>
  <si>
    <t>Remotely</t>
  </si>
  <si>
    <t>TUYỂN DỤNG Nhân viên BACKEND</t>
  </si>
  <si>
    <t>https://timviec365.vn/tuyen-dung-nhan-vien-backend-p868812.html</t>
  </si>
  <si>
    <t>Ít nhất 2 năm trở lên với kinh nghiệm phát triển các dịch vụ API back-end với Node.js
Thành thạo JavaScript, ECMAScript 6 +, TypeScript và kiến thức về Nest.js
Kinh nghiệm với Firebase, MQ (RabbitMQ), NoSQL DB (Mongodb), DB Search Engine (ElasticSearch), Redis, DDD, CQRS và EventSourcing là một điểm cộng lớn
Nắm rõ toàn bộ quá trình phát triển web (thiết kế, phát triển và thực thi)
Có kĩ năng giải quyết Vấn đề
Thành thạo sử dụng git
Khả năng nắm bắt, học hỏi kỹ thuật mới nhanh.</t>
  </si>
  <si>
    <t>Tuyển dụng Nhân viên BACKEND</t>
  </si>
  <si>
    <t>https://timviec365.vn/tuyen-dung-nhan-vien-backend-p867950.html</t>
  </si>
  <si>
    <t>BACKEND END DEVELOPER</t>
  </si>
  <si>
    <t>https://timviec365.vn/backend-end-developer-p865401.html</t>
  </si>
  <si>
    <t>- Tham gia dự án phát triển phần mềm nội bộ của công ty, có cơ hội làm việc với những chuyên gia nước ngoài.
- Giải quyết vấn đề, phát triển tính năng, xây dựng hệ thống.
- Quản trị, vận hành hệ thống lớn.
- Viết các tài liệu, hướng dẫn triển khai hệ thống công nghệ số.
- Chủ động cập nhật các xu hướng, công nghệ, giải pháp mới nhằm đề xuất những công nghệ/ứng dụng đáp ứng tốt hơn nhu cầu của khách hàng.</t>
  </si>
  <si>
    <t>- Có ít nhất 1 năm kinh nghiệm.
- Có kiến thức hoặc kinh nghiệm phát triển APIs (soap, rest)/ hoặc rGPC
- Có kiến thức hoặc kinh nghiệm với những Hệ quản trị Cơ sở dữ liệu như MySql, SQL Server, MongoDB, PostgreSQL, Oracle…
- Có kiến thức về JSON/XML.
- Có kinh nghiệm sử dụng Linux là lợi thế.
- Có kiến thức hoặc kinh nghiệm với quản lý source code (Git/SVN).
- Có tinh thần học hỏi, trách nhiệm trong công việc.
Công cụ &amp; Công nghệ:
- Sử dụng 1 trong các ngôn ngữ sau: JAVA, NodeJS.
- Sử dụng remote repository và local repository.
- Other tools: Git/Stash, Jenkins.
- OS: Linux.</t>
  </si>
  <si>
    <t>- Thời gian làm việc: 8h30-12h, 13h30-18h từ T2-T6, thứ Bảy làm cách tuần
- Mức lương: Rank 800 – 1.500$ thảo thuận thêm khi phỏng vấn
- Trực tiếp tham gia các dự án Game được phát hành Global.
- Được làm việc trong môi trường trẻ trung, năng động, đồng nghiệp thân thiện, sếp tâm lý.
- Ăn trưa: 35.000 VNĐ/1 ngày công, miễn phí gửi xe, hoa quả ăn trưa,….
- Được làm việc trong môi trường trẻ năng động, chuyên nghiệp, cơ hội thăng tiến.
- Review lương 2 lần/năm
- Lương tháng 13,14,…….
- Được Công ty đóng BHXH, BHYT, BHTN…..
- Được hưởng các chính sách phúc lợi theo quy định của công ty.
- Team building, Year End Party, tiệc Tân niên, lì xì đầu năm, sinh nhật, hiếu, hỷ,…
Chính sách phúc lợi minh bạch theo quy định của công ty:
+ Tết Dương lịch: 1.000.000 VNĐ
+ Quốc tế Phụ Nữ 8/3: 500.000 VNĐ
+ Ngày 30/4-1/5: 1.000.000 VNĐ
+ Quốc tế Thiếu nhi (con CBNV): 500.000 VNĐ
+ Ngày Quốc khánh 2/9: 500.000 VNĐ
+ Trung thu: 500.000 VNĐ
+ Sinh nhật nhân viên; 500.000 VNĐ
+ Kỉ niệm ngày vào công ty: 500.000 VNĐ
+ Kỉ niệm 5 năm gắn bó: 5.000.000 VNĐ
+ Kỉ niệm 10 năm gắn bó: 10.000.000 VNĐ</t>
  </si>
  <si>
    <t>Tầng 8–VP2, tòa nhà Sunsquare,21 Lê Đức Thọ,Nam Từ Liêm HN</t>
  </si>
  <si>
    <t>Từ 800 USD Đến 1.500 USD</t>
  </si>
  <si>
    <t>THỰC TẬP SINH BACKEND NET VÀ SQL FULLTIME TẠI TÂN BÌNH TPHCM</t>
  </si>
  <si>
    <t>https://timviec365.vn/thuc-tap-sinh-net-p845353.html</t>
  </si>
  <si>
    <t>1.Nghiên cứu tài liệu chuyên môn, thực hiện các công việc được giao 2. Được tham gia phát triển các hệ thống phần mềm, ứng dụng phục vụ nội bộ. 3. Báo cáo và thực hiện các công việc khác liên quan do quản ý yêu cầu.</t>
  </si>
  <si>
    <t>1. Sinh viên đại học khối ngành công nghệ thông tin từ năm ba trở lên. Ưu tiên sinh viên các trường đại học sau: Đại học công nghệ thông tin, Đại học Khoa học tự nhiên, Đại học Bách khoa, Đại học Sư Phạm Kỹ Thuật, Đại học Công Nghiệp, Đại học Tôn Đức Thắng, Đại học Sư Phạm Kỹ Thuật, Học viện Công nghệ Bưu chính viễn thông, Đại Học Sài Gòn, Đại học Công nghiệp, Đại học sư phạm, Đại học FPT , Đại học công nghệ, Đại học ngoại ngữ và tin học... 2. Thành thạo ngôn ngữ lập trình: ASP.NET, SQL. 3. Có kiến thức về Angular, Javascript, MVC, API là điểm cộng lớn. 4. Sử dụng tốt các công cụ lập trình VS Studio, SQL Server Manager, … 5. Có kiến thức cơ bản về HTML, CSS 6. Có trách nhiệm trong công việc, luôn chú trọng hoàn thành công việc hơn thời gian làm việc. 7. Có khả năng học hỏi nhanh, làm việc nghiên cứu độc lập, biết lắng nghe. Tác phong làm việc chuyên nghiệp, năng động, linh hoạt và dễ thích nghi với môi trường làm việc. 8. Nhiệt tình trong công việc và thích chia sẻ, giúp đỡ người khác. 9. Yêu thích công việc và có mong muốn gắn bó lâu dài để phát triển cùng công ty. 10. Chỉn chu, nhiệt tình, có trách nhiệm, thái độ phục vụ tốt. 11. Có laptop, ưu tiên làm full time</t>
  </si>
  <si>
    <t>1. Có trợ cấp thực tập 2. Được đào tạo năng cao kỹ năng chuyên môn 3. Được hỗ trợ phụ cấp thực tập, con dấu. 4. Làm việc trong môi trường chuyên nghiệp, năng động và phát huy được năng lực của bản thân. 5. Có cơ hội trở thành nhân vên chính thức. 6. Được tham gia các hoạt động phong trào ngoại khoá, vui chơi giải trí, do công ty tổ chức</t>
  </si>
  <si>
    <t>Số 235 Lý Thường Kiệt, Phường 6, Quận Tân Bình, TP.HCM</t>
  </si>
  <si>
    <t>backend engineer</t>
  </si>
  <si>
    <t>https://timviec365.vn/backend-engineer-p864630.html</t>
  </si>
  <si>
    <t>Thiết kế và phát triển ứng dụng</t>
  </si>
  <si>
    <t xml:space="preserve">- Giao tiếp Tiếng Anh hoặc Tiếng Nhật
- Có kinh nghiệm PHP, NodeJS, TypeScript.
- Framework: Lavarel, NestJS, Ruby on Rails.
- Database: MySQL, MongoDB, PostgreSQL
- SCM: Git
- PM: Github, asana
- 情報共有ツール：Slack
- Khác: Serverless, Firebase, AWS, GithubActions, GCP, Terraform
 </t>
  </si>
  <si>
    <t xml:space="preserve">- Lương tương xứng năng lực trao đổi cụ thể trong lúc phỏng vấn, được xem xét
- Xét tăng lương 2 lần/năm, thưởng lễ, tết.
- Được đảm bảo các quyền lợi, chế độ theo quy định của pháp luật Lao động vềBHXH, BHYT, BHTN và các chính sách phúc lợi của Công ty.
- Môi trường làm việc chuyên nghiệp, thân thiện, năng động, hòa đồng.
- Làm việc với các nhân viên của công ty mẹ, cơ hội nâng cao kỹ năng
- Hỗ trợ đầy đủ thiết bị làm việc
 </t>
  </si>
  <si>
    <t>35, Thái Phiên, Đà Nẵng</t>
  </si>
  <si>
    <t>Đến 40.000.000 VNĐ</t>
  </si>
  <si>
    <t>Backend Developer (Golang)</t>
  </si>
  <si>
    <t>https://timviec365.vn/backend-developer-golang-p854479.html</t>
  </si>
  <si>
    <t>- Phát triển hệ thống Backend của AppotaPay
- Tham gia phát triển dự án ví điện tử, cổng thanh toán, thương mại điện tử
- Phân tích thiết kế hệ thống, đưa ra giải pháp triển khai cho yêu cầu chức năng được mô tả
- Phát triển, maintain ứng dụng web, API cho các chức năng của dự án, kết nối API tới các đối tác, kết nối API core banking
- Viết test để đảm bảo service chạy đúng yêu cầu.</t>
  </si>
  <si>
    <t>- Có kiến thức về phân tích thiết kế hệ thống.
- Có kinh nghiệm làm việc với Golang ít nhất 2 năm.
- Nắm được các kiến thức về testing, viết unit test.
- Sử dụng thành thạo SQL database(Mysql) &amp; một số NoSQL thông dụng khác (mongodb, redis,...)
- Biết sử dụng Docker để tạo môi trường dev, đóng gói application
- Nắm được các kiến thức về bảo mật: các lỗi bảo mật &amp; cách phòng tránh</t>
  </si>
  <si>
    <t>- Được phát triển các dự án lớn với hàng triệu người dùng
- Được làm việc trực tiếp với các leader giỏi và dày dặn kinh nghiệm
- Mức lương cạnh tranh và tương xứng với kinh nghiệm, xét điều chỉnh lương 6 tháng/lần
- Thưởng các ngày lễ tết, thưởng dự án, thưởng KPI, hiệu suất công việc hàng tháng....
- Được hưởng Bảo hiểm xã hội, Bảo hiểm y tế, Bảo hiểm thất nghiệp theo chế độ nhà nước ban hành.
- Thường xuyên tham gia các buổi teambuilding, hoạt động văn hóa tinh thần cho anh em trong công ty: CLB Yoga, CLB tiếng Anh, đọc sách,..
- Cơ hội tham gia các buổi Master Talk, CEO Talk với sự giao lưu chia sẻ kinh nghiệm của các chuyên gia và CEO hàng đầu trong cùng lĩnh vực
- Môi trường cực kỳ năng động, vui vẻ và thoải mái. Nơi các bạn được thỏa sức sáng tạo và thể hiện đam mê, phát triển bản thân</t>
  </si>
  <si>
    <t>Tòa nhà 15+17, ngõ 81 Láng Hạ, Thành Công, Ba Đình</t>
  </si>
  <si>
    <t>Middle Senior Backend Ruby on Rails</t>
  </si>
  <si>
    <t>https://timviec365.vn/middle-senior-backend-ruby-on-rails-p848486.html</t>
  </si>
  <si>
    <t>1/ trách nhiệm
Thiết kế, kiểm tra và xây dựng các dịch vụ Ruby có thể mở rộng
Làm việc với API REST, WebSockets.
Hãy tưởng tượng các công cụ mới để cải thiện các khuyến nghị, hợp tác và quản lý dự án
Tích hợp với các nền tảng của bên thứ 3 bao gồm nhưng không giới hạn trong việc vận chuyển, thanh toán, kênh Omni, v.v ...</t>
  </si>
  <si>
    <t>2/ Yêu cầu
Bằng Khoa học máy tính, Kỹ thuật phần mềm, hoặc tương đương.
Tối thiểu hơn 2 năm kinh nghiệm trong Ruby trên đường ray.
Trải nghiệm trong Ruby 2 trở lên, đường ray 5 trở lên và các API nghỉ ngơi.
Kinh nghiệm với sự phát triển theo hướng thử nghiệm, lý tưởng trong môi trường phát triển ruby.
Kinh nghiệm trong việc xây dựng các hệ thống phân tán lớn, có thể mở rộng với sự hiểu biết tốt về kiến ​​trúc microservice và các nguyên tắc liên quan.
Giao tiếp tốt, kỹ năng phân tích và khái niệm.
Tự điều khiển, khao khát học tập, và một xu hướng cho tinh thần đồng đội.
Hỗ trợ với các nhiệm vụ Dev-Ops phía trước.
Bàn đá
Kinh nghiệm với React JS là một điểm cộng lớn
Kinh nghiệm với Firebase là một lợi thế
Kiến thức về CI/CD
Tiếng Anh tốt/kỹ năng giao tiếp bằng lời nói tiếng Anh/tiếng Nhật
Được định hướng để trở thành một nhà lãnh đạo kỹ thuật</t>
  </si>
  <si>
    <t>4/ Lợi ích
Làm việc trong một môi trường với nhiều cơ hội để phát triển.
Tham gia một chương trình đào tạo kỹ thuật.
Trợ cấp ăn trưa.
Làm việc hàng tuần từ thứ Hai đến thứ Sáu.
Những lợi ích khác theo quy định trong luật lao động Việt Nam.
5/ Thời gian
Sáng: 9h00, Đến 12h00
Chiều: 13h00, Đến 18H00
Một tuần lào 5 ngào từ thứ 2 Đến thứ 6.
6/ Địa chỉ
Số 22 Đường 30 ph
Gửi cv về gmail ********* với ti bạn</t>
  </si>
  <si>
    <t>Số 22 Đường 30 Phường Bình An Quận 2</t>
  </si>
  <si>
    <t>Kỹ sư C và backend</t>
  </si>
  <si>
    <t>https://timviec365.vn/ky-su-c-va-backend-p846219.html</t>
  </si>
  <si>
    <t>1. Tham gia các dự án phát triển phần mềm marketing và chiến lược SEO hiệu quả
2. Quản trị, nâng cấp, sửa lỗi các công cụ phần mềm đã lập trình và theo sự phân công của Ban Giám Đốc
3. Thực hiện review code, tối ưu source, hỗ trợ bộ phận chăm sóc khách hàng fix bug cho các phần mềm
4. Tham gia thiết kế website và CSDL trong công ty
5. Thực hiện các công việc liên quan khác theo yêu cầu của Ban Giám Đốc</t>
  </si>
  <si>
    <t>Tốt nghiệp Đại học chuyên ngành CNTT hoặc liên quan
Nắm rõ toàn bộ quá trình phát triển web (thiết kế, phát triển và thực thi) PhP, Wordpress.
Có khả năng phát triển phần mềm trên Python/C#.
Ưu tiên có kinh nghiệm phát triển các chương trình tự động (BOT) phục vụ cho digital marketing ( YouTube, Facebook, Telegram…), phần mềm điều khiển giả lập, điều khiển điện thoại thật,...</t>
  </si>
  <si>
    <t>- Thu nhập cạnh tranh, tùy theo năng lực, nhận thưởng hoa hồng khi hoàn thành mỗi dự án
- Thưởng hàng tháng theo doanh thu của Công ty
- Được làm việc với các chuyên gia đầu ngành, cơ hội học hỏi chuyên môn cao
- Cơ sở vật chất hiện đại, môi trường trẻ trung năng động
- Được đóng BHXH theo quy định và các chế độ khác theo luật lao động.</t>
  </si>
  <si>
    <t>977 Quang Trung, Phường Nghĩa Chánh, TP. Quảng Ngãi</t>
  </si>
  <si>
    <t>Đến 20.000.000 VNĐ</t>
  </si>
  <si>
    <t>Tuyển Dụng Backend Develope Full Time</t>
  </si>
  <si>
    <t>https://timviec365.vn/tuyen-dung-backend-develope-full-time-p845288.html</t>
  </si>
  <si>
    <t>- Chịu trách nhiệm phát triển website học ngoại ngữ
- Nếu làm được Fullstack thì tốt
- Phối hợp với team lập trình đẩy mạnh quá trình làm Website để sớm đưa ra thị trường.
- Thu thập và xử lí các yêu cầu thiết kế và kĩ thuật; hỗ trợ chỉnh sửa, cải tiến các chức năng hiện tại.</t>
  </si>
  <si>
    <t>- Làm full time
- Tối thiểu 2 năm kinh nghiệm
- Biết về Linux, Laravel , Mysql, Vuejs
- Có máy tính cá nhân
- Có thể gắn bó lâu dài</t>
  </si>
  <si>
    <t>- Môi trường làm việc trẻ, năng động
- Có cơ hội thăng tiến cao
- Đóng BHXH
- Party, du lịch định kỳ
- Lương thỏa thuận
- Bản thân và người nhà học Tiếng anh Miễn phí</t>
  </si>
  <si>
    <t>46 Quán Nam</t>
  </si>
  <si>
    <t>Lập Trình Backend</t>
  </si>
  <si>
    <t>https://timviec365.vn/lap-trinh-backend-p809424.html</t>
  </si>
  <si>
    <t>Lập trình phát triển ERP nội bộ của tập đoàn, bao gồm các chức năng quản lý nhân sự/chấm công, quản lý sản phẩm, dịch vụ. Các công cụ đo lường marketing…
Thực hiện các công việc theo chỉ đạo của tuyến trên
Mức Lương: 15.000.000 đồng đến 25.000.000 đồng.</t>
  </si>
  <si>
    <t>- Ứng viên thành thạo PHP, MySQL (bao gồm Framework)
- Ứng viên Có khả năng lập trình backend Android &amp; iOS.
Ưu tiên ứng viên có khả năng phân tích data, biết về Solidity và Node.js.
cụ thể sẽ trao đổi trực tiếp khi phỏng vấn tại văn phòng</t>
  </si>
  <si>
    <t>- Các chế độ Lương, thưởng, chế độ đãi ngộ tốt.
- Được hưởng các chế độ, chính sách nhân bản của tập đoàn.
- Làm việc trong môi trường trẻ trung, năng động, coi trọng văn hóa doanh nghiệp và phát huy sáng tạo, được đào tạo lĩnh vực chuyên môn.</t>
  </si>
  <si>
    <t>1k Yersin, Phường 10, Tp Đà Lạt</t>
  </si>
  <si>
    <t>Middle Backend Java</t>
  </si>
  <si>
    <t>https://timviec365.vn/middle-backend-java-p840152.html</t>
  </si>
  <si>
    <t>Yêu cầu :
Bằng Cử nhân Khoa học Máy tính hoặc Kỹ thuật phần mềm
Hơn 3 năm kinh nghiệm kỹ thuật phần mềm trong ngôn ngữ lập trình Java (Spring, Springboot, Hibernate, JPA, v.v.)
Hiểu biết tốt và kiến ​​thức về OOP, cấu trúc dữ liệu, mô hình thiết kế và giải quyết vấn đề.
Kinh nghiệm xây dựng API dựa trên Restful/JSON
Làm quen với kiến ​​trúc microservice
Có kinh nghiệm với RDBMS (PostgreSQL, MySQL, Oracle là một điểm cộng, v.v.)
Có kinh nghiệm với NoQuery (MongoDB, Couchbase là một điểm cộng, v.v.)
Kiến thức về dữ liệu bộ nhớ đệm (bộ nhớ đệm trong bộ nhớ, redis, v.v.)
Hiểu các dịch vụ cơ bản trong môi trường đám mây (pub/sub, máy ảo, docker, kubernetes, ...)
Sự quen thuộc với phương pháp Agile/Scrum được thêm lợi thế
Giao tiếp tốt và kỹ năng làm việc nhóm.
Muốn học những điều mới trong công việc.
Rất vui khi có:
Bản địa bản địa (GCP, AWS, v.v.)
CI/CD
Cửa hàng sự kiện và nền tảng xử lý luồng
Hệ thống dữ liệu lớn hoặc quy mô lớn</t>
  </si>
  <si>
    <t>Tối ưu hóa các thành phần cho tính nhất quán và hiệu suất trên các hệ thống.
Phối hợp với các nhóm chức năng chéo để thiết kế, phát triển và vận chuyển các tính năng mới.
Tối ưu hóa hệ thống cho độ tin cậy và hiệu suất.
Khắc phục lỗi và cải thiện hệ thống.
Viết mã kiểm tra đơn vị để ngăn chặn các lỗi tương tự
Trách nhiệm giải quyết lỗi càng sớm càng tốt.
Cung cấp phương pháp và số liệu để theo dõi hệ thống.
Đóng góp kiến ​​thức cho nhóm kỹ thuật.
Xem xét và mã đánh giá chéo với các thành viên trong nhóm.</t>
  </si>
  <si>
    <t>Thời gian làm việc: 5 ngày/tuần (Thứ Hai đến Thứ Sáu).
Cơ hội quảng bá và phát triển nghề nghiệp.
Thu nhập cạnh tranh.
Chính sách thưởng hấp dẫn.
Bảo hiểm bắt buộc Mức lương đầy đủ (Bảo hiểm xã hội, Bảo hiểm Y tế, Bảo hiểm Thất nghiệp) dựa trên Bộ luật Lao động và Bảo hiểm Y tế Premium PVI dựa trên các quy định của các công ty.
11 ngày lễ công khai dựa trên Bộ luật Lao động, 20 ngày nghỉ hàng năm dựa trên Quy định của Công ty, nhân viên 5 năm có thêm 1 ngày nghỉ hàng năm.
Chuyến đi nhóm công ty hàng năm.
Tham gia vào các hoạt động khác của công ty: Thể thao, Ngày gia đình, Ngày trẻ em.
Chương trình tài trợ đào tạo: Giấy chứng nhận chứng khoán, kỹ năng mềm, kỹ năng kỹ thuật.
Môi trường làm việc chuyên nghiệp và năng động.
Mức lương: Đàm phán.</t>
  </si>
  <si>
    <t>tầng 19 Bitexco, 02 Hải Triều</t>
  </si>
  <si>
    <t>Từ 30.000.000 VNĐ Đến 40.000.000 VNĐ</t>
  </si>
  <si>
    <t>https://timviec365.vn/backend-developer-p833015.html</t>
  </si>
  <si>
    <t>- Tham gia vào phân tích thiết kế hế thống
- Tham gia xây dựng database
- Lập trình các module, tính năng theo yêu cầu.
- Hợp tác với những thành viên khác trong nhóm để hoàn thành các dự án đúng thời gian.
- Hỗ trợ deploy các sản phẩm lên server nếu cần
- Ngoài ra chi tiết công việc sẽ được trao đổi khi phỏng vấn.</t>
  </si>
  <si>
    <t>- Thành thạo ít nhất 1 trong các ngôn ngữ: Java, Python,NodeJs ...
- Có kinh nghiệm về SpringBoot, Hibernate, JPA, Design Pattern
- Có kiến thức về các database: PostgreSQL, MySQL, MongoDB
- Có hiểu biết và sử dụng Elastic Search, Logstash, Kibana, Redis, Memcached là một lợi thế
- Quen thuộc với docker, linux, Restful API, microservice
- Có kiến thức về google cloud service là một lợi thế: firebase, bigquery, cloud function...
- Có khả năng đưa ra giải pháp và học hỏi nhanh</t>
  </si>
  <si>
    <t>- Lương: thỏa thuận, không giới hạn tùy theo năng lực, tăng lương theo thâm niên công tác.
- Thưởng: có nhiều đợt thưởng trong năm. Thưởng lễ 30-4, thưởng ngày truyền thống, thưởng 6 tháng đầu năm, thưởng ngày thành lập công ty, thưởng Tết Dương, thưởng Tết âm (thưởng năm) và các giải thưởng cá nhân khác: Tiên tiến, xuất sắc, tiềm năng, có cố gắng….
- Hỗ trợ tiền điện thoại.
- Hỗ trợ tiền ăn trưa tại căng tin công ty.
- Có chế độ chăm sóc y tế cho nhân viên và gia đình, du lịch 1 năm/1 lần (trong nước hoặc nước ngoài) và tham gia các hoạt động vui chơi giải trí khác (sinh nhật công ty, sinh nhật các thành viên…)
- Có cơ hội được làm việc và công tác ở nước ngoài
- Các chế độ BHXH, nghỉ thứ 7, chủ nhật, chế độ phép đầy đủ theo quy định</t>
  </si>
  <si>
    <t>37 Thi Sách</t>
  </si>
  <si>
    <t>Backend Nodejs Developer</t>
  </si>
  <si>
    <t>https://timviec365.vn/backend-nodejs-developer-p828208.html</t>
  </si>
  <si>
    <t>● Bạn sẽ làm việc chặt chẽ với Trình quản lý sản phẩm và Nhà thiết kế UX/UI trong mỗi dự án.
● Phân tích các yêu cầu và thông số kỹ thuật của sản phẩm để tạo, giao tiếp và thực hiện thiết kế kỹ thuật.
● Quyết định công nghệ nào sẽ được sử dụng trong dự án và xác định kiến ​​trúc tổng thể.
● Tìm hiểu các công nghệ, ngôn ngữ và kỹ thuật mới để bạn có thể thích nghi với yêu cầu của dự án.
● Hợp tác với các thành viên trong nhóm khác để xác định các quy trình và sáng kiến ​​nội bộ để giúp công ty hoàn thành nhiệm vụ của mình</t>
  </si>
  <si>
    <t>● Ít nhất 1 năm kinh nghiệm tập trung vào NodeJS
● Trải nghiệm dịch vụ web và tích hợp API, API REST và tài liệu
● Trải nghiệm với cơ sở dữ liệu (Mongo DB, MySQL, Oracle)
● Kinh nghiệm trong microservice (Docker)</t>
  </si>
  <si>
    <t>● Mức lương rất cạnh tranh
● Mức lương thứ 13
● Tham gia nhóm dự án năng động, trẻ và thân thiện
● Chỉ làm việc từ Thứ Hai-Thứ Sáu (8: 30-17: 30), Off Sat &amp; Sun
● Có một con đường sự nghiệp ổn định
A
● Sự kiện thể thao hàng tuần (bóng đá, cầu lông, bơi lội, vv</t>
  </si>
  <si>
    <t>66 Phó Đức Chinh, phường Nguyễn Thái Bình, Quận 1, TPHCM</t>
  </si>
  <si>
    <t>Đến 3.000 USD</t>
  </si>
  <si>
    <t>BACKEND DEVELOPER</t>
  </si>
  <si>
    <t>https://timviec365.vn/backend-developer-p824441.html</t>
  </si>
  <si>
    <t> Nghiên cứu, thiết kế và triển khai hệ thống backend cho các dự án game của công ty.
 Xây dựng và tối ưu hệ thống database
 Phối hợp các đội ngũ khác để phát triển API cho game
 Chịu trách nhiệm bảo trì, tối ưu hiệu năng, khắc phục sự cố game server</t>
  </si>
  <si>
    <t> 2+ năm kinh nghiệm lập trình back-end Java/NodeJS.
 Có kiến thức code client Unity3D.
 Có kiến thức sử dụng Cơ sở dữ liệu.
 Đã có kinh nghiệm phát triển Server game, vận hành hệ thống Backend, phát triển nhiều loại Video Games khác nhau (ví dụ: card, battle royal, v.v.).
 Có kinh nghiệm làm việc với các API services (REST, SOAP...).
 Am hiểu thiết kế, lập trình hướng đối tượng, cấu trúc dữ liệu và thuật toán.
 Chăm chỉ, kỷ luật, cầu tiến, có trách nhiệm với công việc.</t>
  </si>
  <si>
    <t>• Lương up to 1500 $, review hằng năm.
• Được thoả sức sáng tạo những gì mình muốn dứơi sự tư vấn của các chuyên gia có nhiều kinh nghiệm trong lĩnh vực phát triển game mobile.
• Cơ hội phát triển chuyên nghiệp và cá nhân.
• Cung cấp trang thiết bị đầy đủ để phục vụ công việc.
• Tham gia BHXH, BHYT, BHTN theo quy định của nhà nước.
• Được hưởng các quyền lợi khác theo chính sách của công ty.</t>
  </si>
  <si>
    <t>68/12 Trần Quang Khải, phường Tân Định, quận 1 , TP.HCM</t>
  </si>
  <si>
    <t>Ví trí PHP Backend Developers</t>
  </si>
  <si>
    <t>https://timviec365.vn/nhan-vien-it-p829315.html</t>
  </si>
  <si>
    <t>Tham gia phát triển hệ thống sản phẩm e-learning: hệ thống quản trị dữ liệu (CMS), Hệ thống quản trị khách hàng (CRM), ứng dụng học tiếng Anh đa nền tảng.
Phát triển hết thống back-end RESTful API cho hệ thống giáo dục trực tuyến.
Phối hợp với BA, PO, Front-End, QC dựa trên phạm vi công việc trong các dự án khác nhau theo mô hình agile.
Lập kế hoạch công việc, đánh giá giải pháp theo sự phân công của người quản lý.
Tham gia vào hoạt động đào tạo nhằm hoàn thiện, nâng cao trình độ chuyển môn.</t>
  </si>
  <si>
    <t>Có ít nhất 01 năm kinh nghiệm lập trình PHP, Laravel framework.
Nắm vững về RESTful APIs, ưu tiên ứng viên có kinh nghiệm làm việc với API Gateway.
Có kinh nghiệm với các công nghệ front-end (HTML, CSS, Javascript)
Thành thạo MySQL, MongoDB.
Có thể sử dụng công cụ Version Control như Git
Tư duy logic tốt, có kỹ năng phân tích, tổng hợp.
Tinh thần trách nhiệm cao, có khả năng làm việc nhóm và làm việc độc lập.</t>
  </si>
  <si>
    <t>Lương hàng tháng 14 - 26tr
Lương tháng 13
Bảo hiểm xã hội, bảo hiểm y tế, bảo hiểm thất nghiệp theo luật bảo hiểm
Quyền chọn Cổ phiếu Nhân viên (ESOP) dành cho các cá nhân cam kết lâu dài.
Hỗ trợ xăng xe, gửi xe miễn phí.
Ngày phép: 12 ngày/năm (Và các ngày nghỉ lễ theo lịch nhà nước)
Học tiếng Anh với người bản ngữ miễn phí.
Team Building, Du lịch hàng năm
Công tác phí (khi đi onsite các dự án)
Thưởng vào các dịp lễ, tết.</t>
  </si>
  <si>
    <t>lk12-10 kđt Văn Khê</t>
  </si>
  <si>
    <t>Từ 14.000.000 VNĐ Đến 26.000.000 VNĐ</t>
  </si>
  <si>
    <t>[Tuyển gấp] Nhân viên Backend Developer (.NET Java)</t>
  </si>
  <si>
    <t>https://timviec365.vn/tuyen-gap-nhan-vien-backend-developer-net-java-p814956.html</t>
  </si>
  <si>
    <t> Phân tích hệ thống và phát triển các chức năng API, website, APP trong lĩnh vực chuyển tiền, thanh toán và các dịch vụ fintech khác trên các nền tảng Blockchain theo các ngôn ngữ .NET, Java,…
 Tích hợp API với các đối tác, đại lý,… và khắc phục, xử lý lỗi khi có phát sinh trong quá trình tích hợp và vận hành. Theo dõi hoạt động của Server, đề xuất phương án tối ưu nhất cho việc vận hành hệ thống và phối hợp xử lý lỗi với nhà cung cấp dịch vụ Server
 Lập kế hoạch bảo mật và triển khai thực hiện nhằm bảo mật thông tin và giúp dữ liệu của hệ thống an toàn tránh xâm hại từ các bên khác với mục đích xấu.
 Lập tài liệu xây dựng hệ thống, tài liệu hướng dẫn sử dụng cho người vận hành và hỗ trợ các đơn vị trong quá trình vận hành ứng dụng.
 Lập báo cáo tuần/tháng/quý/năm theo yêu cầu của quản lý bộ phận đảm bảo công việc theo đúng tiến độ đã đề ra.
 Phối hợp chặt chẽ với các bộ phận nội bộ khác như kinh doanh, nhóm tuân thủ để tư vấn liên quan đến kỹ thuật và xử lý kết nối với các đối tác, đại lý….
 Nghiên cứu các công nghệ, nền tảng kỹ thuật mới về fintech, blockchain, AI,… để đề xuất các giải pháp và tối ưu hóa hệ thống, triển khai các chức năng mới.
 Tham gia thực hiện triển khai kế hoạch hoạt động của nhóm theo định hướng của Công ty / bộ phận và các công việc khác có liên quan theo yêu cầu của Ban giám đốc.</t>
  </si>
  <si>
    <t> Tốt nghiệp Cao Đẳng/Đại học chuyên ngành Công nghệ thông tin hoặc liên quan
 Ít nhất 01 năm kinh nghiệm tại vị trí tương đương; Ưu tiên các ứng viên đã từng làm trong lĩnh vực phần mềm ngân hàng, chuyển tiền, thanh toán và công nghệ tài chính.
 Trung thực, uy tín, trách nhiệm, cẩn thận, chủ động, sáng tạo, cầu tiến trong công việc, thường xuyên cập nhật kiến thức mới và có khả năng làm việc độc lập cũng như làm việc theo nhóm.
 Có kiến thức về công nghệ mới Blockchain, kỹ năng phân tích hệ thống, hiểu biết thị trường tài chính, Ngân hàng, có kiến thức về Fintech hoặc start-up, có thể làm việc ngoài giờ và giỏi tiếng Anh là một lợi thế</t>
  </si>
  <si>
    <t> Mức lương: thỏa thuận theo kinh nghiệm, năng lực chuyên môn.
 Các ứng viên trúng tuyển sẽ được làm việc trong một môi trường chuyên nghiệp, năng động với nhiều cơ hội thăng tiến và có nhiều cơ hội làm việc cùng với các tập đoàn lớn trong và ngoài nước.
 Được hưởng đầy đủ quyền lợi theo quy định của pháp luật (tham gia BHXH, BHYT, BHTN...).
 Được đào tạo chuyên ngành công nghệ tài chính trong lĩnh vực chuyển, thanh toán quốc tế, vv.
 Kí hợp đồng bảo mật; Chịu trách nhiệm những việc do mình gây ra trước công ty và pháp luật</t>
  </si>
  <si>
    <t>Lầu 9, 14 Trương Quyền, Phường Võ Thị Sáu</t>
  </si>
  <si>
    <t>Từ 18.000.000 VNĐ</t>
  </si>
  <si>
    <t>Backend developer [PHP Laravel]</t>
  </si>
  <si>
    <t>https://timviec365.vn/backend-developer-php-laravel-p769292.html</t>
  </si>
  <si>
    <t>- Tham gia phát triển hệ thống E-Commerce và các công cụ quản lý nội bộ, hỗ trợ kinh doanh.
- Đưa ra giải pháp kỹ thuật, nghiên cứu các công nghệ mới áp dụng vào dự án.
- Liên tục cập nhật kiến thức, nghiên cứu công nghệ mới để ứng dụng trong công việc và phát triển sản phẩm của Công ty.</t>
  </si>
  <si>
    <t>- Kinh nghiệm học tập và làm việc với Laravel &gt;= 6 tháng.
- Có kiến thức tốt về OOP.
- Biết sử dụng Git.</t>
  </si>
  <si>
    <t>- Có cơ hội đi du lịch trong và ngoài nước
- Môi trường học tập, phát triển bản thân, được đề xuất tham gia các khóa học gia tăng năng lực bản thân
- Chế độ chính sách phúc lợi tốt nhất thị trường hiện nay
- Nghỉ các ngày lễ lớn, hưởng nguyên lương và thưởng
- Các sếp trẻ quản lý và hướng dẫn, thân thiện với nhân viên, đồng hành, hỗ trợ tối đa
- Môi trường làm việc trẻ trung, năng động.</t>
  </si>
  <si>
    <t>Khuê Trung, Cẩm Lệ, Đà Nẵng</t>
  </si>
  <si>
    <t>Middle Senior Backend Engineer</t>
  </si>
  <si>
    <t>https://timviec365.vn/middle-senior-backend-engineer-p822023.html</t>
  </si>
  <si>
    <t>Về anfin
Chúng tôi là một công ty fintech tại Việt Nam với nhiệm vụ mang lại cơ hội đầu tư và kiến ​​thức tài chính cho mọi người ở Việt Nam. Chúng tôi tin tưởng mạnh mẽ vào sức mạnh của thị trường chứng khoán để biến đổi các nền kinh tế đang phát triển. Do đó, chúng tôi xây dựng sản phẩm sáng tạo nhất trong quản lý tài sản và môi giới để thực hiện điều đó. Chúng tôi đã tăng thành công đầu tư từ các nhà đầu tư đầu tư mạo hiểm toàn cầu và hiện đang mở rộng nhóm để phát triển sản phẩm của chúng tôi.
Trách nhiệm của bạn
Làm việc chặt chẽ với lãnh đạo công nghệ, nhóm sản phẩm và lãnh đạo để xác định, thiết kế, xây dựng, thử nghiệm và triển khai các sản phẩm có thể mở rộng trong không gian đầu tư tại Việt Nam
Thiết kế và phát triển các tính năng mới cho nền tảng/ hệ thống ANFIN
Xây dựng và duy trì API back-end có thể mở rộng cho các nền tảng di động
Xây dựng tích hợp mở rộng với các đối tác của bên thứ 3
Tham gia xem xét thiết kế sản phẩm và đánh giá mã
Cải thiện chất lượng hệ thống bằng cách xác định các vấn đề và mô hình chung, và phát triển các giải pháp có thể mở rộng
Điều tra và sử dụng các công nghệ mới nơi có liên quan
Giao tiếp với các thành viên trong nhóm khác để xác định các giải pháp tốt nhất cho các vấn đề khó khăn</t>
  </si>
  <si>
    <t>Yêu cầu của chúng tôi
Bằng Cử nhân/ Thạc sĩ về Khoa học/ Kỹ thuật Máy tính hoặc Kinh nghiệm chuyên môn tương đương
Đạt được giải thưởng trong cuộc thi Tính toán/Thuật toán quốc gia là một điểm cộng lớn
Có hơn 3 năm kinh nghiệm như một sự phát triển phụ trợ hoặc phát triển phần mềm
Kỹ năng mạnh mẽ với một số công nghệ back-end như Golang/ Python/ Java/ C/ NodeJS
Sẵn sàng chuyển đổi và làm việc với ngôn ngữ Golang
Kinh nghiệm sâu rộng với MySQL hoặc PostgreSQL bao gồm điều chỉnh hiệu suất và tối ưu hóa
Có thể làm với giám sát và tối ưu hóa hiệu suất ứng dụng
Khả năng lập kế hoạch cho công việc trên các giải pháp của bạn trước khi viết mã
Tuyệt vời khi mã hóa (mã được ghi chép tốt và tuân thủ các thực tiễn tốt) và kiểm tra (kiểm tra đơn vị, kiểm tra tích hợp)
Bạn hiểu phân tích lớn của thuật toán
Có kinh nghiệm tốt trong kiến ​​trúc/ cơ sở hạ tầng đám mây, đặc biệt là trên nền tảng đám mây của Google (GCP)
Tốt trong việc giải quyết vấn đề và kỹ năng làm việc nhóm</t>
  </si>
  <si>
    <t>Tại sao Anfin xứng đáng là điểm đến tiếp theo của bạn?
Chúng tôi cung cấp các gói bồi thường cạnh tranh cao cho tài năng đã được chứng minh với 100% tiền lương của bạn trong thời gian quản chế
Chúng tôi cung cấp cho nhân viên đủ điều kiện cơ hội cho ESOP
Chúng tôi muốn bạn có một công việc được trả lương cao để tập trung vào công việc của bạn, vì vậy chúng tôi đánh giá hiệu suất và tăng lương hai lần mỗi năm
Chúng tôi cung cấp MacBook Pro và Monitor để đảm bảo chất lượng công việc
Chúng tôi coi mình là một gia đình với các đồng nghiệp và lãnh đạo hỗ trợ. Môi trường năng động, nhịp độ nhanh và thân thiện của chúng tôi bao gồm một không gian hoạt động và trạm cà phê để nghỉ. Chúng tôi có các sự kiện của công ty cho các ngày lễ lớn, như Ngày nữ quốc tế, Ngày nữ Việt Nam và Giáng sinh. Chúng tôi cũng có một chuyến đi công ty hàng năm và một bữa tiệc cuối năm
Chúng tôi muốn nhân viên giữ sức khỏe và có thể tập trung vào công việc của họ, thay vì chi phí chăm sóc sức khỏe. Vì vậy, ngoài bảo hiểm y tế theo yêu cầu của Việt Nam Lao động, chúng tôi trả tiền cho bảo hiểm y tế cao cấp, trả hầu hết các chi phí y tế và chăm sóc sức khỏe.
Tại Anfin, bạn có cơ hội tìm hiểu về kiến ​​thức tài chính từ các chuyên gia trong ngành để xây dựng một môi giới tích hợp cung cấp nhiều loại tài sản khác nhau
Cuối cùng nhưng không kém phần quan trọng, bạn sẽ được cố vấn bởi một đội ngũ lãnh đạo, người có kinh nghiệm khởi nghiệp, thành công thành công và các công ty công nghệ thú vị</t>
  </si>
  <si>
    <t>222 Điện Biên Phủ</t>
  </si>
  <si>
    <t>[HN] JUNIOR BACKEND DEVELOPER ( THU NHẬP 14.000.000đ - 24.000.000đ)</t>
  </si>
  <si>
    <t>https://timviec365.vn/hn-junior-backend-developer-thu-nhap-14-000-000d-24-000-p821945.html</t>
  </si>
  <si>
    <t>- Tham gia phân tích, thiết kế, phát triển các ứng dụng web-based;
- Nghiên cứu và ứng dụng các công nghệ mới để cải thiện hiệu suất hệ thống, nâng cao hiệu suất và khả năng mở rộng của các ứng dụng;
- Áp dụng các kỹ năng thiết kế cơ sở dữ liệu, bảo mật cho sản phẩm.</t>
  </si>
  <si>
    <t>- Tốt nghiệp đại học chuyên ngành CNTT hoặc đã được đào tạo về CNTT;
- Có từ 1 - 3 năm kinh nghiệm hoặc tương đương về .net; Database: PostgreSQL, MongoDB, Redis;
- Đã từng làm việc với AWS (EC2, RDS, S3, Cloudwatch) là lợi thế
- Thành thạo về RESTful API, gRPC, MessageQueue;
- Hiểu biết về OOP, Data Structure;
- Muốn thử sức và phát triển trong môi trường startup, có khả năng quản lý thời gian, quản lý công việc và có tinh thần trách nhiệm trong công việc.</t>
  </si>
  <si>
    <t>- Thu nhập từ: 14.000.000 - 24.000.000 VND/tháng + Thưởng (nếu có);
- Môi trường làm việc trẻ trung, năng động, độ tuổi trung bình từ 91-2K-er;
- Được tự do sáng tạo, thể hiện bản thân, không gò bó, không khuôn mẫu;
- Cơ hội thăng tiến và phát triển sự nghiệp trong môi trường chuyên nghiệp, chuẩn mô hình Singapore;
- Đảm bảo hưởng mọi quyền lợi: lương tháng thứ 13; thưởng lễ, Tết; teambuilding; sinh nhật; nghỉ mát; BHXH theo luật định,...
- Thưởng nóng hàng tuần, hàng tháng, hàng năm khi đạt thành tích xuất sắc cá nhân hay đội nhóm.</t>
  </si>
  <si>
    <t>Tòa nhà Licogi 13, 164 Khuất Duy Tiến, Thanh Xuân, Hà Nội</t>
  </si>
  <si>
    <t>[HN] Senior Backend Developer</t>
  </si>
  <si>
    <t>https://timviec365.vn/hn-senior-backend-developer-p821919.html</t>
  </si>
  <si>
    <t>-Phát triển các ứng dụng phân tán quan trọng cho nhiều khách hàng và ngành công nghiệp, sử dụng các công cụ tiên tiến và phương pháp Agile.
- Làm việc chặt chẽ với các nhà phân tích kinh doanh và kiến ​​trúc sư phần mềm để thiết kế các hệ thống đáng tin cậy, an toàn và hiệu quả cao; Tham gia trực tiếp vào các quyết định kỹ thuật.
- Hãy tích cực tham gia vào vòng đời dự án hoàn chỉnh, từ phân tích yêu cầu đến giao hàng cuối cùng.
- Đóng góp cho việc chia sẻ kiến ​​thức và các hoạt động cải tiến liên tục.</t>
  </si>
  <si>
    <t>- Bằng cử nhân từ một tổ chức được công nhận hoặc tối thiểu hơn 10 năm kinh nghiệm làm việc trong vai trò kỹ thuật và hơn 6 năm làm kiến ​​trúc sư phần mềm.
- Hiểu sâu sắc về các công nghệ cơ sở hạ tầng đám mây, tức là Microsoft Azure, AWS, Trình điều khiển kinh doanh và xu hướng điện toán mới nổi.
- Thiết kế và kiến ​​trúc nền tảng điện toán đám mây - - Phân tích, giám sát và tự động hóa.
- Phân tích, thiết kế, phát triển sản phẩm và triển khai microservice và nền tảng dựa trên đám mây bằng cách sử dụng các ngăn xếp công nghệ Microsoft như .NET, C#, JavaScript, PowerShell Script, .NET API.
- Thực hiện triển khai Kiến trúc SOA, các giải pháp và kiến ​​trúc dựa trên đám mây và đám mây (IaaS, PaaS, IPAAS, SaaS).
- Tay các mẫu thiết kế như SOA, MVC, MVP, MVVM, Thiết kế nhà máy, Singleton, mặt tiền.
Hơn 5 năm kiến ​​trúc, thiết kế, thực hiện và/hoặc hỗ trợ các ứng dụng phân tán cao (nghĩa là có ý nghĩa kiến ​​trúc để đảm bảo tính khả dụng, độ tin cậy, v.v.)
- Kiến thức làm việc với phát triển nhanh, quản lý vòng đời ứng dụng và scrum (ALM).
- Kinh nghiệm kỹ thuật sâu sắc trong một hoặc nhiều lĩnh vực sau: Hoạt động / quản lý hệ thống, ảo hóa, mạng IP, lưu trữ, HPC, bảo mật CNTT.
- Dẫn đầu đội.
- Cấu hình hệ thống, thử nghiệm và tài liệu.</t>
  </si>
  <si>
    <t>-Môi trường làm việc: Trẻ, năng động, năng suất &amp; tập trung tốc độ, tuổi trung bình từ 89-95ER.
- Để được tự do tạo ra, thể hiện bản thân, không bị hạn chế, không được mô hình hóa.
- Cơ hội cho sự tiến bộ và phát triển nghề nghiệp trong một môi trường chuyên nghiệp, tiêu chuẩn Singapore.
- Đảm bảo được hưởng tất cả các lợi ích: Mức lương tháng 13; Lễ thưởng, tet; xây dựng đội ngũ; sinh nhật; kì nghỉ; Bảo hiểm xã hội theo luật, ...</t>
  </si>
  <si>
    <t>164 Khuất Duy Tiến, Nhân Chính, Thanh Xuân, Hà Nội, Vietnam</t>
  </si>
  <si>
    <t>Nhân Viên IT Backend</t>
  </si>
  <si>
    <t>https://timviec365.vn/nhan-vien-it-backend-p815808.html</t>
  </si>
  <si>
    <t>• Thiết kế và phát triển phía máy chủ của các dịch vụ / hệ thống / nền
tảng được sử dụng bởi các sản phẩm của chúng tôi và người dùng
của chúng tôi;
• Viết mã chất lượng cao, rõ ràng, đơn giản và có thể bảo trì; xây dựng
các thư viện chung;
• Phân tích các yêu cầu, thiết kế và phát triển các chức năng dựa trên
các yêu cầu của trang web;
• Tìm hiểu kỹ trang web, không ngừng tối ưu hóa sản phẩm, xác định
và khắc phục sự cố, cải thiện độ ổn định và trải nghiệm người dùng;
• Thiết kế và triển khai các công cụ hỗ trợ khác nhau theo yêu cầu;
• Phối hợp với các thành viên khác trong công ty, trải nghiệm người
dùng để xây dựng trang web ngày càng hoàn thiện.</t>
  </si>
  <si>
    <t>• Có kinh nghiệm từ 2 đến 3 năm.
• Tính cách nghiêm túc trong công việc, yêu thích môi trường start up.
• Ưu tiên ứng viên đã từng xây dựng hoặc làm việc cho các sàn
thương mại là một lợi thế.
• Thành thạo ngôn ngữ lập trình: JavaScript, React, NodeJs, Docker...
Có kinh nghiệm trong phần thiết kế và xây dựng Hybrid app.</t>
  </si>
  <si>
    <t>• Đóng bảo hiểm xã hội.
• Đi du lịch hằng năm.
• Đào tạo bằng tiếng Anh để nâng cao trình độ tiếng Anh giao tiếp.
• Nâng lương hàng năm</t>
  </si>
  <si>
    <t>Lập trình viên Backend</t>
  </si>
  <si>
    <t>https://timviec365.vn/lap-trinh-vien-backend-p815020.html</t>
  </si>
  <si>
    <t>Là một thành viên và cố vấn nhóm tốt
Được tham gia vào vòng đời dự án hoàn chỉnh, từ đầu đến cuối.
Thực hiện theo các quy trình và chính sách của dự án và tổ chức.
Hoàn thành nhiệm vụ đúng giờ và chất lượng cao.
Tham gia R &amp; D, đào tạo, các hoạt động chia sẻ kiến ​​thức.</t>
  </si>
  <si>
    <t>Có ít nhất 1 năm kinh nghiệm làm nhà phát triển Front-end
Kinh nghiệm kiểm soát nguồn bằng cách sử dụng git
Có kiến ​​thức về kỹ năng mặt trước: CSS3, HTML5, JavaScript, CSS tiền xử lý
Có kiến ​​thức về web đáp ứng, thiết kế giao diện người dùng
Kinh nghiệm trong thiết kế vật liệu, thiết kế kiến, bootstrap
Kinh nghiệm trong ít nhất một trong các khung: Reactjs, AngularJS, Angular 2+, Vuejs
Trải nghiệm trong phần mềm kiểm tra hiệu suất và gỡ lỗi dựa trên trình duyệt.</t>
  </si>
  <si>
    <t>Mức lương và lợi ích hấp dẫn
Mức lương 13 tháng mỗi năm
Đánh giá hiệu suất mỗi năm
Hợp đồng lao động, bảo hiểm xã hội, bảo hiểm thất nghiệp dựa trên luật pháp Việt Nam.
Bảo hiểm chăm sóc sức khỏe cao cấp PVI
Chuyến đi công ty hàng năm và đi chơi công ty.
Được xác định rõ ràng bản đồ đường dài nghề nghiệp cho những người đủ điều kiện
Các hoạt động thể dục &amp; thể thao.
TechTalk, Khóa học tiếng Anh có thể hỗ trợ các kỹ năng của bạn tốt hơn
Giờ hạnh phúc: Snack, trái cây
Nghỉ lương hàng năm: 12 ngày
Thiết bị làm việc được cung cấp.
Quà cho đám cưới, sinh nhật ...
Trợ cấp ăn trưa và đỗ xe
Thời gian làm việc linh hoạt
Lương đầy đủ về quản chế
Cơ hội hợp tác và làm việc với các khách hàng và các bên liên quan toàn cầu.
Làm việc với các công nghệ mới nhất
Tham gia vào vòng đời phát triển phần mềm hoàn chỉnh và giúp làm cho tầm nhìn hoạt động.</t>
  </si>
  <si>
    <t>Lập trình Backend (NodeJS, Javascript)</t>
  </si>
  <si>
    <t>https://timviec365.vn/lap-trinh-backend-nodejs-javascript-p800933.html</t>
  </si>
  <si>
    <t>1. Lập trình các sản phẩm, hệ thống website, CMS
- Lập trình và phát triển hệ thống theo kế hoạch được duyệt bởi quản lý trực tiếp (Front-end, Back-end, Databasen, Deploy server, tester..)
- Phân tích yêu cầu và đề xuất giải pháp
- Tối ưu hóa cho hệ thống trang thương mại điện tử, Website/CMS, đề xuất hạ tầng phù hợp
- Phối hợp làm việc tốt với team dự án để triển khai gấp dự án và chi phí phù hợp với ngân sách cho phép
- Viết tài liệu đặc tả tính năng, ngôn ngữ lập trình và cấu trúc dữ liệu hệ thống
2. Tích hợp với những nền tảng công nghệ
- Xây dựng và đấu nối API để kết nối các nền tảng hệ thống với nhau (API với các nền tảng thanh toán, API với App …)
3. Hỗ trợ phát triển các ứng dụng dành cho khách hàng và nội bộ
- Đưa ra những giải pháp, phát triển tính năng và tối ưu ứng dụng
4. Những yêu cầu công việc khác từ Quản Lí Trực Tiếp.</t>
  </si>
  <si>
    <t>1. Có ít nhất 2 năm kinh nghiệm làm Backend
2. Thành thạo một hoặc nhiều ngôn ngữ sau: Java, Golang, Nodejs
3. Có kiến thức vững về kiến trúc hệ thống, quản lý API.
4. Có kiến thức tốt về HTML / CSS / JavaScript và có thể làm việc với các thư viện / framework JavaScript như React / React Native, Angular, jQuery, GSAP v.v…
5. Có kinh nghiệm xây dựng hoặc làm việc trong sàn thương mại điện tử (platform) là một lợi thế.
6. Có thể làm việc độc lập hoặc theo nhóm.
7. Có thể làm việc dưới áp lực cao.</t>
  </si>
  <si>
    <t>1. Làm việc trong môi trường startup trẻ trung, năng động, thân thiện, khuyến khích phát triển bản thân,…đãi ngộ theo quy định của công ty.
2. Cơ hội phát triển bản thân bản thân với nhiều thử thách mới.
3. Chế độ nghỉ lễ, sinh nhật.
4. Được đào tạo những kỹ năng mềm cần thiết cho công việc và phát triển kỹ năng quản lí.
5. Được đóng BHXH, BHYT, BHTN đầy đủ</t>
  </si>
  <si>
    <t>https://timviec365.vn/backend-developer-p810154.html</t>
  </si>
  <si>
    <t>- Viết API kết nối giữa các hệ thống và phục vụ trao đổi dữ liệu với mobile &amp; front-end
- Xây dựng code có thể sử dụng lại và các thư viện để thuận tiện cho việc sử dụng trong tương lai
- Thu thập và xử lí các yêu cầu thiết kế và kĩ thuật
- Tham gia vào quá trình phân tích và thiết kế hệ thống
- Nghiên cứu và áp dụng các công nghệ mới để tối ưu hóa hiệu quả phát triển sản phẩm
- Đảm bảo sản phẩm làm ra cần phải chạy đúng nghiệp vụ và tốc độ xử lý cũng phải tối ưu cho lượng người dùng lớn
- Tham gia phát triển Backend services cho các dự án
- Cài đặt Unit Test, viết tài liệu và review source code giữa các thành viên trong team
- Luôn cập nhật tiến độ và thông báo tình trạng công việc trực tiếp tới quản lý dự án</t>
  </si>
  <si>
    <t>- Các bạn đam mê, muốn theo đuổi nghề lập trình nhưng chưa đủ kỹ năng và kinh nghiệm để trở thành nhân viên chính thức
- Là sinh viên năm cuối, mới tốt nghiệp chuyên ngành Công nghệ thông tin, Toán tin, Khoa học máy tính, Kỹ thuật phần mềm, ... hoặc các chuyên ngành có liên quan
- Có kiến thức về lập trình 1 trong 3 ngôn ngữ sau: Python, Java, C#/.Net, C++
- Có kiến thức về SQL, có kinh nghiệm với it nhất một trong DBMS sau: PostgreSQL, MySQL, MS SQL Sever
- Có khả năng làm việc teamwork cũng như làm việc độc lập
- Có kiến thức về HTML, Javascript, Css, XML
- Có khả năng tư duy thuật toán tốt, tinh thần trách nhiệm, chủ động trong công việc được giao
- Độ tuổi: từ 20-26 tuổi, tinh thần trách nhiệm, chủ động trong công việc được giao</t>
  </si>
  <si>
    <t>- Hỗ trợ: Hỗ trợ chi phí đi lại, ăn trưa.
- Review lương theo năng lực để đưa lên nhân viên chính thức 3 tháng/lần (sau 4, 7 tháng làm việc)
- Lộ trình đào tạo: từ 3-5 tháng
- Cơ hội để tích lũy kinh nghiệm, năng lực chuyên môn, cải thiện kỹ năng giải quyết công việc bằng việc tham gia các dự án thực tế của các khách hàng trong và ngoài nước, phát triển kỹ năng lập trình
- Rèn luyện sự chủ động trong công việc và tinh thần tự học, tự trau dồi bản thân
- Được học hỏi và làm việc cùng các lập trình viên dày dặn kinh nghiệm, support nhiệt tình khi triển khai dự án
- Tham gia các buổi seminar trao đổi kiến thức, kinh nghiệm tích lũy được tổ chức mỗi ngày
- Cơ hội trở thành nhân viên chính thức
- Tham gia Party, hoạt động vui chơi, ngoại khóa, chương trình Lễ, Tết, nghỉ mát, du lịch hàng năm</t>
  </si>
  <si>
    <t>Số 19 ngõ 68 Lưu Hữu Phước, Phường Mỹ Đình I, Quận Nam Từ Liêm, Thành phố Hà Nội.</t>
  </si>
  <si>
    <t>Lập trình Backend</t>
  </si>
  <si>
    <t>https://timviec365.vn/lap-trinh-backend-p811988.html</t>
  </si>
  <si>
    <t>−Lập trình hệ thống backend
−Viết API kết nối giữa các hệ thống, và phục vụ trao đổi dữ liệu với mobile &amp; front-end
−Xây dựng code có thể sử dụng lại và các thư viện để thuận tiện cho việc sử dụng trong tương lai
−Thu thập và xử lí các yêu cầu thiết kế và kĩ thuật
−Tham gia vào quá trình phân tích và thiết kế hệ thống;
−Nghiên cứu và áp dụng các công nghệ mới để tối ưu hóa hiệu quả phát triển sản phẩm.</t>
  </si>
  <si>
    <t>−Kinh nghiệm phát triển ứng dụng/services về phía backend.
−Thành thạo lập trình với ngôn ngữ lập trình Python
−Nắm rõ quá trình phát triển phần mềm (hiểu thiết kế chi tiết, lập trình, unit test)
−Có hiểu biết cơ bản về cơ sở dữ liệu và hệ thống: MySQL hoặc MongoDB
−Có kiến thức về lập trình hướng đối tượng.</t>
  </si>
  <si>
    <t>Thử việc: Thử việc 02 tháng
Thời gian làm việc: Từ thứ 2 – sáng thứ 7. 8h30 -18h00
−Cơ hội được tham gia tất cả các khóa phát triển cá nhân do Công ty tổ chức và các khóa đào tạo bên ngoài nhằm phát triển chuyên môn và kỹ năng cần thiết.
−Được đi du lịch và tham gia các hoạt động vui chơi, giải trí khác do Tập đoàn tổ chức hàng quý, hàng năm.
−Được làm việc trong môi trường năng động, hưởng đầy đủ các chế độ BHXH, BHYT, BHTN, Thưởng 13… và các phúc lợi khác theo quy định của Luật lao động và của Công ty.
−Được đi du lịch và tham gia các hoạt động vui chơi, giải trí khác do Tập đoàn tổ chức hàng quý, hàng năm.</t>
  </si>
  <si>
    <t>Từ 25.000.000 VNĐ Đến 30.000.000 VNĐ</t>
  </si>
  <si>
    <t>Backend Developer (Nodejs)</t>
  </si>
  <si>
    <t>https://timviec365.vn/backend-developer-nodejs-p806817.html</t>
  </si>
  <si>
    <t>Phát triển phần các phần mềm theo yêu cầu của khách hàng và công ty
Tham gia xây dựng và thống nhất với các bên liên quan về các tiêu chuẩn phát triển phần mềm trong dự án
Tham gia phân tích mức độ ảnh hưởng của các điều chỉnh đối với tổng thể hệ thống
Thực hiện unit test sản phẩm trước khi bàn giao</t>
  </si>
  <si>
    <t>Có kiến thức tốt về ngôn ngữ lập trình: Nodejs
Có kinh nghiệm phân tích, thiết kế sản phẩm Công nghệ và dịch vụ tích hợp hệ thống. Có kiến thức về quy trình sản xuất trong các nhà máy là lợi thế.
Ưu tiên ứng viên có kinh nghiệm từng sử dụng Jira, Confluence
Kỹ năng quản lý thời gian
Kỹ năng phân tích
Kỹ năng giải quyết vấn đề tốt</t>
  </si>
  <si>
    <t>1. Chế độ đãi ngộ
Thu nhập: Lương cứng + KPI
Thưởng tết
Phụ cấp ăn trưa, gửi xe
Đóng BHXH, BHYT theo quy định của Luật lao động
Xét tăng lương 06 tháng/lần hoặc theo kết quả công việc
2. Môi trường làm việc
Môi trường trẻ trung, năng động, luôn khuyến khích nhân viên chủ động, sáng tạo trong công việc
Thường xuyên training, leader talk chia sẻ quan điểm giữa lãnh đạo và CBNV
Team building hằng năm, fruit party thứ 6 hàng tuần, tiệc sinh nhật nhân viên mỗi tháng
Có thể làm việc remote</t>
  </si>
  <si>
    <t>Tầng 3, số A22-07, đường Lê Trọng Tấn, Khu A, Geleximco, An Khánh, Hoài Đức, Hà Nội.</t>
  </si>
  <si>
    <t>TUYỂN DỤNG BACKEND DEVELOPER</t>
  </si>
  <si>
    <t>https://timviec365.vn/tuyen-dung-backend-developer-p804104.html</t>
  </si>
  <si>
    <t>● Tham gia xây dựng hệ thống backend cho các sản phẩm của công ty bằng ngôn ngữ Python.
● Phân tích yêu cầu và tài liệu đặc tả để tạo thiết kế hệ thống, code, test.
● Phối hợp với các bộ phận liên quan(R&amp;D) để nhận yêu cầu và đưa ra giải pháp.
● Nghiên cứu các công nghệ tiên tiến để đưa ra giải pháp cải tiến, hoàn thiện sản phẩm mình phát triển.
● Kết nối ứng dụng với các dịch vụ của bên thứ ba và hỗ trợ front-end thông qua API.
● Thực hiện các nhiệm vụ khác theo sự phân công của Ban Giám Đốc và trưởng bộ phận</t>
  </si>
  <si>
    <t>● Có trên 2 năm kinh nghiệm làm việc với ngôn ngữ Python và thư viện FLASK.
● Có kiến thức tốt về cơ sở dữ liệu và ORM
● Nắm vững kiến thức lập trình cơ bản như OOP, thuật toán, cấu trúc dữ liệu và design pattern.
● Có kỹ năng debug, viết unit test.
● Kỹ năng tư duy logic và thuật toán tốt, phân tích và giải quyết vấn đề.
● Có kiến thức về bảo mật hệ thống.
● Kinh nghiệm làm việc với các công cụ quản lý mã nguồn.
● Kỹ năng làm việc nhóm và độc lập.
● Thái độ học tập tốt, tính chuyên nghiệp và tinh thần trách nhiệm cao.
Ưu tiên(không bắt buộc)
● Ưu tiên ứng viên có kinh nghiệm làm việc với kiến trúc microservices, quy trình CI/CD.
● Đã từng tham gia dự án trong lĩnh vực thanh toán trực tuyến, thương mại điện tử.
● Khả năng tích hợp nhiều nguồn dữ liệu vào một hệ thống duy nhất.
● Có kinh nghiệm làm việc với các dịch vụ AWS.
● Biết tối ưu hệ thống.</t>
  </si>
  <si>
    <t>● Lương: 12-25 triệu VNĐ
● Thưởng KPI khi hoàn thành dự án
● Được cấp Macbook
● Xét tăng lương theo năng lực 6 tháng 1 lần.
● Được hưởng đầy đủ các chế độ phúc lợi, BHXH. Tham gia team building, du lịch theo kế hoạch của công ty hằng năm.
● Phụ cấp cơm trưa riêng; có nước uống cà phê miễn phí tại quầy bar mini.
● Thưởng hoàn thành công việc hàng tháng.
● Môi trường làm việc trẻ trung, năng động và đầy nhiệt huyết nhiều cây xanh và hiện đại.
● Lương tháng 13, thưởng lễ Tết, thưởng theo năng lực kết quả công việc.
● 12 ngày nghỉ theo luật lao động VN.
Địa điềm làm việc: 191 Lê Lợi, Hải Châu, Đà Nẵng
Thời gian: 8h00-17h30 từ thứ 2 đến thứ 6 hàng tuần</t>
  </si>
  <si>
    <t>Địa điềm làm việc: 191 Lê Lợi, Hải Châu, Đà Nẵng</t>
  </si>
  <si>
    <t>JAVA BACKEND</t>
  </si>
  <si>
    <t>https://timviec365.vn/java-backend-p805290.html</t>
  </si>
  <si>
    <t>Chúng tôi đang tìm kiếm một nhà phát triển Java giỏi và thành thạo. Bạn sẽ là một trong những người đóng góp quan trọng trong công ty của chúng tôi và phát triển các giải pháp hệ thống chất lượng cao theo quy trình làm việc nổi tiếng và các phương pháp thực hành tốt (best practices). Là nhà phát triển của chúng tôi, bạn sẽ cần tập trung các yếu tố sau:
- Phân tích, thiết kế, phát triển và thử nghiệm các tính năng của sản phẩm phần mềm.
- Triển khai các tính năng từ thông số kỹ thuật thiết kế và cung cấp mã nguồn (code) với chất lượng cao.
- Thực hiện kiểm tra chéo mã nguồn (code review), tối ưu mã nguồn (code refactor).
- Đảm bảo các thành phần và ứng dụng tổng thể có hiệu năng tốt và dễ bảo trì.
- Phối hợp với các thành viên khác trong nhóm để đảm bảo chất lượng và thời gian phân phối các version triển khai được liên tục.
- Khám phá các công nghệ mới để giải quyết các thách thức kỹ thuật.
- Đưa ra giải pháp kỹ thuật cho vấn đề cụ thể và thực hiện giải pháp.
- Góp phần cải thiện nền tảng sản phẩm.
- Đưa ra các khuyến nghị để cải tiến liên tục.
Công nghệ sử dụng
+Java (Spring Framework)
+MySQL, ElasticSearch
+Kubernetes</t>
  </si>
  <si>
    <t>Ít nhất 2 năm kinh nghiệm phát triển phần mềm chuyên nghiệp.
Có kinh nghiệm về Git, Java, Spring Framework, Restful.
Có kinh nghiệm tốt về thiết kế và phát triển ứng dụng hướng đối tượng.
Có kiến thức tốt về Unit test, cơ sở dữ liệu.
Có kinh nghiệm về SSL / HTTPS / Bash script, Unix, JWT, OAuth là một điểm cộng.
Linh hoạt để tìm hiểu các công nghệ khác nhau và cởi mở trong làm việc về thiết lập thông số cấu hình, tích hợp.
Hiểu biết vững về vòng đời phát triển phần mềm (SDLC), là một quy trinh tiêu chuẩn để thiết kế ứng dụng.</t>
  </si>
  <si>
    <t>Hỗ trợ ăn sáng, ăn trưa tại công ty.
Thời gian làm việc 5 ngày/tuần, từ 9h00 đến 18h00.
Chính sách thưởng hấp dẫn: lương tháng thứ 13, thưởng quý và thưởng năm dựa vào hiệu quả công việc.
Có 13.5 ngày nghỉ phép/năm (12 ngày nghỉ phép theo quy định và 1.5 ngày nghỉ phép du lịch hàng năm), quà sinh nhật và các phúc lợi khác theo quy định của pháp luật.
Môi trường làm việc trẻ trung. Văn phòng làm việc tiện nghi. Miễn phí trà, cafe và có tủ đồ uống,…
Các chương trình team building, sinh nhật thành viên, du lịch,…
Đóng BHXH, BHYT ngay sau 2 tháng thử việc và đầy đủ các phúc lợi khác theo quy định của pháp luật.
Gói bảo hiểm chăm sóc sức khỏe toàn diện.</t>
  </si>
  <si>
    <t>Nguyễn Văn Trỗi, P.10, Q. Phú Nhuận, Hồ Chí Minh, Việt Nam</t>
  </si>
  <si>
    <t>https://timviec365.vn/backend-p804226.html</t>
  </si>
  <si>
    <t>- Viết các API
- Truy vấn database SQL, FireStore (Firebase)
- Lập trình Cloud Function (Firebase)
- Viết các tool Admin để Quản trị/Dashboard
- Lập trình WordPress Plugin cho các Website hiện tại
- Lập trình Odoo để hỗ trợ 1 số công việc về ERP</t>
  </si>
  <si>
    <t>- Đam mê lập trình, viết code và xử lý các vấn đề thách thức
- Sử dụng thành thạo Nodejs, React.js/Next.js
- Biết về PHP, Python, Google Cloud
- Có kinh nghiệm kết nối với cổng thanh toán, đơn vị vận chuyển</t>
  </si>
  <si>
    <t>https://timviec365.vn/nodejs-developer-p786982.html</t>
  </si>
  <si>
    <t>▪ Tham gia phát triển các dự án về web, xây dựng các chức năng frontend của website, we application.
▪ Tham gia vào toàn bộ vòng đời của ứng dụng tập trung và coding và debug các sự án website và hệ
thống backend.
▪ Tham gia phát triển các module backend của ứng dụng.
▪ Nghiên cứu, tìm hiểu các công nghệ mới để áp dụng cải thiện sản phẩm</t>
  </si>
  <si>
    <t>▪ Có kinh nghiệm với các dự án phần mềm sử dụng C#, NodeJS.
▪ Có hiểu biết hoặc kinh nghiệm lập trình Website (AngulaJS, Angular là một lợi thế.), Web Application, RESTful API
▪ Có hiểu biết và có kinh nghiệm với MySQL, SQL Sever/Oracle có kiến thức vững chắc về thiết kế Database.
▪ Có kinh nghiệm sử dụng bộ nhớ đệm Memcache/Redis.
▪ Có khả năng làm việc trên môi trường Linux, Docker
▪ Tiếng anh đọc hiểu tốt.
▪ Kỹ năng giao tiếp và trình bày tốt.</t>
  </si>
  <si>
    <t>▪ Mức lương: Thương lượng lên tới 1500$
▪ Thời gian làm việc linh hoạt, có thể tự đăng ký thời gian làm việc
▪ Training on job 1:1 với Senior or Teamlead
▪ Quant Edge tự hào có một môi trường phát triển, tinh thần đồng đội, chuyên nghiệp và thời gian làm việc linh hoạt
▪ Review tăng lương 2 lần/năm
▪ Thưởng cuối năm và thưởng năng suất công việc.
▪ Bảo hiểm xã hội đầy đủ và được tặng thêm gói bảo hiểm Premium của Bảo Việt Care
▪ Ngày nghỉ phép: 12 - 15 ngày
▪ Bạn được tham gia các câu lạc bộ nâng cao sức khỏe như: Yoga, Bơi lội, Cầu lông, Bóng đá,...</t>
  </si>
  <si>
    <t>https://timviec365.vn/backend-developer-p803188.html</t>
  </si>
  <si>
    <t>- Xây dựng và quản lý Database cho ứng dụng.
- Tạo API để kết nối giữa ứng dụng và database.
- Nghiên cứu và đưa ra giải pháp cho backend.
- Hỗ trợ các lập trình viên khác.
- Phối hợp với đồng đội để giải quyết công việc.
- Liên tục cập nhật những công nghệ mới.</t>
  </si>
  <si>
    <t>- Tốt nghiệp trường top đầu về công nghệ (Bách Khoa, Học Viện Bưu Chính Viễn Thông, Đại Học Công Nghệ - Đại Học Quốc Gia Hà Nội,...)
- Tối thiểu 2 năm kinh nghiệm trong việc phát triển ứng dụng và vận hành hệ thống Backend.
- Thành thạo PHP, Java, NodeJS.
- Có kinh nghiệm với AWS.
- Khả năng tối ưu hóa hệ thống.
- Sẵn sàng học hỏi công nghệ mới.
- Có kinh nghiệm về Agile/Scrum là một điểm cộng.
- Có kinh nghiệm thiết kế những hệ thống có quy mô lớn là một điểm cộng lớn.
- Có khả năng làm việc độc lập và theo nhóm.
- Chủ động, trách nhiệm và chăm chỉ.
- Ưu tiên ứng viên giao tiếp được bằng Tiếng Anh.</t>
  </si>
  <si>
    <t>- $1500 - $2000
- Nghỉ phép: 12 ngày nghỉ phép và nghỉ những ngày lễ, Tết theo quy định nhà nước.
- Được hưởng bảo hiểm xã hội, bảo hiểm y tế, bảo hiểm thất nghiệp.
- Review lương 2 lần/năm - tăng 5% - 20%
- Thưởng Tết từ 1 đến 5 tháng lương (năm 2020 nhân viên được hưởng 4 tháng lương dù trong thời kỳ COVID).
- Thưởng vào những dịp lễ, Tết.</t>
  </si>
  <si>
    <t>LẬP TRÌNH VIÊN IT BACKEND DOTNET THU NHẬP TỪ 15-35 TRIỆU</t>
  </si>
  <si>
    <t>https://timviec365.vn/lap-trinh-vien-back-end-dotnet-net-c-luong-15-25-trieu-p790546.html</t>
  </si>
  <si>
    <t>- Tham gia nghiên cứu và phát triển các dự án trên nền .NET mô hình MVC, dotnet core
- Phát triển các module, sản phẩm cho từng dự án phần mềm theo yêu cầu khách hàng.
- Làm việc theo sự phân công của trưởng nhóm / quản lý dự án, phối hợp giữa các nhóm để phát triển sản phẩm.
- Thực hiện theo tài liệu giải pháp và mô hình của bộ phận phân tích.
- Tham gia các công đoạn tìm hiểu yêu cầu, phân tích, thiết kế, nghiên cứu công nghệ khi được phân công.
- Các công việc khác theo phân công của quản lý</t>
  </si>
  <si>
    <t>- Có kinh nghiệm hoặc đã tham gia các dự án .NET (ASP.NET/C#) .Net MVC/ API ....
- Có ít nhất 1 năm kinh nghiệm về JavaScript, jQuery hoặc các Js Framework
- Có ít nhất 1 năm kinh nghiệm lập trình sử dụng .NET (ASP.NET/C#) .Net MVC.
- Có kiến thức cơ bản tốt về: Lập trình hướng đối tượng - Kỹ năng tư duy logic và giải quyết vấn đề tốt
- Có khả năng phân tích thiết kế hệ thống
- Có hiểu biết về OOP, Dependency Injection, Design Patterns, Programming principles, Unit tests
- Có hiểu biết về 1 trong các cơ sở dữ liệu (RDBMS) như Microsoft SQL Server , MySQL
- Đọc hiểu tài liệu kỹ thuật (URD, SRS) Kỹ năng làm việc độc lập và theo nhóm tốt.
- Sử dụng thành tạo SVN, Git
- Có hiểu biết về NoSQL, ngôn ngữ lập trình Java là một lợi thế (Không bắt buộc)
- Biết chơi game AOE là một lợi thế.</t>
  </si>
  <si>
    <t>- Làm việc từ thứ 2- thứ 6 (sáng: 8h-11h30, chiều 13h30-18h)
- Lương cứng từ 15.000.000 đến 25.000.000 (tùy theo kinh nghiệm)
- Thưởng theo dự án, theo cống hiến, lương tháng 13, 14
- Được đào tạo thêm các ngôn ngữ lập trình khác
- Phụ cấp ăn trưa: 30.000/ngày, hỗ trợ tiền gửi xe: 100.000/tháng.
- Được trang bị máy tính khi làm việc
- Nghỉ thứ 7 và chủ nhật, các ngày lễ theo quy định.
- Chế độ BHXH, BHYT, BHTN và nghỉ Lễ Tết, nghỉ phép theo quy định của Nhà nước.
- Làm việc trong môi trường năng động và phát huy được năng lực của bản thân.
- Được tham gia các hoạt động phong trào ngoại khoá, vui chơi giải trí, du lịch do công ty tổ chức.
- Thử việc: 2 tháng, hưởng 100% lương. (Trong đó, 2 tuần đầu: test khả năng nắm bắt vấn đề, các tuần tiếp theo: đánh giá về kỹ năng chuyên môn)</t>
  </si>
  <si>
    <t>P2804 - K50 - Tòa HPC Landmark 105 - Tố Hữu - La Khê - Hà Đông - Hà Nội</t>
  </si>
  <si>
    <t>https://timviec365.vn/backend-developer-p774953.html</t>
  </si>
  <si>
    <t>Thiết kế, phát triển và duy trì hệ thống của Midas Protocol, được sử dụng bởi hàng triệu người dùng trên toàn thế giới.
Xây dựng hệ thống backend hiệu năng cao và tối ưu hóa, đáp ứng lượng truy cập lớn.
Phối hợp công việc theo nhóm dưới sự phân công của Quản lý dự án.
Tham gia nghiên cứu các giải pháp tối ưu, bảo mật hệ thống; đóng góp ý tưởng về công nghệ và sản phẩm.</t>
  </si>
  <si>
    <t>Có ít nhất 2 năm kinh nghiệm làm việc vị trí Backend Developer.
Thành thạo một trong các ngôn ngữ lập trình: Golang, NodeJS, Java, C++
Có kiến thức tốt về cả RDB và NoSQL.
Có kiến thức tốt về cấu trúc dữ liệu và giải thuật là một lợi thế.
Có kiến thức về an toàn và bảo mật thông tin là một lợi thế.
Ưu tiên ứng viên đã từng làm việc với Blockchain, Cryptocurrencies và/hoặc các hệ thống đáp ứng truy cập cao.
Có kinh nghiệm về Docker/Kubernetes và Cloud Infrastructure là một lợi thế
Có khả năng làm việc cùng team cũng như làm việc độc lập.
Có tinh thần, trách nhiệm và chủ động trong công việc.</t>
  </si>
  <si>
    <t>Thu nhập lên đến 2000$. Lương thưởng xứng đáng với hiệu quả công việc, năng lực.
Thưởng tháng thứ 13 + lương hiệu quả kinh doanh của công ty.
Thưởng ngày lễ, Tết theo tình hình kinh doanh của công ty.
Thời gian làm việc: 9h00-18h30 từ thứ 2- thứ 6, nghỉ trưa 1h30p
Được ký hợp đồng lao động và hưởng đầy đủ các quyền lợi do nhà nước quy định (đóng BHXH, BHYT, BHTN).
Xem xét tăng lương 6 tháng/1 lần.
Tham gia team building hàng tháng, CLB game: Poker, Bi lắc, Ma sói…
Happy time, sinh nhật hàng tháng và các sự kiện xã hội..
Khám sức khỏe định kỳ hằng năm tại bệnh viện uy tín.</t>
  </si>
  <si>
    <t>Có kiến thức cơ bản về BACKEND NodeJS và hoặc PHP Laravel. (Vị trí 1 - Số lượng 10)</t>
  </si>
  <si>
    <t>https://timviec365.vn/co-kien-thuc-co-ban-ve-backend-nodejs-va-hoac-php-larav-p795555.html</t>
  </si>
  <si>
    <t>- Có kiến thức cơ bản về BACKEND NodeJS và/ hoặc PHP Laravel. (Vị trí 1 - Số lượng 10)
- Có kiến thức cơ bản về FRONTEND ReactJS và/ hoặc VueJS (Vị trí 2 - Số lượng 10)
- Có kiến thức cơ bản về MOBILE Flutter và Kotlin hoặc Swift (Vị trí 3 - Số lượng 10)</t>
  </si>
  <si>
    <t>- Thực tập tối thiểu với công ty 6 tháng (xác nhận đóng dấu cho hồ sơ thực tập và có lương hỗ trợ)
- Cần người đam mê chịu khó và ham học hỏi, có tinh thần làm việc nhóm ( có hướng dẫn từ quản lý dự án)
- Đam mê lập trình và gắn bó lâu dài với công ty .
- Làm việc từ thứ hai đến thứ sáu và sáng thứ bảy. (sáng 8h30 – 12h00; chiều 13h30 – 18h30)</t>
  </si>
  <si>
    <t>- Lương thực tập sinh thỏa thuận (3 triệu – 6 triệu)
- Lương làm chính thức thỏa thuận theo năng lực (8 triệu – 15 triệu)
- Chế độ bảo hiểm xã hội, du lịch năm và khen thưởng theo chế độ nhà nước hiện hành.
- Đặc biệt có chế độ phát triển cho các bạn gắng bó lâu dài với công ty.</t>
  </si>
  <si>
    <t>58 đông hưng thuận 17, quận 12, tp HCM</t>
  </si>
  <si>
    <t>3 - 5 triệu</t>
  </si>
  <si>
    <t>Backend Developer Python</t>
  </si>
  <si>
    <t>https://timviec365.vn/backend-developer-python-p793813.html</t>
  </si>
  <si>
    <t>Creatory là một công ty giải trí phục vụ quản lý tài năng, tiếp thị PR / người có ảnh hưởng, sản xuất nội dung, quản lý kênh và dịch vụ phân phối nội dung.
Chúng tôi hiện đang phát triển một cộng đồng web được nhắm mục tiêu đến Thế hệ Z, nhằm mục đích kết nối người hâm mộ với Kols/Influencers bằng cách cung cấp các nền tảng trò chơi như trò chơi, nhiệm vụ và sự kiện. Là nhà phát triển back-end chuyên dụng đầu tiên của chúng tôi, bạn chịu trách nhiệm xây dựng một ứng dụng web có thể mở rộng và thời gian thực để tăng hiệu suất kinh doanh và tham gia của người hâm mộ thông qua Gamification trong một ứng dụng trực quan; Đồng thời có toàn quyền kiểm soát dự án và chọn bất kỳ công nghệ phù hợp nào mà bạn thích làm việc.
Tham gia với chúng tôi để cho tài năng của bạn và ý tưởng của bạn phát triển mạnh trong Hyppos!
BẠN SẼ LÀ:
Đối tác chặt chẽ với các nhóm phát triển và thiết kế để phát triển một ứng dụng web Gamification cho phép nhóm hoạt động nhanh chóng chức năng mới.
Xây dựng, kiểm tra, triển khai và duy trì các ứng dụng có độ trễ thấp, có tính khả dụng cao và hiệu suất mà không có sự giám sát chặt chẽ.
Các tính năng riêng từ các cuộc thảo luận ban đầu cho đến khi phát hành và phát triển các kỹ năng mới để hoàn thành chúng.
Cân bằng sức khỏe và khả năng bảo trì mã dài hạn với nhu cầu kinh doanh.
Tham gia vào ước tính tính năng và phạm vi.
Quản lý thời gian thích hợp và truyền đạt rõ ràng những thay đổi trong nỗ lực hoặc phạm vi.
Thiết kế và xây dựng các dịch vụ API RESTful.
Nói rõ tầm nhìn dài hạn để duy trì và nhân rộng hệ thống phụ trợ của chúng tôi
Thực hiện và duy trì quy trình làm việc CI/CD và tạo điều kiện nâng cấp quy trình công việc hiện có</t>
  </si>
  <si>
    <t>NHỮNG GÌ CHÚNG TÔI CẦN:
Các công nghệ chính:
Front-end: JavaScript với React, HTML, SCSS &amp; Webpack.
Back-End: Python, Flask, Sqlalchemy, Redis, Mariadb
Chuyên môn:
Khung Python như Django, Flask, v.v.
Kinh nghiệm sử dụng ORM như SQLalchemy
Hơn 2 năm làm việc bằng cách sử dụng các nguyên tắc cơ bản và lập trình Core Python
Kiến thức về thực hành mở rộng như cơ sở dữ liệu trong bộ nhớ, cân bằng tải, bộ nhớ đệm, v.v.
Thoải mái với cả cơ sở dữ liệu SQL và NoQuery.
Phải thiết kế, xây dựng, nhân rộng và bảo trì các dịch vụ sản xuất và bí quyết để soạn một kiến ​​trúc hướng dịch vụ
Thoải mái các giao thức giao tiếp thời gian thực và thoải mái.
Làm quen với các nhà cung cấp đám mây như AWS để tận dụng tối đa cơ sở hạ tầng.
Kinh nghiệm trong phát triển phía trước bằng cách sử dụng JavaScript là một điểm cộng.
Chỉ huy tốt của môi trường Linux
Giao tiếp tốt bằng tiếng Anh.</t>
  </si>
  <si>
    <t>Bạn sẽ được cung cấp những gì:
Trở thành một cái gì đó có ý nghĩa và là một phần của tương lai của công nghệ nội dung và công ty truyền thông có ảnh hưởng hàng đầu trong ngành
Di chuyển nhanh, thách thức và các sản phẩm độc đáo.
Môi trường làm việc quốc tế
Mức lương cạnh tranh với mức lương được đảm bảo thứ 13.
Bảo hiểm y tế bổ sung.
Cơ hội học tập &amp; phát triển.
Các hoạt động đi chơi và liên kết nhóm.
Giải thưởng đóng góp ... vv</t>
  </si>
  <si>
    <t>77 Đoàn Như Hài, Phường 12, Quận 4, TP.HCM</t>
  </si>
  <si>
    <t>Senior Backend Developer</t>
  </si>
  <si>
    <t>https://timviec365.vn/senior-backend-developer-p790848.html</t>
  </si>
  <si>
    <t>- Hơn 4 năm kinh nghiệm với tư cách là nhà phát triển phụ trợ sử dụng Java, Python hoặc NodeJS (hoặc kinh nghiệm 1 năm trong Python hoặc NodeJS, với nền tảng mạnh mẽ của .NET hoặc Java, cũng có thể chấp nhận được)
- Có kinh nghiệm xây dựng dự án từ các vết xước
- Có kinh nghiệm xây dựng/duy trì các dự án với xác thực và ủy quyền
- Kinh nghiệm xây dựng API RESTful bằng cách sử dụng Express/Django hoặc các khung tương tự;
- Có thể xây dựng và chạy các ứng dụng được chứa bằng cách sử dụng Docker
- Sử dụng công nghệ đám mây là một lợi thế</t>
  </si>
  <si>
    <t>- Tiếng Anh: Cấp độ trung gian. Bạn phải có thể thảo luận và giải thích các ý tưởng thông qua giao tiếp bằng lời nói hoặc bằng văn bản (điểm Toeic&gt; 550 hoặc tương tự)
- Kinh nghiệm với các phương pháp phát triển scrum/Agile
- Kỹ năng khắc phục sự cố và giao tiếp tuyệt vời
- Đặc điểm cá nhân: tự động viên, độc lập và có cam kết cao
- Làm việc theo nhóm: Mở và trung thực, sẵn sàng duy trì và phát triển năng suất nhóm cùng nhau</t>
  </si>
  <si>
    <t>- Mức lương tháng thứ 13
- Môi trường làm việc mở
- 18 ngày nghỉ hàng năm
- Lợi ích chăm sóc sức khỏe bổ sung cho bạn và 2 người thân của bạn
- Các cuộc đàm phán công nghệ hàng tháng
- Cấu trúc tổ chức phẳng
- Nhóm tự tổ chức
- tối đa 2 ngày mỗi tháng cho nghiên cứu/học tập tự
- Môi trường làm việc ủng hộ sự phát triển liên tục, cả cho chính bạn và công ty
- Tòa nhà nhóm hàng quý và các hoạt động khác</t>
  </si>
  <si>
    <t>42 Tự Cường</t>
  </si>
  <si>
    <t>Backend Developer (Nodejs, ExpressJS)</t>
  </si>
  <si>
    <t>https://timviec365.vn/backend-developer-nodejs-expressjs-p787853.html</t>
  </si>
  <si>
    <t>- Xây dựng và phát triển website APIs cho hệ thống CRM phục vụ cho việc quản lý khách hàng, sử dụng ExpressJs framework.
- Xây dựng bộ API để khách hàng đăng nhập trên website, quản lý order, sản phẩm, thông tin người dùng. Đồng thời cung cấp bộ API để phát triển các chức năng quản lý, tích hợp với hệ thống thứ 3 như Google, Mailchimp, Xero,...
- Phát triển các chức năng hỗ trợ nhân viên kinh doanh trong quá trình làm việc, hỗ trợ khách hàng.</t>
  </si>
  <si>
    <t>- Làm việc hiệu quả với RESTFul API, NodeJS, ExpressJS, mySQL.
- Biết thiết kế và tuân thủ các quy tắc thiết kế Database.
- Clean code và tuân thủ code style.
- Có kiến thức về việc bảo mật API.
- Quen thuộc trong việc tích hợp với các hệ thống thứ ba.
- Sử dụng thành thạo các công cụ quản lý Git.
- Có hiểu biết về Docker là một lợi thế.
- Hiểu biết về các Design Patterns là một lợi thế.</t>
  </si>
  <si>
    <t>- Mức lương 10-18 triệu
- Xét tăng lương 2 lần/năm.
- Lương tháng 13.
- Thưởng Lễ, Tết Âm Lịch, sinh nhật.
- Nghỉ phép: 12 ngày phép năm, 1 ngày sinh nhật và 11 ngày nghỉ Lễ/ Tết theo quy định.
- Đóng BHXH sau 2 tháng thử việc.
- Nghỉ thứ 7, chủ nhật.
- Giờ làm việc (7h/ngày) : 9:00 - 12:00, 13:30 - 17:30.
- Du lịch trong và ngoài nước từ 2-3 lần/năm.
- Chương trình hoạt động văn hóa đa dạng: Teambuilding, Noel ,Year End Party, 8/3, halloween, Charity, Trung thu,...
- Được làm việc trong môi trường quốc tế năng động, chuyên nghiệp, dân chủ, tôn trọng ý kiến cá nhân và teamwork cao.
- Có nhiều cơ hội thăng tiến tại công ty.
- Được công nhận, khen thưởng thành tích cá nhân, thưởng đội nhóm/ phòng ban.</t>
  </si>
  <si>
    <t>21 Đường số 6, Phường Tân Hưng, Quận 7, TP.HCM</t>
  </si>
  <si>
    <t>Middle Backend</t>
  </si>
  <si>
    <t>https://timviec365.vn/middle-backend-p790128.html</t>
  </si>
  <si>
    <t>- Phát triển ứng dụng web với tính hiệu quả, hiệu suất cao
- Xây dựng các thành phần và thư viện có thể tái sử dụng cho back-end
- Thiết kế và phát triển back-end API cho các hệ thống microservice, có khả năng xử lý tương tác thời gian thực, phát trực tuyến âm thanh/video
- Thảo luận / đề xuất với PM / Product Owner / Khách hàng về các yêu cầu / thiết kế hệ thống.
- Nghiên cứu công nghệ mới và chia sẻ kiến thức của bạn.
- Lập kế hoạch và đề xuất ý tưởng của bạn cho nhóm dự án.
- Áp dụng công nghệ container và DevOps trên Docker, Kubernetes, GitLab
- Các công việc theo yêu cầu của cấp trên</t>
  </si>
  <si>
    <t>100% Nhân viên cảm thấy hài lòng với cơ hội được học hỏi, phát triển bản thân cùng với môi trường làm việc thân thiện, linh hoạt tại VAIS
Đây chính là những con số được tổng hợp sau bảng khảo sát định kỳ phục vụ cho Chính sách chăm sóc nhân viên tại công ty. Đến với VAIS, bạn sẽ được trải nghiệm:
- Làm việc cùng các lão làng trong ngành AI
- Nói không với làm việc thứ 7
- Chơi game và nhận quà mỗi ngày
- Đồng nghiệp thân thiện, cởi mở, sếp tôn trọng ý kiến của nhân viên
- Lương lên đến 20 triệu. Lương tháng thứ 13, các chế độ bảo hiểm. Lương thưởng tỷ lệ thuận với thâm niên và kinh nghiệm làm việc
- Nghỉ phép: 12 ngày/năm
- Các hoạt động teambuilding 1 quý/ lần, khám sức khoẻ định kỳ, sinh nhật</t>
  </si>
  <si>
    <t>https://timviec365.vn/backend-developer-p789726.html</t>
  </si>
  <si>
    <t>▪ Tham gia vào việc phát triển hệ thống phần mềm, xây dựng chức năng, thiết kế hệ thống theo kiến trúc Microservices.
▪ Áp dụng công nghệ, giải pháp tối ưu dựa trên kiến trúc, hạ tầng hiện có để phát triển phần mềm</t>
  </si>
  <si>
    <t>▪ Có ít nhất 01 năm kinh nghiệm ở vị trí lập trình viên Backend
▪ Thành thạo một trong các ngôn ngữ lập trình như Java, Go, Python,...
▪ Sử dụng thành thạo framework: Spring Boot, Spring, Spring Cloud,...
▪ Có kinh nghiệm làm việc với Gradle/Maven ▪ Có kinh nghiệm sử dụng các Log Framework (Logback, Log4j, ...)
▪ Có kinh nghiệm làm việc với cơ sở dữ liệu như MySQL, Ignite, ElasticSearch, Redis,...
▪ Có kinh nghiệm làm việc với các công cụ như Kafka, Nifi, RabbitMQ.... và Storage như S3,..
▪ Hiểu biết về các giải pháp phát triển cho backend như Design Pattern, RESTful API và các lỗi thường gặp phải khi sử dụng các framework
▪ Biết cách thiết kế API sử dụng Swagger
▪ Khả năng viết Unit &amp; Integration test.
▪ Đọc hiểu tiếng Anh tốt.</t>
  </si>
  <si>
    <t>- Hỗ trợ ăn sáng, ăn trưa tại công ty.
- Thời gian làm việc 5 ngày/tuần, từ 9h00 đến 18h00.
- Chính sách thưởng hấp dẫn: lương tháng thứ 13, thưởng quý và thưởng năm dựa vào hiệu quả công việc.
- Có 13.5 ngày nghỉ phép/năm (12 ngày nghỉ phép theo quy định và 1.5 ngày nghỉ phép du lịch hàng năm), quà sinh nhật và các phúc lợi khác theo quy định của pháp luật.
- Môi trường làm việc trẻ trung. Văn phòng làm việc tiện nghi. Miễn phí trà, cafe và có tủ đồ uống,…
- Các chương trình team building, sinh nhật thành viên, du lịch,…
- Đóng BHXH, BHYT ngay sau 2 tháng thử việc và đầy đủ các phúc lợi khác theo quy định của pháp luật.
- Gói bảo hiểm chăm sóc sức khỏe toàn diện</t>
  </si>
  <si>
    <t>216 Nguyễn Văn Trỗi</t>
  </si>
  <si>
    <t>BACKEND NODE JS</t>
  </si>
  <si>
    <t>https://timviec365.vn/backend-node-js-p788798.html</t>
  </si>
  <si>
    <t>Techainer đang tập trung vào việc xây dựng một hệ thống máy ảnh AI sử dụng FaceID để xác định và lưu trữ thông tin. Giải pháp này nhằm mục đích giải quyết các vấn đề về bảo mật và quản lý dữ liệu cho các chuỗi cửa hàng, nhà hàng, nhà máy, công viên công nghiệp, công ty và trường học. Chúng tôi mong muốn xây dựng một hệ thống phụ trợ - Trích xuất thông tin được lưu trữ để đáp ứng các yêu cầu ở mức độ lớn và độ trễ thấp.
Do đó, chúng tôi đang tìm kiếm các thành viên đủ điều kiện để đi cùng và phát triển các giải pháp, với phạm vi công việc:
- Xây dựng và triển khai một hệ thống lớn, có thể mở rộng và ổn định.
- Thiết kế kiến ​​trúc tổng thể của trang web ứng dụng.
- Hợp tác với các kỹ sư AI để thiết kế và khởi chạy các tính năng mới.
- Nghiên cứu và cập nhật các công nghệ mới hướng tới mục tiêu đổi mới của toàn bộ công ty.
- Chuẩn bị tài liệu báo cáo.</t>
  </si>
  <si>
    <t>Kỹ sư lập trình Backend (Backend Developer)</t>
  </si>
  <si>
    <t>https://timviec365.vn/ky-su-lap-trinh-server-server-developer-p785558.html</t>
  </si>
  <si>
    <t>Một nhà phát triển phụ trợ chịu trách nhiệm biến một ý tưởng thiết kế ứng dụng thành mã trên một môi trường di chuyển nhanh. Bạn sẽ tham gia vào các khía cạnh khác nhau của việc tạo ứng dụng từ khái niệm đến thành phẩm bao gồm mã hóa, lập trình, cho cả phía máy khách và máy chủ.
TRÁCH NHIỆM CHÍNH:
● Dịch các yêu cầu thành mã phức tạp nhưng sạch sẽ và hiệu quả;
● Sản xuất các nguyên mẫu của ý tưởng và tính năng;
● Tạo các bài kiểm tra đơn vị và quy trình xác thực để đảm bảo chất lượng;
● Ứng dụng Ba Lan, ứng dụng, duy trì mã, sửa lỗi và các vấn đề xảy ra xảy ra;
● Các trách nhiệm khác theo sự phân công của Trình quản lý dự án.</t>
  </si>
  <si>
    <t>● Bằng đại học;
● Tốt ít nhất một trong những ngôn ngữ lập trình này: Java, C ++, JavaScript, C#, PHP và sẵn sàng học các công nghệ mới
● Tốt về kiến ​​thức thiết kế phần mềm và OOP, hãy biết cách tạo phần mềm có thể mở rộng, có thể tái sử dụng và đáp ứng các mục tiêu kiến ​​trúc mong muốn;
● Hiểu rõ về API Web;
● Kiến thức tốt về cơ sở dữ liệu quan hệ SQL;
● Có thể làm việc với Linux/UNIX và các ngôn ngữ kịch bản như Python, Perl, Shell Scripting, ETC.
● Cả thiếu niên và kinh nghiệm đều được hoan nghênh.</t>
  </si>
  <si>
    <t>Lương thưởng: cạNH tranh
Các chế độ kác: ạng bh Theo quy định của nhà nước, tr ấ tôi các thiết bị hiện ĐạI, Tham GIA DU LịCH HÓNG
Thời gian lÀm việc: 5 ngào/tuần
ĐịA ĐIểM LÀM VIệC</t>
  </si>
  <si>
    <t>Tầng 14, Tháp C, Tòa nhà Central Point, 219 Trung Kính, Yên Hòa, Cầu Giấy, Hà Nội</t>
  </si>
  <si>
    <t>Junior Java Backend Developer</t>
  </si>
  <si>
    <t>https://timviec365.vn/junior-java-backend-developer-p786310.html</t>
  </si>
  <si>
    <t>- Xây dựng hệ thống notification cho Lotus và báo
- Xử lý dữ liệu, xây dựng tập users
- Tối ưu hệ thống notification và comment
- Viết API cho các tính năng của Lotus
- Quản lý tiến độ, chất lượng phát triển của các chức năng, phụ trách điều chỉnh các vấn đề liên quan đến nghiệp vụ, kỹ thuật giữa các chức năng.</t>
  </si>
  <si>
    <t>- Tối thiểu 1 năm kinh nghiệm ở vị trí liên quan
- Có kiến thức về thuật toán, cấu trúc dữ liệu và giải thuật
- Có kiến thức về OOP, Design Pattern, cơ sở dữ liệu
- Có kinh nghiệm: Message Queue (Kafka, RabbitMQ)
- Có kiến thức về NoSQL (HBase)
- Hiểu cơ bản về Java
- Thành thạo Spring boot, SQL, GIT
- Có khả năng đọc hiểu tài liệu tiếng anh
- Ưu tiên các bạn làm trong các công ty phát triển sản phẩm</t>
  </si>
  <si>
    <t>LƯƠNG THƯỞNG
- Dải lương dự kiến: 13,000,000 – 20,000,000 VNĐ
- Thưởng đạt, vượt chỉ tiêu KPI/Thưởng năng suất: Xét thưởng áp dụng khi nhân viên đạt chỉ tiêu KPI cá nhân và hoặc tùy thuộc vào tình hình kết quả kinh doanh của công ty.
- Thưởng tháng lương 13 (thưởng Tết âm Lịch): Xét thưởng định kỳ cuối năm căn cứ theo quy định của công ty và tùy thuộc vào tình hình kết quả kinh doanh của công ty.
- Thưởng thâm niên: Xét thưởng định kỳ cuối năm căn cứ theo thâm niên làm việc của nhân viên theo quy định của công ty và hoặc tùy thuộc vào tình hình kết quả kinh doanh của công ty.
- Thưởng Nóng, Thưởng thành tích vượt trội: Khi có thành tích xuất sắc và hoặc dự án thành công…
- Thưởng vinh danh, tôn vinh: Bình chọn giải cá nhân/bộ phận xuất sắc cấp Công ty định kỳ hàng năm
- Thưởng Tự Khoe cấp Bộ Phận: Khuyến khích CBNV, các bộ phận thi đua hoàn thành tốt các mục tiêu công việc, kích thích đổi mới, sáng tạo trong công việc; ghi nhận, động viên kịp thời các việc hay, sáng kiến hiệu quả của các các nhân, tập thể. Mức thưởng tự khoe, tự đề xuất theo quy chế và ngân sách của công ty cấp cho từng bộ phận.
CÁC CHẾ ĐỘ PHÚC LỢI:
Môi trường và điều kiện làm việc
- Trang thiết bị làm việc công nghệ cao, phong phú, đa dạng.
- Văn phòng làm việc hiện đại, chuyên nghiệp, an toàn.
- Môi trường trẻ trung, năng động, sáng tạo.
- Đồ uống, đồ ăn nhẹ tại văn phòng.
- Các sự kiện hoạt động văn hóa nhân dịp lễ, tết
- Chế độ nghỉ mát (theo quy chế của công ty).
- Chế độ nghỉ phép (12 ngày nghỉ phép/năm theo quy định của Luật Lao Động).
- Chế độ Hiếu, Hỉ, Sinh Con.</t>
  </si>
  <si>
    <t>Số 1 Nguyễn Huy Tưởng, Thanh Xuân, Hà Nội</t>
  </si>
  <si>
    <t>Lập Trình Viên Backend</t>
  </si>
  <si>
    <t>https://timviec365.vn/lap-trinh-vien-backend-p786295.html</t>
  </si>
  <si>
    <t>- Xây dựng các bài toán liên quan đến quảng cáo của Admicro.
- Phát triển các tính năng cho mạng xã hội Lotus.
- Thu thập và xử lí các yêu cầu thiết kế và kĩ thuật
- Tham gia vào quá trình phân tích và thiết kế hệ thống;
- Nghiên cứu và áp dụng các công nghệ mới để tối ưu hóa hiệu quả phát triển sản phẩm.
- Đảm bảo sản phẩm làm ra cần phải chạy đúng nghiệp vụ và tốc độ xử lý cũng phải tối ưu cho lượng người dùng lớn</t>
  </si>
  <si>
    <t>- Có kiến thức về cấu trúc dữ liệu &amp; giải thuật
- Có kinh nghiệm về phân tích thiết kế &amp; Design Pattern
- Có kiến thức về hệ quản trị cơ sở dữ liệu MySQL
- Thành thạo 1 trong 2 ngôn ngữ lập trình Java, Golang
- Sử dụng thành thạo GIT cho việc quản lý source code
- Biết sử dụng hệ điều hành nhân Linux
- Có khả năng đọc tài liệu tiếng anh
- Có hiểu biết về Hadoop/ HBase là một lợi thế
- Có kinh nghiệm sử dụng các framework Vertx, Spring boot là một lợi thế
- Có kinh nghiệm về GraphQL, Socket là một lợi thế</t>
  </si>
  <si>
    <t>LƯƠNG THƯỞNG:
- Dải lương dự kiến: 12,000,000 – 25,000,000 VNĐ
- Thưởng đạt, vượt chỉ tiêu KPI/Thưởng năng suất: Xét thưởng áp dụng khi nhân viên đạt chỉ tiêu KPI cá nhân và hoặc tùy thuộc vào tình hình kết quả kinh doanh của công ty.
- Thưởng tháng lương 13 (thưởng Tết m Lịch): Xét thưởng định kỳ cuối năm căn cứ theo quy định của công ty và tùy thuộc vào tình hình kết quả kinh doanh của công ty.
- Thưởng thâm niên: Xét thưởng định kỳ cuối năm căn cứ theo thâm niên làm việc của nhân viên theo quy định của công ty và hoặc tùy thuộc vào tình hình kết quả kinh doanh của công ty.
- Thưởng Nóng, Thưởng thành tích vượt trội: Khi có thành tích xuất sắc và hoặc dự án thành công…
- Thưởng vinh danh, tôn vinh: Bình chọn giải cá nhân/bộ phận xuất sắc cấp Công ty định kỳ hàng năm
- Thưởng Tự Khoe cấp Bộ Phận: Khuyến khích CBNV, các bộ phận thi đua hoàn thành tốt các mục tiêu công việc, kích thích đổi mới, sáng tạo trong công việc; ghi nhận, động viên kịp thời các việc hay, sáng kiến hiệu quả của các các nhân, tập thể. Mức thưởng tự khoe, tự đề xuất theo quy chế và ngân sách của công ty cấp cho từng bộ phận.
CÁC CHẾ ĐỘ PHÚC LỢI:
Môi trường và điều kiện làm việc
- Trang thiết bị làm việc công nghệ cao, phong phú, đa dạng.
- Văn phòng làm việc hiện đại, chuyên nghiệp, an toàn.
- Môi trường trẻ trung, năng động, sáng tạo.
- Đồ uống, đồ ăn nhẹ tại văn phòng.
- Các sự kiện hoạt động văn hóa nhân dịp lễ, tết
- Chế độ nghỉ mát (theo quy chế của công ty).
- Chế độ nghỉ phép (12 ngày nghỉ phép/năm theo quy định của Luật Lao Động).
- Chế độ Hiếu, Hỉ, Sinh Con.</t>
  </si>
  <si>
    <t>Magento Backend Developer</t>
  </si>
  <si>
    <t>https://timviec365.vn/magento-backend-developer-p596861.html</t>
  </si>
  <si>
    <t>- Thực hiện các dự án eCommerce bằng Magento (Open Source and Commerce) cho khách hàng …..
- Phát triển các extensions cho Magento theo yêu cầu của công ty và khách hàng.
- Phối hợp với Project Manager và Developer khác để project được thực hiện đúng yêu cầu và deadline.
- Hỗ trợ khách hàng sử dụng các sản phẩm của công ty, tư vấn về mặt giải pháp cho khách hàng, phối hợp với project Manager và Tester để xử lý lỗi và tối ưu hóa vận hành cho các tính năng hiện có.</t>
  </si>
  <si>
    <t>- Tốt nghiệp chuyên nghành CNTT, Toán tin, ưu tiên các trường ĐHBK, ĐH Công nghệ-ĐHQG Hà Nội, Học viện Công nghệ bưu chính viễn thông…..
- Có ít nhất 1 năm kinh nghiệm làm việc với PHP, Magento, MySQL, Git/Bitbucket, JS, HTML5.
- Có tư duy logic, nhiệt tình và sáng tạo trong công việc, có khả năng làm việc trong môi tường áp lực, tinh thần trách nhiệm và kỉ luật cao
- Teamwork tốt.
- Khả năng đọc hiểu Tiếng Anh tốt.</t>
  </si>
  <si>
    <t>- Mức lương từ 10-15 triệu (đối với nhân viên 1 năm kinh nghiệm Magento), Up to 1500 USD, tương xứng với năng lực.
- Xét tăng lương 2 lần/ năm.
- Thưởng Project, thưởng Tết và thưởng các ngày lễ.
- Chế độ bảo hiểm theo quy định của Luật Lao động.
- Công việc năng động, sáng tạo với các dự án hiện đại, đa dạng của nước ngoài: Mỹ, Châu Âu… Có nhiều cơ hội đi onsite tại Mỹ, Châu Âu, Úc…
- Được tham gia các khóa đào tạo và phát triển cá nhân cả về chuyên môn, kỹ năng tiếng Anh và các kỹ năng mềm.
- Tham gia các chương trình du lịch, dã ngoại, team building, sinh nhật cùng công ty thường xuyên.</t>
  </si>
  <si>
    <t>Tòa nhà GP Invest 170 La Thành Đống Đa HN</t>
  </si>
  <si>
    <t>PHP BACKEND DEVELOPER</t>
  </si>
  <si>
    <t>https://timviec365.vn/php-backend-developer-p780374.html</t>
  </si>
  <si>
    <t>- Thực hiện các dự án Ecommerce bằng Magento (Open Source and Commerce) cho khách hàng Mỹ, Châu Âu, Úc …..
- Phát triển các extensions cho Magento theo yêu cầu của công ty và khách hàng
- Hỗ trợ khách hàng sử dụng các sản phẩm của công ty, tư vấn về mặt giải pháp cho khách hàng.
- Phối hợp với Project Manager và Developer khác để project được thực hiện đúng yêu cầu và deadline.
- Phối hợp với project Manager và Tester để xử lý lỗi và tối ưu hóa vận hành cho các tính năng hiện có.</t>
  </si>
  <si>
    <t>- Tốt nghiệp chuyên ngành CNTT, Toán tin.
- Có ít nhất 1 năm kinh nghiệm làm việc với PHP, MySQL, Git/Bitbucket, JS, HTML5 (ưu tiên kinh nghiệm với Magento)
- Có tư duy logic, nhiệt tình và sáng tạo trong công việc, có khả năng làm việc trong môi trường áp lực, tinh thần trách nhiệm và kỷ luật cao.
- Teamwork tốt.
- Khả năng đọc hiểu Tiếng Anh.</t>
  </si>
  <si>
    <t>- Mức lương tương xứng với năng lực up to 1200 USD
- Xét tăng lương 2 lần/ năm.
- Thưởng Project, thưởng Tết và thưởng các ngày lễ.
- Chế độ bảo hiểm theo quy định của Luật Lao động.
- Công việc năng động, sáng tạo với các dự án hiện đại, đa dạng của nước ngoài: Mỹ, Châu Âu…
- Được tham gia các khóa đào tạo và phát triển cá nhân cả về chuyên môn, kỹ năng tiếng Anh và các kỹ năng mềm.
- Tham gia các chương trình du lịch, dã ngoại, team building, sinh nhật cùng công ty thường xuyên.</t>
  </si>
  <si>
    <t>Backend Developer (Nodejs, JavaScript)</t>
  </si>
  <si>
    <t>https://timviec365.vn/backend-developer-nodejs-javascript-p781583.html</t>
  </si>
  <si>
    <t>- Tham gia xây dựng dự án thương mại điện tử chuyên biệt cung cấp sản phẩm/dịch vụ liên quan đến thể thao.
- Làm việc theo sự phân công công việc của Quản lý dự án.
- Tối ưu tốc độ và và khả năng mở rộng của sản phẩm.
- Nghiên cứu công nghệ mới, áp dụng cải tiến sản phẩm.
- Phối hợp công việc, tương tác với các thành viên trong team để phát triển sản phẩm.
- Tham gia training, nghiên cứu, trao đổi công nghệ định kỳ với thành viên trong team
- Chịu trách nhiệm đảm bảo chất lượng code và tiến độ sản phẩm. Chia sẻ kinh nghiệm, kiến thức đối với các thành viên trong team..</t>
  </si>
  <si>
    <t>- Không yêu cầu kinh nghiệm. Ưu tiên ứng viên có kinh nghiệm 06 tháng làm backend, thông thạo NodeJS.
- Nẵm rõ được lập trình hàm/hướng đối tượng.
- Sử dụng thành thạo Git.
- Có khả năng phân tích và xây dựng hệ thống thông tin
- Có căn bản vững chắc về cơ sở dữ liệu
- Có tinh thần làm việc chỉn chu, chịu khó trau dồi kiến thức để phát triển bản thân, làm việc nhóm.</t>
  </si>
  <si>
    <t>- Làm việc cùng những đồng nghiệp có lý tưởng lớn, coi trọng những góc nhìn khác biệt trong tập thể.
- Văn hoá chấp nhận rủi ro để trải nghiệm và phát triển.
- Được tư vấn, đồng hành và hỗ trợ phát triển sự nghiệp cá nhân, nhóm và tổ chức. Trao quyền làm chủ.
- Lương cùng các khoản trợ cấp, phụ cấp khác lên tới 25 trđ tùy thuộc vào năng lực và kinh nghiệm, thưởng tết từ 1-3 tháng.
- Xem xét tăng lương 02 lần/năm (vào tháng 6, tháng 12).
- Chính sách ESOP với các thành viên gắn bó.
- Được tham gia các loại bảo hiểm theo quy định của Pháp luật (BHXH, BHYT, BHTN).
- Miễn phí trà, cafe và các tiện ích khác: khu vực thư giãn, lò vi sóng, tủ lạnh v.v
- Được tham gia các chương trình đào tạo và hoạt động ngoại khóa, hoạt động Du lịch thường niên của công ty.
- Hưởng đầy đủ các chế độ theo Luật lao động: Nghỉ lễ, tết, phép năm, hiếu, hỷ.</t>
  </si>
  <si>
    <t>Magento Backend</t>
  </si>
  <si>
    <t>https://timviec365.vn/magento-backend-partfull-time-p646169.html</t>
  </si>
  <si>
    <t>- Học chuyên nghành CNTT
- Có kinh nghiệm làm việc với PHP, Magento, MySQL, Git/Bitbucket, JS, HTML5.
- Có tư duy logic, nhiệt tình và sáng tạo trong công việc, có khả năng làm việc trong môi tường áp lực, tinh thần trách nhiệm và kỉ luật cao
-Teamwork tốt.
- Khả năng đọc hiểu Tiếng Anh là lợi thế</t>
  </si>
  <si>
    <t>- Mức lương thương lượng up to 1500 USD, tương xứng với năng lực.
- Xét tăng lương 2 lần/ năm.
- Thưởng Project, thưởng Tết và thưởng các ngày lễ.
- Chế độ BHXH, BHYT theo quy định của Luật Lao động, 12 ngày phép/ năm.
- Công việc năng động, sáng tạo với các dự án hiện đại, đa dạng của nước ngoài: Mỹ, Châu u… Có nhiều cơ hội đi onsite tại Mỹ, Châu u, Úc…
- Được tham gia các khóa đào tạo và phát triển cá nhân cả về chuyên môn, kỹ năng tiếng Anh và các kỹ năng mềm.
- Tham gia các chương trình du lịch, dã ngoại, team building, sinh nhật cùng công ty thường xuyên.</t>
  </si>
  <si>
    <t>BACKEND DEVELOPER PHP</t>
  </si>
  <si>
    <t>https://timviec365.vn/backend-developer-php-p763263.html</t>
  </si>
  <si>
    <t>• Tham gia vào rất nhiều dự án lớn với khách hàng Nhật bản, Việt Nam, đa dạng công nghệ và lĩnh vực
• Xây dựng hệ thống website, ứng dụng trên nền framework Codeigniter và Laravel, tham gia phát triển các hệ thống nghiệp vụ cho doanh nghiệp
• Tham gia xây dựng, kiểm soát và đảm bảo chất lượng các tài liệu kỹ thuật cho dự án
• Chủ động phối hợp và hỗ trợ các thành viên dự án lên kế hoạch thực hiện để đảm bảo chất lượng các dự án tham gia
• Nghiên cứu các công nghệ mới và áp dụng vào các dự án của công ty.
• Làm việc, phối hợp công việc theo nhóm dưới sự phân công của quản lý dự án.</t>
  </si>
  <si>
    <t>• Có ít nhất 1 năm kinh nghiệm làm việc ở vị trí Back-end
• Làm việc thành thạo với ngôn ngữ PHP
• Có kinh nghiệm làm việc với các MVC Framework: Codeigniter và Laravel sẽ được đánh giá cao
• Hiểu biết sâu sắc về kiến trúc PHP MVC và phong cách lập trình OOP
• Kiến thức tuyệt vời về các khái niệm RDBMS.
• Có kỹ năng cơ bản về Javascript, CSS, HTML
• Database: MySQL
• Có kiến thức về các công cụ phát triển Web, hiểu biết về các công cụ quản lý phiên bản mã nguồn ví dụ như GIT
• Có kỹ năng kiểm thử, tìm và sửa lỗi mã nguồn có sẵn
• Có khả năng nghiên cứu tốt, khả năng học hỏi công nghệ mới nhanh chóng
• Kỹ năng giải quyết vấn đề tốt trong các tình huống áp lực cao, tự làm việc, tự động viên
• Có khả năng làm việc độc lập và làm việc nhóm.
• Tích cực, chủ động, trách nhiệm cao trong công việc.
• Trung thực, tôn trọng cấp trên, đồng nghiệp và những người xung quanh là điều tất yếu
Nâng cao lợi thế ứng tuyển nếu
• Có kinh nghiệm với Atlassian Jira, Trello
• Phương pháp luận Scrum / Agile
• Xác định rõ mục tiêu nghề nghiệp, có kế hoạch ngắn hạn và dài hạn, luôn phấn đấu hết mình để chinh phục mục tiêu
• Kỹ năng communicate trong team.
• Ham học hỏi, hứng thú tìm hiểu các kỹ thuật mới
• Có kinh nghiệm làm cho công ty Nhật hoặc đã từng tham gia phát triển ứng dụng web cho khách hàng Nhật Bản
• Kỹ năng đọc, hiểu, giao tiếp bằng tiếng Nhật
• Biết lắng nghe và sẵn sàng chia sẻ
• Bạn là NGƯỜI BẮT ĐẦU: bạn không ngại vượt ra ngoài vai trò và chức danh để hoàn thành công việc tuyệt vời, có thể phát hiện những gì còn thiếu, đưa ra giải pháp và kết nối mọi người một cách tự nhiên.
• BẠN YÊU THÍCH LÀM VIỆC TỐT cho xã hội và mọi người xung quanh, tử tế là ưu tiên hàng đầu của bạn trong bối cảnh xã hội chung
CÁCH THỨC PHỎNG VẤN
Bạn sẽ trải qua 2 vòng phỏng vấn để thể hiện tiềm năng của mình
+ Vòng 1: Thực hiện bài test về quan điểm cá nhân, kiến thức chuyên môn và tư duy logic
+ Vòng 2: Phỏng vấn trực tiếp</t>
  </si>
  <si>
    <t>QUYỀN LỢI VÀ CƠ HỘI NGHỀ NGHIỆP
Các chương trình đào tạo cho nhân viên là không thể bỏ qua. Chúng tôi chú trọng việc hỗ trợ bạn trau dồi thêm kiến thức, là bước đệm để bạn phát triển sự nghiệp
• Tham gia các chương trình đào tạo kỹ thuật và phi kỹ thuật, giúp nâng cao kỹ năng lập trình chuyên sâu, tăng khả năng thực hiện các dự án quy mô lớn
• Tham gia chương trình đào tạo cập nhật công nghệ mới, phương pháp lập trình mới, sẵn sàng đón đầu xu hướng thị trường
• Tham gia các buổi seminar được tổ chức hàng ngày, trao đổi những vùng kiến thức mạnh mẽ, kinh nghiệm cá nhân với các junior theo cá tính của riêng mình. Chúng tôi không có rào cản về RANK, tất cả các thành viên được khuyến khích đóng góp ý kiến và tranh luận với những người khác để tìm ra hướng đi mới mẻ và tối ưu nhất
• Cơ hội tham gia khóa học tiếng Nhật miễn phí
Chúng tôi đem đến cho bạn những cơ hội mới, định hướng xa hơn trong công việc
• Được trao cơ hội và được lựa chọn đảm nhận công việc theo thế mạnh và niềm yêu thích của bản thân
• Được tham gia các dự án quốc tế, cơ hội làm việc trực tiếp với khách hàng nước ngoài nếu bạn biết tận dụng ngoại ngữ như tiếng Anh, tiếng Nhật… vào công việc
• Được tham gia các dự án lớn đòi hỏi kỹ năng chuyên môn cao. Có thể tham gia trao đổi với các Developer khác để có thể hoàn thiện dự án bằng phương thức mới, sáng tạo
• Tư vấn, định hướng nghề nghiệp dựa trên điểm mạnh và mong muốn cá nhân. Các cơ hội sẽ được trao cho bạn để thực hiện chinh phục mục tiêu cá nhân. Vươn lên vị trí senior trong 1-2 năm là điều chúng tôi có thể hỗ trợ bạn
• Cơ hội làm việc tại thị trường nước ngoài với một môi trường làm việc chuyên nghiệp bậc nhất, thu nhập đáng mơ ước cùng với cơ hội rèn luyện bản thân tuyệt vời. Cơ hội thăng tiến xa hơn hoặc có bước đi vượt bậc trong tương lai là không thể bỏ qua
Chúng tôi quan tâm đến đời sống của nhân viên và người thân của bạn
• Mức lương: 500 USD – 1000 USD
• Review lương 02 lần/năm, có chính sách review lương bất thường đối với các TH nhân viên có nhiều cố gắng hoặc được đánh giá cao trong công việc
• Được hưởng chế độ ngày phép 12 ngày/ năm, chiều thứ 7 và chủ nhật và các ngày Lễ, Tết theo quy định của Luật Lao Động
• Được cung cấp máy tính để bàn, đồ dùng văn phòng cần thiết đối với những thành viên gắn bó với công ty
• Người thân và gia đình bạn là cũng là đối tượng để chúng tôi quan tâm bằng các phúc lợi và hỗ trợ phù hợp.
• Tham gia Party, hoạt động vui chơi, ngoại khóa, chương trình Lễ, Tết, nghỉ mát, du lịch hàng năm.
Một môi trường làm việc mở sẽ giúp bạn hạnh phúc hơn với công việc của mình
• Tự do ăn mặc thoải mái, không gò bó
• Đồng nghiệp trẻ trung, năng động, thân thiện, hoà đồng
• Không gian làm việc xanh mát</t>
  </si>
  <si>
    <t>Backend Dev ( Python, Golang )</t>
  </si>
  <si>
    <t>https://timviec365.vn/backend-dev-python-golang-p755555.html</t>
  </si>
  <si>
    <t>• Chúng tôi đang tìm kiếm nhà phát triển phụ trợ có kinh nghiệm để tham gia các nhóm năng động của chúng tôi và xây dựng mạng xã hội để phục vụ nhiều triệu người dùng. Bạn sẽ có cơ hội đóng góp và giải quyết các vấn đề thú vị ở quy mô, để phục vụ hàng triệu người dùng.
• Thiết kế và phát triển API và dịch vụ phụ trợ hiệu suất cao
• Thiết kế và tối ưu hóa thiết kế cơ sở dữ liệu
• Duy trì cơ sở mã mạnh mẽ chất lượng cao
• tích cực nghiên cứu và áp dụng công nghệ và bộ công cụ mới</t>
  </si>
  <si>
    <t>• Kinh nghiệm làm việc với MySQL, Redis, MongoDB (RabbitMQ &amp; Kafka là một lợi thế)
• Có kiến ​​thức về OOP, RESTful, Microservice, Mẫu thiết kế
• Thành thạo các công cụ quản lý mã nguồn: Git
• Có thể làm việc dưới áp lực cao đối với thời hạn cũng như chất lượng sản phẩm
• Khả năng tốt và chủ động trong công việc, có trách nhiệm cao để hoàn thành công việc được giao
• Có kinh nghiệm trong việc xây dựng các dịch vụ vi mô chạy trên kubernetes hoặc bầy đàn là một điểm cộng tuyệt vời
• Có kiến ​​thức về hệ thống phân tán là một điểm cộng tuyệt vời
• Kiến thức vững chắc về Golang
• Kinh nghiệm về dữ liệu lớn (Spark, Hadoop) là một lợi thế
• Biết Amazon Web Services (AWS), CI/CD là một lợi thế
• Kiến thức về hiệu suất xử lý tối ưu, bảo mật là một lợi thế</t>
  </si>
  <si>
    <t>• Mức lương: lên tới $ 2000
• Công việc có ý nghĩa với các đồng nghiệp đam mê
• Bồi thường hấp dẫn, đánh giá thường xuyên và đánh giá tiền lương
• Phần thưởng hiệu suất 13 tháng &amp; hiệu suất
• 15 đến 20+ ngày nghỉ được trả mỗi năm
• Lợi ích hấp dẫn cho các hoạt động nhóm
• Văn phòng rất đẹp và mở với đầy đủ các phụ kiện cho các hoạt động giải trí
• Một môi trường mà bạn có thể là người giỏi nhất của chính mình, phát triển cùng chúng tôi và chúng tôi cùng nhau làm cho nó hoạt động.</t>
  </si>
  <si>
    <t>https://timviec365.vn/backend-developer-p757145.html</t>
  </si>
  <si>
    <t>Tổng công ty Bưu chính Viettel - Viettel Post là thành viên của tập đoàn viễn thông quân đội Viettel, có tốc độ phát triển nhanh và trở thành doanh nghiệp Bưu chính hàng đầu Việt Nam, với các lĩnh vực kinh doanh cốt lõi: Hậu cần thương mại điện tử, Chuyển phát nhanh trong nước và quốc tế; Logistic; OCD... và các sản phẩm công nghệ như Logistics Ecommerce, Transport, Fintech và ERP
Mô tả công việc
- Phát triển các sản phẩm về công nghệ, các công cụ hỗ trợ công nghệ cho các sản phẩm của ViettelPost và các bộ phận liên quan.
- Phân tích và phát triển các dịch vụ, hệ thống, API để tích hợp hệ thống.
- Tham gia bảo trì, nâng cấp các dịch vụ, sản phẩm công nghệ hiện có để đảm bảo sản phẩm hoạt động ổn định.
- Đề xuất giải pháp, xu hướng công nghệ mới để nâng cao chất lượng sản phẩm công ty</t>
  </si>
  <si>
    <t>- Tốt nghiệp đại học chuyên ngành Công nghệ thông tin trở lên, ứng viên có kinh nghiệm ít nhất 1 năm (đối với Junior), 2 năm (đối với Senior)
- Thành thạo với một trong các ngôn ngữ NodeJS hoặc PHP, Java.
- Có hiểu biết với Restfull API, Websocket hoặc bất kỳ Giao thức thông báo Push.
- Nắm chắc về OOP, Thiết kế kiến trúc, cấu trúc dữ liệu và thuật toán.
- Có kinh nghiệm làm việc với bootstrap, javascript, html, css.
Ứng viên có lợi thế nếu:
- Kỹ năng thiết kế cơ sở dữ liệu mạnh: kiến thức về NoSQL, xử lý dữ liệu lớn là một lợi thế
- Có kinh nghiệm làm việc với bộ nhớ đệm sử dụng Memcache hoặc Redis
- Có kiến thức về .Net framework, các Javascript framework như Angular JS, Angular 2-6, ReactJS,... là một lợi thế.
- Có kiến thức về Sql, MySql, Oracle,...
- Có kiến thức về design pattern là lợi thế.
- Có khả năng làm việc nhóm và làm việc độc lập.trong công việc.</t>
  </si>
  <si>
    <t>Tại Tổng Công ty Cổ phần Bưu chính Viettel, các ứng viên sẽ được làm việc trong môi trường năng động, trẻ trung và chuyên nghiệp, với các đãi ngộ hấp dẫn sau:
1. Chế độ về lương thưởng, thu nhập
- Mức lương 15M – 20M đối với Junior, 20M – 30M đối với Senior.
- Có chế độ hỗ trợ tiền điện thoại và ăn trưa, nghỉ mát hàng năm; kèm theo là các khoản thưởng vào
các dịp lễ lớn (30/4, 1/5, 2/9, ngày thành lập Tập đoàn, Tổng Công ty, Tết Dương/ Âm)
2. Chương trình chăm sóc sức khỏe
- Được đóng đầy đủ về các chế độ bảo hiểm xã hội, bảo hiểm y tế, bảo hiểm thất nghiệp và các gói bảo hiểm sức khỏe khác.
- Hàng năm CBNV được tham gia khám sức khỏe định kỳ tại các bệnh viện lớn.
- Phụ nữ có con nhỏ dưới 1 tuổi sẽ được nghỉ thêm 1h/ngày
3. Đào tạo, phát triển
- Hàng tuần, công ty tổ chức buổi Seminar trao đổi, chia sẻ về các công nghệ mới nhất; là cơ hội để các thành viên học hỏi lẫn nhau.
- Được tham gia các khóa học bổ ích từ các diễn giả Quốc tế tại Học viện Viettel
- Có cơ hội thăng tiến trong nghề nghiệp.
4. Hoạt động tập thể hấp dẫn, phong phú
- Tham gia vào hoạt động Happy Time vào chiều thứ 6 hàng tuần cùng với chương trình sinh nhật
tháng.
- Chương trình teambuilding, văn hóa, du lịch nghỉ mát hấp dẫn và đa dạng.
- Các hoạt động thể dục thể thao cùng các giải đấu được Tập đoàn tổ chức.
Ứng tuyển:
- Ứng viên có thể ứng tuyển bằng cách gửi CV về đỉa chỉ email: tuyendung@viettelpost.com.vn
- Thông tin liên hệ
Mr.Lâm – Phụ trách Tuyển dụng
Phone: 0358 458 313 Mail: Lamnd8@viettelpost.com.vn
Địa chỉ: Tòa Nhà Viettel - N1 – Km2 – Đại Lộ Thăng Long – Từ Liêm – Hà Nội</t>
  </si>
  <si>
    <t>[ Đà Nẵng] Tuyển lập trình PHP Laravel</t>
  </si>
  <si>
    <t>https://timviec365.vn/da-nang-tuyen-lap-trinh-php-laravel-p777988.html</t>
  </si>
  <si>
    <t>[ĐÀ NẴNG] [TUYỂN DỤNG PHP DEVELOPER]
Chào cả nhà
Công ty Startup, Outsource trẻ tuổi. Cần tìm ứng
viên cho hành trình khởi nghiệp cùng xây dựng công ty, gia nhập đảm nhiệm vị trí Fullstack: Design Database, Code Frontend(Bootstrap, Vuejs) , Backend(Laravel), Tester, Deploy server
.
Luôn luôn thường trực, đôi khi cần OT để ứng dụng những công nghệ mới nhất(AWS ec2, RDS, Docker, Nginx, livestream) vào dự án
Cơ hội vinh danh và cộng nhận trở thành key-member.
2. Benefit
Lương: 10.000.000~
Thử việc: Nhận 100% lương
Đóng BHXH đầy đủ
Lương tháng 13
Thưởng quý
Team building, du lịch....
-----------------------------------------
Liên hệ với mình qua:
Email: thanhtuyen.dtu@gmail.com
Skype: tuyentran.dtu
Hoặc inbox trực tiếp qua FB mình ????
Địa chỉ VP:
3/2 Đà Nẵng</t>
  </si>
  <si>
    <t>- Có kinh nghiệm làm việc với PHP Laravel
- Biết Vuejs là một lợi thế
- Fullstack là một lợi thế
- Có kinh nghiệm với Aws là một lợi thế
- Có kinh nghiệm làm việc tại công ty nhật hợc khách hàng nhật là một lợi thế
- Có kinh nghiệm quản lý là một lợi thế</t>
  </si>
  <si>
    <t>- Được đào tạo khi gia nhập, đáp ứng tiêu chuẩn chất lượng phần mềm
- Đào tạo về front và backend, về mô hình agile
- BHXH
- Thưởng tháng lương 13
- Du lịch hàng năm, Team building
- Thử việc nhận đủ lương 100%
- Thưởng theo quý
- Thưởng cuối năm</t>
  </si>
  <si>
    <t>3/2</t>
  </si>
  <si>
    <t>https://timviec365.vn/lap-trinh-vien-backend-p763903.html</t>
  </si>
  <si>
    <t>● Thiết kế, tạo và duy trì mã Python sạch, có thể tổng hợp, tái sử dụng, bảo trì và đáng tin cậy;
● Thực hiện kiểm tra để đảm bảo chất lượng và hiệu suất của các ứng dụng;
● Tiến hành đánh giá code cùng các thành viên trong nhóm;
● Xác định lỗi, và đưa ra giải pháp để giải quyết vấn đề;
● Tìm hiểu và chia sẻ các công nghệ, ngôn ngữ và kỹ thuật mới để làm cho nhóm hoàn thành công việc trong thời gian sớm nhất;</t>
  </si>
  <si>
    <t>● Đối tượng tuyển dụng: 22-32 tuổi
● Trình độ chuyên môn: Sinh viên năm 3 đến cử nhân tốt nghiệp đại học chính quy các ngành liên quan như CNTT, Toán-Tin...
● Có kiến thức cơ bản về ngôn ngữ frontend;
● Có kiến thức chuyên sâu về toàn bộ quá trình phát triển website (thiết kế, phát triển, triển khai);
● Có trải nghiệm thực tế với các ngôn ngữ lập trình như Java, Ruby, PHP, và Python;
● Tư duy logic và thuật toán tốt;
● Kỹ năng phân tích và quản lí thời gian;
● Chủ động trong công việc, tinh thần trách nhiệm, tinh thần làm việc nhóm;
● Có khả năng nghiên cứu các công việc mới;</t>
  </si>
  <si>
    <t>thời gian thử việc ngắn, chỉ 6 ngày
Lương thỏa thuận + thưởng KPI
Được đào tạo, phát triển trong công việc, cơ hội thăng tiến rõ ràng
Được hưởng đầy đủ BHXH, BHYT và BHTN theo luật lao động Việt Nam hiện hành
Môi trường làm việc chuyên nghiệp, năng động
Thưởng cuối năm, thưởng tết hấp dẫn theo kết quả của Công ty</t>
  </si>
  <si>
    <t>https://timviec365.vn/senior-backend-developer-p763337.html</t>
  </si>
  <si>
    <t>Chúng tôi đang tìm kiếm một Kỹ sư phần mềm Backend cao cấp đóng vai trò chủ yếu trong việc xây dựng cả các sản phẩm thông minh quy mô lớn. Chúng tôi có nhiều cơ hội sắp tới với các khách hàng có thương hiệu toàn cầu cho các dự án cao cấp đòi hỏi người có kỹ năng phân phối kỹ thuật tuyệt vời. Công việc của bạn là tham gia vào toàn bộ dự án phát triển phần mềm. Các trách nhiệm chính của nhà phát triển là: yêu cầu, kiến trúc, thiết kế chi tiết, mã hóa và kiểm thử đơn vị, thử nghiệm.
• Thiết kế và triển khai các thành phần lõi và phần mềm cho hệ thống của chúng tôi
• Phân tích và cải thiện hiệu quả, khả năng mở rộng và tính ổn định của các tài nguyên hệ thống khác nhau
• Cộng tác với các nhà phát triển Frontend để tích hợp các yếu tố hướng người dùng với logic phía máy chủ và các API ứng dụng khác.
• Tối ưu hóa các thuật toán học máy cho thời gian chạy và tích hợp chúng vào sản phẩm
• Xây dựng khung phần mềm tối ưu hóa và tái sử dụng trong vòng đời phát triển
• Thực hành kỹ thuật phần mềm có kỷ luật (ví dụ: kiểm tra tự động, đánh giá mã)</t>
  </si>
  <si>
    <t>• Có ít nhất 3 năm kinh nghiệm trở lên làm về Backend
• Hiểu biết sâu sắc về lập trình Backend, có kinh nghiệm tối ưu performance hệ thống
• Kiến thức vững vàng về thực tiễn tốt nhất về phát triển phần mềm, bao gồm tiêu chuẩn mã hóa, đánh giá mã, quản lý kiểm soát nguồn, xây dựng quy trình, kiểm tra và vận hành
• Kỹ năng làm việc tuyệt vời với ít nhất 1 trong các ngôn ngữ lập trình sau: PHP, Java, NodeJS, Python
• Cơ sở dữ liệu: Postgres SQL, MySQL
• Kỹ năng làm việc tuyệt vời về HTML, CSS, jQuery, Ajax
• Khả năng viết mã tài liệu tốt, sạch sẽ
• Hiểu biết sâu sắc về lập trình hướng đối tượng
• Hiểu biết thành thạo về các công cụ lập phiên bản mã, chẳng hạn như Git
• Có kinh nghiệm về Phát triển Agile và / hoặc có hiểu biết sâu rộng về phương pháp và thực hành Agile
• Có kinh nghiệm thực hiện các dự án quy mô lớn, lưu lượng truy cập cao
• Có kinh nghiệm dẫn đầu hoặc hỗ trợ chuyển đổi kỹ thuật số
• Có kiến thức về kiểm thử phần mềm, phân tích cơ sở dữ liệu
• Là một người phát triển mạnh trong một môi trường hợp tác và nhịp độ nhanh, đồng thời thể hiện khả năng phán đoán mạnh mẽ và tư duy hướng đến giải pháp. Người đa nhiệm nhưng có kỹ năng quản lý thời gian và ưu tiên rõ ràng.
• Sẵn sàng học thêm ngôn ngữ lập trình mới, ít nhất 1 hoặc nhiều hơn thế
• Kỹ năng giải quyết vấn đề xuất sắc trong các tình huống áp lực cao, tự làm việc, tự động viên
• Có thể huấn luyện nhà phát triển giao diện người dùng cơ sở khác
Nâng cao lợi thế ứng tuyển nếu:
• Có kinh nghiệm làm việc tại công ty nước ngoài hoặc đã từng tham gia phát triển ứng dụng web cho đối tác, thị trường nước ngoài
• Giao tiếp thành thạo bằng tiếng Anh, tiếng Nhật
• Có kinh nghiệm thao tác với server linux, setup LAMP stack (Ubuntu, Centos,...)
• Có kinh nghiệm vận hành server, sử dụng thành thạo các nền tảng cung cấp hạ tầng như AWS, Azure, GCP,...
• Sử dụng được các database khác như NoSQL, Key-value store,.. để tối ưu hệ thống.
• Biết sử dụng container virtualization service như docker để build môi trường cho hệ thống.
• Biết thiết kế hệ thống microservice, hệ thống chịu tải lớn và traffic lớn
• Đã từng có kinh nghiệm quản lý đội, nhóm là 01 lợi thế
• Bạn là NGƯỜI BẮT ĐẦU: bạn không ngại vượt ra ngoài vai trò và chức danh để hoàn thành công việc tuyệt vời, có thể phát hiện những gì còn thiếu, đưa ra giải pháp và kết nối mọi người một cách tự nhiên.
CÁCH THỨC PHỎNG VẤN
Bạn sẽ trải qua 3 vòng để thể hiện năng lực vượt trội của bản thân
+ Vòng 1: Thực hiện bài test về kỹ năng chuyên môn
+ Vòng 2: Thực hiện bài test về tư duy logic
+ Vòng 3: Phỏng vấn trực tiếp</t>
  </si>
  <si>
    <t>Chúng tôi đem đến cho bạn những cơ hội mới, trải nghiệm mới
• Được tham gia các dự án lớn, đòi hỏi phải có kỹ năng chuyên môn xuất sắc của các Senior. Cơ hội để bạn có thể hoàn thiện dự án bằng phương thức mới, sáng tạo theo cá tính của riêng mình
• Cơ hội làm việc tại chỗ cho các dự án quốc tế lớn, làm việc trực tiếp với khách hàng nước ngoài nếu bạn biết tận dụng ngoại ngữ như tiếng Anh, tiếng Nhật… vào công việc
• Tham gia vào đội nhóm dành cho senior, developer nhiều năm kinh nghiệm thực hiện các dự án cao cấp, đòi hỏi người có kỹ năng phân phối kỹ thuật tuyệt vời
• Được đào tạo đội, nhóm, vận dụng những vùng kỹ năng chuyên sâu, kinh nghiệm cá nhân theo phong cách và cá tính riêng, tạo nên màu sắc khác biệt
• Tổ chức các chương trình đào tạo kỹ thuật và phi kỹ thuật, kỹ năng chuyên sâu hàng tuần, hàng tháng cho đội, nhóm với vai trò là người truyền dạy
• Được vận dụng và phát triển kỹ năng quản lý, kỹ năng điều hành và làm chủ, giúp đội, nhóm gia tăng khả năng làm việc, phát triển vượt bậc
• Cơ hội làm việc tại thị trường nước ngoài với một môi trường làm việc chuyên nghiệp bậc nhất, cơ hội rèn luyện kỹ năng nghề nghiệp tuyệt vời, mức đãi ngộ đáng mơ ước
Các chương trình đào tạo cho nhân viên là không thể bỏ qua. Chúng tôi chú trọng việc hỗ trợ bạn trau dồi các vùng kiến thức chuyên sâu, cũng là cơ hội để bạn thể hiện thế mạnh của bản thân
• Tham gia các buổi senimar hàng ngày, trao đổi những vùng kiến thức mạnh mẽ, kinh nghiệm cá nhân với theo cá tính riêng với các Senior và các lập trình viên nhiều năm kinh nghiệm khác. Chúng tôi không có rào cản về RANK, tất cả các thành viên được khuyến khích đóng góp ý kiến và tranh luận với những người khác
• Cơ hội tham gia khóa học tiếng Nhật miễn phí
Chúng tôi quan tâm đến đời sống của nhân viên và người thân của bạn
• Mức lương: 1000 USD – 1500 USD
• Review lương 02 lần/năm, có chính sách review lương bất thường đối với những nhân viên có nhiều cố gắng hoặc được đánh giá cao trong công việc
• Được hưởng chế độ ngày phép 12 ngày/ năm, chiều thứ 7 và chủ nhật và các ngày Lễ, Tết theo quy định của Luật Lao Động
• Được cung cấp máy tính để bàn, đồ dùng văn phòng cần thiết đối với những thành viên gắn bó lâu dài với công ty
• Người thân và gia đình bạn là cũng là đối tượng để chúng tôi quan tâm bằng các phúc lợi và hỗ trợ phù hợp.
• Tham gia Party, hoạt động vui chơi, ngoại khóa, chương trình Lễ, Tết, nghỉ mát, du lịch hàng năm.
Một môi trường làm việc mở sẽ giúp bạn hạnh phúc hơn với công việc của mình, khơi dậy sự hứng thú mỗi ngày
• Tự do ăn mặc thoải mái, không gò bó
• Không gian làm việc xanh mát</t>
  </si>
  <si>
    <t>Nhân viên Backend</t>
  </si>
  <si>
    <t>https://timviec365.vn/nhan-vien-backend-p759193.html</t>
  </si>
  <si>
    <t>Tham gia phân tích, thiết kế yêu cầu cho hệ thống backend
Tham gia thiết kế, xây dựng logic, đánh giá tính thực thi các tính năng mới cho hệ thống
Tham gia đánh giá ưu nhược điểm của hệ thống cũ, lên giải pháp tối ưu cho ứng dụng hệ thống mới
Tham gia xây dựng, kiểm soát và đảm bảo chất lượng các tài liệu kỹ thuật cho dự án
Chủ động phối hợp và hỗ trợ các thành viên dự án
Lên kế hoạch thực hiện và đảm bảo chất lượng các dự án tham gia</t>
  </si>
  <si>
    <t>Chăm chỉ, tỉ mỉ, ham học hỏi, hứng thú tìm hiểu các kỹ thuật mới
Tốt nghiệp cao đẳng, đại học chuyên ngành liên quan đến CNTT
1-3 năm làm PHP, Nodeis
Sử dụng Git
Làm việc với ngôn ngữ Javascript, Jquery/Ajax,…
Làm việc với cơ sở dữ liệu lớn
Làm việc với ít nhất một PHP Framework (MVC). (Yii2, Laravel là lợi thế)
Làm việc: Restful API, JSON, AWS Service,… Database: MySQL, NoSQL
Ưu tiên ứng viên có kinh nghiệm Làm việc PHD</t>
  </si>
  <si>
    <t>Mức lương thỏa thuận theo năng lực
Lương tháng thứ 13, thưởng lễ tết, sinh nhật, teambuilding, dã ngoại, du lịch hàng năm
Hưởng đầy đủ chế độ BHXH, ngày nghỉ theo quy định của Công ty
Môi trường làm việc trẻ trung, năng động.
Có cơ hội thăng tiến, tạo điều kiện phát huy tối đa năng lực và được hỗ trợ tốt nhất từ ban lãnh đạo công ty</t>
  </si>
  <si>
    <t>Backend Developer (.NET, ASP.NET, C#) [ Hà Nội ]</t>
  </si>
  <si>
    <t>https://timviec365.vn/backend-developer-net-asp-net-c-ha-noi-p752867.html</t>
  </si>
  <si>
    <t>• Có từ 1-3 năm kinh nghiệm lập trình .NET backend
• Tham gia xây dựng và phát triển các ứng dụng sử dụng công nghệ của Microsoft.
• Tham gia lấy yêu cầu, thiết kế, xây dựng, triển khai dự án.
• Nghiên cứu và áp dụng các công nghệ mới
• Đưa ra giải pháp cho các vấn đề kỹ thuật của dự án.
• Chi tiết công việc sẽ trao đổi trong quá trình phỏng vấn.</t>
  </si>
  <si>
    <t>• Tốt nghiệp Đại học/Cao Đẳng Công nghệ Thông tin, Viễn Thông, Toán Tin
• Thành thạo các kỹ thuật cơ bản trong công nghệ backend .NET: C#, ASP.Net MVC, Web API, KnockoutJs, LINQ, WinForms, …
• Có kinh nghiệm làm các dự án về kiên trúc Microsoft services là một lợi thế.</t>
  </si>
  <si>
    <t>- Mức lương 12 - 20tr/tháng theo thỏa thuận,cực kỳ hấp dẫn tương xứng với khả năng và kinh nghiệm.
- Đánh giá &amp; xét tăng lương hằng năm, thưởng kinh doanh cuối năm, thưởng dự án, thưởng hiệu suất, thưởng các dịp lễ tết trong năm.
- Cơ hội thể hiện bản thân, làm chủ công việc và thăng tiến cao trong sự nghiệp.
- Cơ hội làm việc với các chuyên gia Công nghệ hàng đầu và các hãng công nghệ lớn trên thế giới.
- Môi trường trẻ trung, năng động, khuyến khích mọi người thể hiện bản thân, tạo sân chơi lành mạnh với nhiều hoạt động sôi nổi.
- Hưởng Bảo hiểm xã hội, bảo hiểm y tế, bảo hiểm thất nghiệp theo chế độ nhà nước ban hành.</t>
  </si>
  <si>
    <t>LẬP TRÌNH VIÊN BACKEND</t>
  </si>
  <si>
    <t>https://timviec365.vn/lap-trinh-vien-backend-p755305.html</t>
  </si>
  <si>
    <t>● Đối tượng tuyển dụng: 22-32 tuổi
● Trình độ chuyên môn: Sinh viên năm 3 đến cử nhân tốt nghiệp đại học chính quy các ngành liên quan như CNTT, Toán-Tin...
● Có kiến thức cơ bản về ngôn ngữ front-end;
● Có kiến thức chuyên sâu về toàn bộ quá trình phát triển website (thiết kế, phát triển, triển khai);
● Có trải nghiệm thực tế với các ngôn ngữ lập trình như Java, Ruby, PHP, và Python;
● Tư duy logic và thuật toán tốt;
● Kỹ năng phân tích và quản lí thời gian;
● Chủ động trong công việc, tinh thần trách nhiệm, tinh thần làm việc nhóm;
● Có khả năng nghiên cứu các công việc mới;
● Đối tượng tuyển dụng: 22-32 tuổi
● Trình độ chuyên môn: Sinh viên năm 3 đến cử nhân tốt nghiệp đại học chính quy các ngành liên quan như CNTT, Toán-Tin...
● Có kiến thức cơ bản về ngôn ngữ front-end;
● Có kiến thức chuyên sâu về toàn bộ quá trình phát triển website (thiết kế, phát triển, triển khai);
● Có trải nghiệm thực tế với các ngôn ngữ lập trình như Java, Ruby, PHP, và Python;
● Tư duy logic và thuật toán tốt;
● Kỹ năng phân tích và quản lí thời gian;
● Chủ động trong công việc, tinh thần trách nhiệm, tinh thần làm việc nhóm;
● Có khả năng nghiên cứu các công việc mới;
Trung thực, tỉ mỉ, cầu tiến, có sáng tạo trong công việc;
Có đầy đủ trang thiết bị: laptop, micro, webcam;</t>
  </si>
  <si>
    <t>Bạn có muốn một môi trường làm việc chuyên nghiệp, trách nhiệm cao? Bạn hứng thú với khởi nghiệp? Hãy đến với CMT-Dragon để có được những trải nghiệm tốt nhất!
Hiện tại CMT-Dragon chúng tôi đang chào đón các bạn ứng viên ứng tuyển cho nhiều vị trí trong công ty.
→ Tinh thần học hỏi là thứ tồn tại duy nhất; kinh nghiệm có hay không, không quan trọng !
Nhân viên bán thời gian online làm việc tối thiểu 22h/tuần
Nhân viên toàn thời gian tối thiểu 44/tuần.
Lương khởi điểm từ 4,2 triệu (Ngoài ra có thưởng lễ tết, KPI,...)</t>
  </si>
  <si>
    <t>https://timviec365.vn/senior-backend-developer-p753633.html</t>
  </si>
  <si>
    <t>- Tham gia vào toàn bộ vòng đời của ứng dụng, tập trung và coding và debug các dự án website và hệ thống.
- Viết API kết nối giữa các hệ thống, và phục vụ trao đổi dữ liệu với mobile &amp; front-end.
- Xây dựng code có thể sử dụng lại và các thư viện để thuận tiện cho việc sử dụng trong tương lai.
- Thu thập và xử lí các yêu cầu thiết kế và kĩ thuật.
- Tham gia vào quá trình phân tích và thiết kế hệ thống.
- Nghiên cứu và áp dụng các công nghệ mới để tối ưu hóa hiệu quả phát triển sản phẩm.
- Đảm bảo sản phẩm làm ra cần phải chạy đúng nghiệp vụ và tốc độ xử lý cũng phải tối ưu cho lượng người dùng lớn.</t>
  </si>
  <si>
    <t>- Kinh nghiệm phát triển ứng dụng/services về mặt Back-End.
- Thành thạo lập trình với một trong các ngôn ngữ lập trình back-end.
- Nắm rõ toàn bộ quá trình phát triển web (thiết kế, phát triển và thực thi).
- Có hiểu biết cơ bản về cơ sở dữ liệu và hệ thống: MySQL, MongoDB hay PostgreSQL.
- Có kiến thức về lập trình hướng đối tượng.
- Khả năng làm việc tốt trong môi trường tốc độ cao.
- Có kỹ năng tiếng Anh tốt (kỹ năng đọc là bắt buộc).</t>
  </si>
  <si>
    <t>- Làm việc trong môi trường trẻ trung năng động.
- Mức lương hấp dẫn, trao đổi cụ thể khi phỏng vấn.
- Đóng bảo hiểm xã hội và y tế.
- Có cơ hội được đào tạo và phát triển ( khóa học chuyên môn, kĩ năng mềm).
- Trợ cấp các ngày đặc biệt, di chuyên, điện thoại, du lịch.
- Tham gia team building, du lịch, và nhiều hoạt động khác.</t>
  </si>
  <si>
    <t>Fresher Backend Developer</t>
  </si>
  <si>
    <t>https://timviec365.vn/fresher-backend-developer-p753625.html</t>
  </si>
  <si>
    <t>Junior Backend Developer</t>
  </si>
  <si>
    <t>https://timviec365.vn/junior-backend-developer-p753607.html</t>
  </si>
  <si>
    <t>Lập trình Backend-JavaGolang</t>
  </si>
  <si>
    <t>https://timviec365.vn/lap-trinh-backend-javagolang-p748259.html</t>
  </si>
  <si>
    <t>1. MẢNG PHÁT TRIỂN ỨNG DỤNG GIẢI PHÁP DOANH NGHIỆP:
Tham gia nghiên cứu, thiết kế và phát triển, tích hợp các hệ thống ứng dụng phục vụ công việc quản trị, vận hành, kinh doanh của MB
Tham gia triển khai các dự án CNTT của ngân hàng
2. MẢNG PHÁT TRIỂN ỨNG DỤNG NGÂN HÀNG SỐ:
Tham gia nghiên cứu, thiết kế và phát triển sản phẩm dịch vụ Ngân hàng điện tử
Nghiên cứu công nghệ và xu hướng phát triển công nghệ và các sản phẩm Ngân hàng điện tử
Thiết kế và phát triển các sản phẩm/ứng dụng Mobile Banking, Internetbanking trên Smartphone
Quản lý, khai thác, phát triển các hệ thống Ngân hàng điện tử
3. MẢNG PHÁT TRIỂN COREBANK (NGÂN HÀNG LÕI)
Tham gia nghiên cứu, thiết kế và phát triển các sản phẩm dịch vụ Ngân hàng trên các hệ thống CoreBanking, Hệ thống kế toán nội bộ (GL), Hệ thống Treasury, Hệ thống Swift, Citad, BIDV, VCBMoney, Hris, ERP
Tham gia triển khai các dự án CNTT của ngân hàng</t>
  </si>
  <si>
    <t>• Cơ bản Java/Golang: hiểu về lập trình hướng đối tượng, lập trình đa luồng, lập trình networking, IO và DB
• Thành thạo Postman, Curl
• Đã tham gia các dự án sử dụng với Framework VertX, Redis, Kafka, Postgres, SQL Server, Oracle
•Thành thạo với Sheel Script và các lệnh qua console trên hệ thống Linux/Unix
• Có kinh nghiệm tham gia xây dựng các Backend trên nền tảng Linux, Unix trên nền tảng Kiến trúc Micro-service
• Có kinh nghiệm thiết kế và xây dựng các giải pháp Internet, có lượng số lượng người truy cập lớn, cung cấp dữ liệu Realtime.</t>
  </si>
  <si>
    <t>- Lương dao động 18.000.000-20.000.000/tháng+thưởng
- Review lương 2 lần/năm
- Đầy đủ chế độ bảo hiểm theo quy định của nhà nước
- Đào tạo
- Du lịch
- Đồng phục
- Chăm sóc sức khỏe đầy đủ
- Phụ cấp thâm niên
- Chế độ nghỉ phép đầy đủ
- Có công tác phí
- Du lịch trong và ngoài nước</t>
  </si>
  <si>
    <t>https://timviec365.vn/lap-trinh-vien-backend-p746551.html</t>
  </si>
  <si>
    <t>- Cùng team phát triển sản phẩm của công ty theo kế hoạch được đề ra
- Code thêm các chức năng vào website, đảm bảo hiệu năng, chất lượng và sự ổn định của các chức năng đó
- Kết nối cùng team BA, Design, Marketing để hoàn thiện sản phẩm
- Phân tích, khắc phục các lỗi sai trong quá trình vận hành
- Thực hiện bảo trì, cập nhật sản phẩm, nghiên cứu các công nghệ mới để bắt kịp xu hướng</t>
  </si>
  <si>
    <t>- Tốt nghiệp Cao đẳng/Đại học ngành Công nghệ thông tin hoặc các ngành có liên quan, có kinh nghiệm từ 1 đến 2 năm ở vị trí tương đương
- Nắm vững kiến thức cơ bản: lập tình hướng đối tượng, cơ sở dữ liệu
- Có kinh nghiệm sử dụng các hệ quản trị CSDL quan hệ như MySQL, PostgreSQL là một lợi thế
- Thành thạo ít nhất 1 trong các ngôn ngữ/framework sau: JavaScript (NodeJs), Java (Spring)
- Có khả năng tự tìm hiểu, làm việc chăm chỉ, nhiệt tình và trách nhiệm cao trong công việc
- Có khả năng làm việc độc lập và làm việc nhóm</t>
  </si>
  <si>
    <t>- Mức lương khởi điểm từ $500 (có thể điều chỉnh theo năng lực và kinh nghiệm)
- Tham gia bảo hiểm, có chế độ nghỉ phép, nghỉ lễ theo quy định của Nhà nước
- Hưởng tất cả các đãi ngộ theo quy định của công ty
- Tham gia các buổi liên hoan, picnic, team building định kỳ
- Làm việc trong môi trường start-up năng động, sáng tạo, phát huy được “chất riêng” của từng cá nhân</t>
  </si>
  <si>
    <t>Backend Developer (NodeJs, Laravel, Python…)</t>
  </si>
  <si>
    <t>https://timviec365.vn/backend-developer-nodejs-laravel-python-p742525.html</t>
  </si>
  <si>
    <t>Tham gia nhóm phát triển cho sản phẩm ứng dụng di động (iOS, Android, dựa trên web)
Lĩnh vực các dự án: Thương mại điện tử, SaaS, Dịch vụ vi mô,
Thực hiện theo phương pháp Agile/Scrum.
Đề xuất hoặc nghiên cứu về công nghệ/ khuôn khổ phù hợp cho đổi mới.</t>
  </si>
  <si>
    <t>Trên 3 năm trải nghiệm phát triển phần mềm đầy đủ (rất nhiều trên phụ trợ) (NodeJS, Laravel,).
Trên 2 năm trải nghiệm phát triển phần mềm phụ trợ (NODEJS, PHP,).
Kiến thức mạnh mẽ trong chu kỳ phát triển phần mềm và công nghệ/ khung mới (Laravel, Magento React, React Native)
Kiến thức mạnh mẽ về thiết kế hệ thống, kiến ​​trúc sư phần mềm, thiết kế cơ sở dữ liệu.
Kiến thức mạnh mẽ tại OOP, API RESTful, Microservice, Mẫu thiết kế.
Quen thuộc với việc xây dựng phụ trợ cho các ứng dụng chung. (Giao dịch, truy vấn dữ liệu, chuyển đổi tiền tệ, định vị địa lý).
Hãy quen thuộc với Agile/Scrum.
Thành thạo tiếng Anh.
Hãy là một người chơi nhóm với lãnh đạo công chức.
Cởi mở, có thể làm thái độ của người Viking.</t>
  </si>
  <si>
    <t>Công ty đầu tư vào nhân viên đang phát triển và phong cách làm việc tốt nhất trải nghiệm bao gồm:
Mức lương hấp dẫn (lên đến 1300 $)
Hoàn toàn có lợi cho luật lao động: bảo hiểm xã hội, kiểm tra y tế thường xuyên, ngày nghỉ, ngày lễ quốc gia.
Trợ cấp cho bữa trưa, xăng dầu, điện thoại, trách nhiệm, tiền thưởng tham dự, ...
Mức lương tháng 13, tiền thưởng cho KPI, xây dựng đội.
Môi trường làm việc trẻ, minh bạch.</t>
  </si>
  <si>
    <t>https://timviec365.vn/lap-trinh-vien-backend-p742425.html</t>
  </si>
  <si>
    <t>- Tham gia phát triển dự án sử dụng server với ngôn ngữ Nodejs
- Phân tích yêu cầu, thiết kế chi tiết, lập kế hoạch và tham gia vào quá trình phát triển dự án.</t>
  </si>
  <si>
    <t>- Ít nhất 1 năm kinh nghiệm làm việc với Nodejs
- Có kinh nghiệm làm việc với hệ CSDL (MySQL, MongoDB), hệ thống cache (Redis).
- Biết tối ưu performance, refactor code, có kiến thức về bảo mật.
- Sử dụng thành thạo GIT.
- Có tinh thần trách nhiệm cao trong công việc. Đam mê tìm hiểu và tiếp thu công nghệ mới.
- Có khả năng đọc tài liệu tiếng Anh là 1 lợi thế
3. Thời gian làm việc
Giờ hành chính thứ 2 đến thứ 6: sáng 8h15 - 12h, chiều 13h30 - 17h45.</t>
  </si>
  <si>
    <t>- Lương cứng: 8,000,000đ - 15,000,000đ (thỏa thuận tùy theo năng lực).
- Thưởng theo dự án; Nghỉ phép 12 ngày/năm; Lương tháng thứ 13...
- Review lương 2 lần /năm.
- Môi trường start-up trẻ trung, năng động, nhiều cơ hội thăng tiến
- Liên tục tổ chức các khóa đào tạo nâng cao chuyên môn, hoàn thiện kỹ năng
- Hưởng phúc lợi của Công ty: sinh nhật, teambuilding, event,...</t>
  </si>
  <si>
    <t>Lập trình viên PHP Backend</t>
  </si>
  <si>
    <t>https://timviec365.vn/lap-trinh-vien-php-backend-p731645.html</t>
  </si>
  <si>
    <t>- Phân tích yêu cầu, xây dựng ý tưởng, tuân thủ quy trình
- Code thêm các chức năng vào website của công ty, đảm bảo hiệu năng, chất lượng và sự ổn định của các chức năng đó
- Phân tích và khắc phục các lỗi sai trong quá trình vận hành
- Hỗ trợ giải quyết các vấn đề của dự án
- Làm việc, phối hợp công việc theo nhóm dưới sự phân công công việc của quản lý dự án
- Thực hiện các công việc khác theo yêu cầu của cấp trên
- Thời gian làm việc: từ thứ 2 đến thứ 7, cụ thể:
Buổi sáng: từ 8h đến 11h30
Buổi chiều: từ 14h đến 18h</t>
  </si>
  <si>
    <t>Ưu tiên ứng viên có hiểu biết về nginx
Có kinh nghiệm PHP &amp; MySQL, Javascript (Jquery), đã thực hiện nhiều dự án
Hiểu biết về các hệ quản trị CSDL, framework codeigniter.
Tư duy sáng tạo, làm việc chăm chỉ, nhiệt tình và có trách nhiệm cao trong công việc.
Biết về NodeJS và mongodb là 1 điểm cộng.
Có laptop cá nhân</t>
  </si>
  <si>
    <t>- Mức lương cơ bản từ 10.000.000 đến 20.000.000 đồng (tùy thuộc vào năng lực và kinh nghiệm)
- Được hưởng tất cả các đãi ngộ theo quy định của công ty
- Thử việc 2 tháng (hưởng 80% lương cứng)
- Được làm việc trong môi trường trẻ trung, năng động
- Liên hoan sinh nhật hàng tháng, du lịch hàng năm, tổ chức các buổi tân niên/ tất niên, các hoạt động phong trào văn hóa đoàn thể...
- Hỗ trợ cơm trưa, phụ cấp tiền gửi xe</t>
  </si>
  <si>
    <t>Java backend</t>
  </si>
  <si>
    <t>https://timviec365.vn/java-backend-p726391.html</t>
  </si>
  <si>
    <t>- Phân tích yêu cầu kỹ thuật
- Thiết kế chi tiết kỹ thuật
- Lập trình, thực hiện unit test, review code để đảm bảo chất lượng dự án
- Xây dựng tài liệu kỹ thuật cho dự án</t>
  </si>
  <si>
    <t>- Có tối thiểu 1 năm kinh nghiệm lập trình với ngôn ngữ Java
- Nắm được kiến thức về OOP và MVC
- Hiểu biết về Framework: Struts, Spring, Hibernate, JPA…
- Thành thạo Database: Oracle SQL hoặc MySQL
- Có quan điểm tốt về chất lượng phần mềm, tư duy logic tốt
- Kỹ năng giao tiếp và làm việc nhóm tốt
- Đọc hiểu và viết tiếng Anh là 1 lợi thế</t>
  </si>
  <si>
    <t>- Lương thỏa thuận: từ 15- 20 triệu
- Phụ cấp ăn trưa theo QĐ của Công ty
- Các chế độ BHXH &amp; BHYT theo luật Việt Nam
- Các chế độ phúc lợi khác theo quy định của Công ty</t>
  </si>
  <si>
    <t>https://timviec365.vn/backend-developer-p719621.html</t>
  </si>
  <si>
    <t>- Thiết kế, phát triển và duy trì hệ thống của Midas Protocol, sẽ được sử dụng bởi hàng triệu người dùng trên toàn thế giới.
- Phối hợp công việc theo nhóm dưới sự phân công công việc của Quản lý dự án.
- Xây dựng hệ thống backend hiệu năng cao và tối ưu hóa
- Thiết kế và tạo các dịch vụ và kiến trúc hệ thống cho các dự án của bạn, đồng thời đóng góp và cung cấp phản hồi cho các thành viên khác trong nhóm
- Cải thiện chất lượng code thông qua việc viết unit test, automation test
- Tham gia đóng góp ý tưởng về công nghệ, thuật toán và sản phẩm
- Làm việc với các nhóm sản phẩm và thiết kế để hiểu các yêu cầu và xây dựng thành tính năng sản phẩm</t>
  </si>
  <si>
    <t>Yêu cầu về chuyên môn:
- Có kiến thức tốt về Golang và/hoặc NodeJS và/hoặc Java
- Có kiến thức tốt về các thuật toán và cấu trúc dữ liệu là một lợi thế
- Có kinh nghiệm về Docker/Kubernetes và Cloud Infrastructure là một lợi thế
Điểm cộng:
- Có kinh nghiệm về blockchain là một lợi thế
- Có kinh nghiệm về hệ điều hành Linux (được khuyến nghị)
- Có kinh nghiệm trong kiểm soát phiên bản Git (được khuyến nghị)
- Có kỹ năng tiếng Anh tốt (kỹ năng đọc là bắt buộc)
Yêu cầu kỹ năng mềm (kỹ năng làm việc nhóm, lập kế hoạch, quản lý công việc,..):
- Có khả năng làm việc tốt trong môi trường teamwork cũng như làm việc độc lập.
- Có tinh thần và trách nhiệm với công việc được giao.
- Chủ động trong công việc để đảm bảo deadline cũng như chất lượng sản phẩm.</t>
  </si>
  <si>
    <t>- Thu nhập hấp dẫn, tương xứng với năng lực chuyên môn, kinh nghiệm; up to 1500$ (thỏa thuận trực tiếp khi phỏng vấn).
- Xét tăng lương 2 lần/năm.
- Thưởng theo kết quả hoàn thành công việc (lên tới 3 tháng lương mỗi năm)
- Thưởng ngày lễ 2/9, 30/4, 1/5, ,.. theo tình hình kinh doanh của công ty (Lên tới 6 tháng lương mỗi năm)
- Hưởng đầy đủ BHXH và các chế độ chính sách khác theo quy định của Bộ Luật lao động và công ty.
- Chính sách đãi ngộ hấp dẫn, kích thích hiệu quả công việc.
- Môi trường: chuyên nghiệp, năng động, sáng tạo, phát triển, có nhiều cơ hội thăng tiến, trở thành key member với nhiều chính sách, quyền lợi hấp dẫn.
- Tham gia các CLB của công ty: Guitar, bóng bàn, bi lắc…
- Không yêu cầu mặc đồng phục
- Nhiều lợi ích khác cho thành viên và gia đình: Du lịch hàng năm, tham gia các hoạt động team building hàng tháng, quý, năm; các event của Công ty tổ chức.
- Hỗ trợ y tế hàng năm
- Làm việc tại Hà Nội, từ thứ 2 đến thứ 6 hàng tuần (9h00 đến 18h30), thứ 7 làm việc online.</t>
  </si>
  <si>
    <t>BACKEND DEVELOPER (20 - 50 triệu)</t>
  </si>
  <si>
    <t>https://timviec365.vn/backend-developer-20-50-trieu-p699863.html</t>
  </si>
  <si>
    <t>1. Đặc biệt:
Bạn có muốn gia nhập một công ty dựa trên Thung lũng Silicon hàng đầu để áp dụng trí tuệ nhân tạo trong giải mã gen không? Chúng tôi đang tìm kiếm các kỹ sư phụ trợ tuyệt vời để tham gia đội ngũ kỹ sư phần mềm và nhà khoa học nghiên cứu tài năng của chúng tôi ở Hà Nội, Việt Nam. Bạn sẽ làm việc với các kỹ sư và nhà khoa học tốt nhất để xây dựng một nền tảng chăm sóc sức khỏe quy mô lớn khám phá thông tin di truyền của con người. Tại Genetica, bạn sẽ làm việc với các doanh nhân nối tiếp, cựu nhân viên, tiến sĩ và các nhà khoa học nghiên cứu về trí tuệ nhân tạo và dữ liệu lớn. Bạn sẽ có một cơ hội tuyệt vời để tương tác với các giáo sư đẳng cấp thế giới từ Đại học Cornell, Đại học Harvard, Đại học Stanford và Đại học California San Francisco.
2. Công việc:
- Những vai trò chủ đạo
• Thiết kế và thực hiện các hệ thống phụ trợ.
• Phát triển hệ thống để quản lý khách hàng và hàng tồn kho
• (Tùy chọn) Xây dựng một A.I. trợ lý ảo
• (Tùy chọn) Phân tích dữ liệu lớn cho Business Intelligence
- Trách nhiệm chính
• Liên quan đến thiết kế và thực hiện các yêu cầu chức năng.
• Xây dựng các tính năng back-end hiệu quả trong Python.
• Tích hợp các thành phần phía trước vào các ứng dụng.
• Mô hình hóa dữ liệu của các quy trình kinh doanh phức tạp.
• Thực hiện cải tiến phần mềm và đề xuất cải tiến
• Hợp tác với các thành viên trong nhóm để đạt được các mục tiêu của nhóm</t>
  </si>
  <si>
    <t>- Có tại Cho thuê 2 năm có kinh nghiệm làm nhà phát triển Python.
- Trải nghiệm với các khung Django và một số plugin Django phổ biến như
Khung nghỉ ngơi Django.
- Làm quen với dịch vụ đám mây (Google Cloud hoặc AWS).
- Hiểu về cơ sở dữ liệu.
- Làm quen với quy trình làm việc của Git và Git.
- Làm quen với hệ thống Linux.
- Có kinh nghiệm trong khung làm việc Scrum/Agile là một lợi thế
- Có kinh nghiệm với một số NoQuery hoặc hệ thống công cụ tìm kiếm là một lợi thế.
- Sẵn sàng học hỏi và cải thiện.
- Tinh thần nhiệt tình trong công việc.</t>
  </si>
  <si>
    <t>- Mức lương: 20m-50m VND.
- Quản chế 2 tháng với mức lương 80%
- Tiền thưởng cho tháng thứ 13.
- Xây dựng nhóm theo công ty.
- Tiền thưởng hiệu suất khi vượt qua KPI.
- Không gian làm việc đẹp.
- Ngành công nghiệp khởi nghiệp nóng bỏng</t>
  </si>
  <si>
    <t>Fresher Backend</t>
  </si>
  <si>
    <t>https://timviec365.vn/fresher-backend-p389915.html</t>
  </si>
  <si>
    <t>Middle Android Developer</t>
  </si>
  <si>
    <t>android</t>
  </si>
  <si>
    <t>https://timviec365.vn/middle-android-developer-p2002431.html</t>
  </si>
  <si>
    <t>Phát triển ứng dụng di động trên nền tảng Android dựa trên đặt hàng của Project, Owner, Marketing.
Tham gia phân tích, thiết kế kiến trúc, luồng nghiệp vụ của ứng dụng di động dựa trên đặt hàng của Project, Owner, Marketing.
Tham gia nghiên cứu, phát triển các concept, module POC, chứng minh tính khả thi cho bài toán công nghệ cụ thể.
Tham gia review, phân tích, đánh giá, nâng cấp và tối ưu mã nguồn do các Member Junior / Fresher tạo ra.
Phối hợp với các team liên quan vận hành dự án theo quy trình.
Tìm tòi, phát kiến ý tưởng, giải pháp cải thiện, cải tiến quy trình, nâng cao hiệu suất công việc.
Được phép tự do nghiên cứu công nghệ mới, đề xuất ý tưởng đóng góp vào dự án.
Tham gia hướng dẫn, đào tạo member mới.</t>
  </si>
  <si>
    <t>Có kinh nghiệm lập trình Android 2 năm trở lên (Ngôn ngữ Java, Android, Kotlin).
Am hiểu stack công nghệ Android cơ bản (Activity / Service / View, System, Resource, Storage, Thread Handling, Jetpack, Firebase, Dagger).
Hiểu biết kiến trúc phần mềm (nắm được 1 trong các kiến trúc MVP, MVVM).
Hiểu biết: Design, Pattern, SOLID.
Có khả năng nghiên cứu các công nghệ mới.
Có khả năng dựng base project là một lợi thế.
Có hiểu biết về Web, Cloud, Technology là một lợi thế.
Có khả năng tự nghiên cứu và đọc hiểu tài liệu tiếng Anh chuyên ngành.
Đam mê, chủ động công việc, có kỹ năng làm việc nhóm, làm việc độc lập.
Đam mê phát triển sản phẩm.
Có kinh nghiệm lead và training member là lợi thế lớn.</t>
  </si>
  <si>
    <t>Mức lương hấp dẫn từ 15.000.000 - 30.000.000 VNĐ.
Cơ chế đãi ngộ tập trung vào phát triển nhân tài và xây dựng theo concept gia tốc: Nhân sự Top đầu tăng lương gấp 6 lần Nhân sự Top dưới.
Thưởng định kỳ 2 lần / năm
Bổ nhiệm ngay khi có chiến công đặc biệt.
Tham gia đầy đủ các chế độ BHXH, BHYT, BHTN.
Các gói bảo hiểm ngoài BHXH: Bảo hiểm PTI, Khám sức khỏe định kỳ hàng năm,
Văn hóa làm việc GenZ, môi trường làm việc trẻ trung, sáng tạo, Dám nghĩ
- dám làm, Trà đá, Bàn tròn, Ném đá, Sếp, Áp dụng triệt để văn hóa 6K startup, TSB3C.
Thực chiến cùng quản lý, chuyên gia từ các tập đoàn lớn: Topica, VNG, Samsung, ...
Xây dựng Career Path theo mong muốn và phù hợp với mỗi thành viên.
Du lịch hàng năm, team building, tea break hàng tuần.</t>
  </si>
  <si>
    <t>Số 2 Lê Văn Thiêm, Nhân Chính</t>
  </si>
  <si>
    <t>Từ 15.000.000 VNĐ Đến 30.000.000 VNĐ</t>
  </si>
  <si>
    <t>Junior Android Developer</t>
  </si>
  <si>
    <t>https://timviec365.vn/junior-android-developer-p2002430.html</t>
  </si>
  <si>
    <t>- Phát triển ứng dụng, module ứng dụng Android theo phân phối của Team Leader.
- Tham gia phân tích, thiết kế kiến trúc, luồng nghiệp vụ của ứng dụng di động theo phân phối của Team
Leader.
- Phối hợp với Mid Level / Senior Developer Thực hành code review.
- Phối hợp với các Team liên quan Vận hành dự án theo quy trình.
- Tham gia hướng dẫn, đào tạo member mới.
- Được phép tự do nghiên cứu công nghệ mới, đề xuất ý tưởng đóng góp vào dự án.</t>
  </si>
  <si>
    <t>- Có kinh nghiệm lập trình Android tối thiểu 6 tháng.
- Nắm được khái niệm Android cơ bản (Activity / Service / View, System, Resource, Storage, Thread Handling).
- Có kinh nghiệm sử dụng Jetpack, Component, Corountine / Rx.
- Đã từng sử dụng một trong các mô hình kiến trúc MVP, MVVM.
- Hiểu biết Design Pattern là một lợi thế.
- Biết Jetpack Compose là một lợi thế.
- Có khả năng dựng module độc lập là một lợi thế.
- Am hiểu Agile Scrum là một lợi thế.
- Đam mê, chủ động công việc, có kỹ năng làm việc nhóm, làm việc độc lập.
- Đam mê phát triển sản phẩm.
- Có kỹ năng làm việc nhóm / theo quy trình là một lợi thế.
- Tốt nghiệp đại học, ưu tiên các trường top đầu như Bách Khoa, ĐHQG, ...</t>
  </si>
  <si>
    <t>- Mức lương hấp dẫn từ 12.000.000 - 22.000.000 VNĐ.
- Cơ chế đãi ngộ tập trung vào phát triển nhân tài và xây dựng theo concept gia tốc: Nhân sự Top đầu tăng lương gấp 6 lần nhân sự Top dưới.
- Thưởng 1 - 5 tháng lương 1 năm với nhân sự Top đầu.
- Bổ nhiệm ngay khi có chiến công Đặc biệt.
- Tham gia đầy đủ các chế độ BHXH, BHYT, BHTN.
- Các gói bảo hiểm ngoài BHXH: Bảo hiểm PTI, Khám sức khỏe định kỳ hàng năm
- Văn hóa làm việc GenZ, môi trường làm việc trẻ trung, sáng tạo, Dám nghĩ
- Dám Làm, Trà Đá, Bàn Tròn,
Ném Đá Sếp, Áp dụng triệt để văn hóa 6K, startup, TSB3C.
- Thực chiến cùng Quản lý, chuyên gia từ các tập đoàn lớn: Topica, VNG, Samsung, ...
- Du lịch hàng năm, team building, tea break hàng tuần.</t>
  </si>
  <si>
    <t>Từ 12.000.000 VNĐ Đến 22.000.000 VNĐ</t>
  </si>
  <si>
    <t>LẬP TRÌNH VIÊN MOBILE IOS ANDROID LƯƠNG UP TO 35 TRIỆU</t>
  </si>
  <si>
    <t>https://timviec365.vn/lap-trinh-vien-mobile-ios-android-luong-up-to-35-trieu-p830897.html</t>
  </si>
  <si>
    <t>● Xây dựng và phát triển các tính năng mới cho các ứng dụng IOS / Android.
● Phân tích, thiết kế và lập trình các ứng dụng theo định hướng của công ty.
● Hỗ trợ toàn bộ vòng đời ứng dụng (khái niệm, thiết kế, thử nghiệm, phát hành và hỗ trợ).
● Phát triển giao diện lập trình ứng dụng (API) để hỗ trợ chức năng di động .
● Khắc phục sự cố và gỡ lỗi để tối ưu hóa hiệu suất.
● Nghiên cứu và đề xuất các sản phẩm, ứng dụng và giao thức di động mới.</t>
  </si>
  <si>
    <t>● Kinh nghiệm tối thiểu 1,5 năm làm việc với lập trình Mobile trên nền tảng Android và IOS.
● Có sản phẩm được phát hành trên App store/CH Play là lợi thế.
● Thành thạo một trong các ngôn ngữ các ngôn ngữ Java (Android) hoặc Swift/Objective-C (IOS).
● Trải nghiệm với các thư viện và API của bên thứ ba.
● Có kiến thức tốt về lập trình hướng đối tượng.
● Kỹ năng phân tích tuyệt vời và thái độ giải quyết vấn đề tốt.
● Khả năng thực hiện trong môi trường nhóm.</t>
  </si>
  <si>
    <t>● Lương cơ bản: 18.000.000 – 35.000.000đ /tháng + Thưởng cuối năm, thưởng dự án
● Các khoản phụ cấp, chuyên cần và thưởng định kỳ.
● Hỗ trợ 75%-100% chi phí học, thi lấy các chứng chỉ CNTT quốc tế.
● Xét duyệt tăng lương định kỳ 06 tháng hoặc 12 tháng một lần nếu thể hiện năng lực và năng suất công việc tốt.
● Cơ hội tham gia làm việc tại các dự án lớn của Tập đoàn, tiên phong ứng dụng công nghệ 5.0 vào thị trường Tài chính, BĐS, Công nghệ...
● Được theo dõi công việc và đào tạo kỹ năng, kiến thức, kinh nghiệm định kỳ.
● Cơ hội thăng tiến trở thành team leader, quản lý cấp cao nếu thể hiện năng lực tốt.
● Môi trường làm việc trẻ trung, thoải mái; không gian làm việc rộng rãi, thoáng mát.
● Được cung cấp các trang thiết bị hỗ trợ công việc.
● Chính sách BHXH, phúc lợi, nghỉ phép nghỉ lễ theo quy định của nhà nước và của riêng Công ty.</t>
  </si>
  <si>
    <t>Tầng 5, Tòa A, 47 Nguyễn Tuân, Thanh Xuân, Hà Nội</t>
  </si>
  <si>
    <t>Từ 18.000.000 VNĐ Đến 35.000.000 VNĐ</t>
  </si>
  <si>
    <t>Senior Android (FE) Developer - Lương từ 2000 USD</t>
  </si>
  <si>
    <t>https://timviec365.vn/senior-php-developer-luong-tu-2000-usd-p839942.html</t>
  </si>
  <si>
    <t>1) Nhà phát triển PHP cao cấp:
- Hơn 3 năm kinh nghiệm phát triển PHP, kinh nghiệm phát triển các sản phẩm phim và video, cần phát triển dự án quy mô lớn.
- quen thuộc với cơ sở dữ liệu quan hệ (MySQL, v.v.), trải nghiệm phong phú trong thiết kế bảng dữ liệu, tối ưu hóa chỉ số, quen thuộc với các công nghệ bộ nhớ đệm như Redis
-Có khả năng thiết kế kiến ​​trúc kỹ thuật tuyệt vời, và có kinh nghiệm trong việc thiết kế và phát triển các giao diện dịch vụ cao và có tính khả dụng cao
- Thành thạo giao thức giao tiếp mạng TCP, Giao thức UDP, v.v.
2) Nhà phát triển Android (FE) cao cấp:
- 5 năm trở lên kinh nghiệm trong phát triển ứng dụng hệ thống bản địa Android, kinh nghiệm trong các sản phẩm video ngắn của phim và truyền hình được ưu tiên
- có sự hiểu biết sâu sắc về khung Android, quen thuộc với các thành phần nguồn mở chính thống và các tính năng khác nhau
- quen thuộc với thiết kế UI nền tảng Android, có thể sử dụng SDK Android một cách thành thạo
- Có một trường hợp trưởng thành của tối ưu hóa hiệu suất ứng dụng Android, hiểu lập trình và tối ưu hóa hiệu suất cao dưới nền tảng Android
- Làm quen với cơ chế, quy trình, gói và người xử lý Android, quen thuộc với lập trình mạng ổ cắm và TCP, UDP, HTTPS, FTP và các giao thức mạng khác
- Khả năng học tập mạnh mẽ và khả năng giải quyết vấn đề độc lập, tinh thần làm việc nhóm tốt
3) Phát triển mặt trước trò chơi 3D:
- Thành thạo một trong các công cụ phát triển Layaair3D hoặc ba.js, với kinh nghiệm phát triển trò chơi 3D Unity
- quen thuộc với cơ sở lý thuyết của đồ họa và hình ảnh 3D, chẳng hạn như nguyên tắc hình ảnh 3D, ánh xạ UV, shader, vật liệu, v.v., quen thuộc với WebGL
- Thành thạo việc sử dụng JavaScript / TypeScript, quen thuộc với các giao thức mạng như HTTP, WebSocket, v.v., và quen thuộc với kiến ​​trúc kỹ thuật của các thông số kỹ thuật của W3C
-
4) Thiết kế nghệ thuật trò chơi 2D
- Làm quen với việc sử dụng phần mềm sản xuất hoạt hình cột sống (hơn 2 năm kinh nghiệm)
- Có kinh nghiệm trong sản xuất trò chơi và hoạt động trực tuyến thành công của các dự án
- quen thuộc với thiết kế giao diện người dùng trò chơi, sáng tạo thiết kế tốt
- Có kỹ năng giao tiếp tốt
5) Quản lý sản phẩm
- Với hơn 2 năm kinh nghiệm làm quản lý sản phẩm trong ngành bảo mật mạng, quen thuộc với các sản phẩm bảo mật mạng, đặc biệt là cổng, phát hiện, quản lý bảo mật và các sản phẩm liên quan khác;
- Những người có kinh nghiệm vị trí quản lý sản phẩm có liên quan được ưu tiên và những người có kinh nghiệm dự án blockchain được ưu tiên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t>
  </si>
  <si>
    <t>Địa điểm: Tầng 16, Tòa nhà Techzone, Makati, Metro Manila, Philippines
Thời gian làm việc: 9 giờ sáng đến 8 giờ tối (giờ nghỉ trưa: 12 giờ tối-1pm, nghỉ chiều: 5 giờ chiều-5:30pm)
4 ngày nghỉ/tháng vào mỗi Chủ nhật
- Mức lương ròng: 2000-5500 USD. Đàm phán trong cuộc phỏng vấn</t>
  </si>
  <si>
    <t>1. Trợ cấp
- Bữa ăn 10.000 peso / tháng
- Căn nhà:
Quản chế: 12.000peso
Thông thường: 17-20.000peso (phụ thuộc vào cấp độ)
- Nghỉ phép hàng năm: Sau mỗi 6 tháng làm việc, bạn sẽ có 15 ngày nghỉ để trở về nhà. Nếu không, bạn sẽ được khen thưởng với 7000rmb
- Trợ cấp cho vé chuyến bay đến thăm quê hương 6000 RMB
-Mức lương và tiền thưởng 13. Nhân viên xuất sắc vào cuối năm nhận tiền thưởng 13-14-15
-N
- Nhân viên làm việc trong 2 năm sẽ được thưởng 20.000 RMB trong tháng lương tiếp theo
- Lễ mừng sinh nhật
- Trái cây miễn phí 1 lần/tuần
2. Phần thưởng kỳ nghỉ
- Luna Năm mới: 5000 peso. Nếu bạn làm việc, tiền lương sẽ được nhân đôi
- Kỳ nghỉ nửa năm: Quản chế: 1.500 peso. Thông thường: 3000 peso
- Kỳ nghỉ giữa mùa thu: Quản chế: 1.500 peso. Thông thường: 3000 peso 3
3. Visa PWP/ 9G
- Công ty sẽ tiến lên để làm thị thực công việc hợp pháp cho nhân viên
- Làm việc trong 6 tháng kể từ ngày nhận công việc mà không phải trả bất kỳ chi phí nào liên quan đến PWP (Visa làm việc tạm thời)
- Làm việc trong 1 năm kể từ ngày chuyển giao chính thức mà không trả bất kỳ chi phí nào liên quan đến 9G (Visa làm việc 2 năm). Không có tiền gửi cần thiết cho Visa 9G mỗi tháng!</t>
  </si>
  <si>
    <t>16th Floor, TechZone building, Makati, Metro Manila, Philippines</t>
  </si>
  <si>
    <t>Từ 2.000 USD Đến 5.500 USD</t>
  </si>
  <si>
    <t>Fresher Android Mobile App (Java SQL Kotlin) mức lương đến 12 triệu tháng</t>
  </si>
  <si>
    <t>https://timviec365.vn/fresher-android-mobile-app-java-sql-kotlin-muc-luong-de-p828016.html</t>
  </si>
  <si>
    <t>1.Tham gia vào quy trình phát triển các ứng dụng trên nền tảng Android trong các dự án thực tế của công ty
2. Xây dựng thư viện cho đội kỹ thuật Android:
- Cải thiện/ đề xuất thuật toán để tối ưu quá trình xử lý ảnh
- Cập nhật thư viện của phòng kỹ thuật theo thời gian
3. Sửa lỗi và cải thiện tính năng, hiệu suất của sản phẩm
4. Phối hợp với các thành viên trong team để hoàn thành công việc được giao</t>
  </si>
  <si>
    <t>– Có tối thiểu 06 tháng kinh nghiệm Android;
– Có 01 project (cá nhân) hoàn chỉnh;
– Có hiểu biết tốt về OOP, MVP, Java;
– Ưu tiên ứng viên có kỹ năng xử lý giao diện tốt;
– Ưu tiên ứng viên Từng làm việc với restful api;
– Có kinh nghiệm hệ quản trị cơ sở dữ liệu như SQLite, MySQL là một lợi thế</t>
  </si>
  <si>
    <t>- Mức lương net lên tới 12 triệu (đánh giá tăng lương theo năng lực định kỳ)
- Được hướng dẫn và tham gia các buổi đào tạo chuyên môn từ các senior, leader
- Đồ ăn sáng, trưa, chiều miễn phí tại công ty;
- Vé gửi xe miễn phí tại chân tòa nhà công ty;
- Được cấp thiết bị làm việc tại văn phòng;
- Du lịch, teambuilding theo ngân sách của công ty tối thiểu 2 lần/năm;
- Không OT;
- Quà tặng sinh nhật, và quà tặng các dịp lễ tết;
- 12 ngày nghỉ phép hưởng lương
- Thưởng ngày lễ, Tết; phúc lợi ngày sinh nhật
- Lương tháng thứ 13, thưởng hiệu suất
- Được đóng BHXH, BHYT và hưởng các quyền lợi của người lao động đúng theo pháp luật của nhà nước</t>
  </si>
  <si>
    <t>Stellar Garden, 35 Lê Văn Thiêm</t>
  </si>
  <si>
    <t>ANDROID DEVELOPER (UPTO 1500)</t>
  </si>
  <si>
    <t>https://timviec365.vn/android-developer-upto-1500-p821715.html</t>
  </si>
  <si>
    <t>- Tham gia các dự án phát triển ứng dụng android, mobile cải thiện tốc độ, hiệu quả và mở rộng ứng dụng
- Nghiên cứu, phát triển và vận hành đảm bảo chất lượng các ứng dụng đã xây dựng
- Nghiên cứu công nghệ, xây dựng mới và mở rộng mã code hiện tại của các dự án
- Tích hợp các ứng dụng lên Google market
- Đọc, phân tích tài liệu yêu cầu của dự án và thực hiên phát triển
- Xây dựng tài liệu phân tích thiết kế phát triển ứng dụng
- Đào tạo, hỗ trợ các thành viên khác dưới sự phân công</t>
  </si>
  <si>
    <t>- Tốt nghiệp Đại học/Cao Đẳng chuyên ngành CNTT.
- Có kinh nghiệm từ 1 đến 3 năm kinh nghiệm lập trình Android sử dụng ngôn ngữ Java/Kotlin
- Có khả năng đọc hiểu các tài liệu java,android,kotlin,specs,design
- Có kiến thức về cơ sở dữ liệu Sqlite,request , api server, xml, mô hình MVP,
- Thành thạo ngôn ngữ lập trình Java hoặc Kotlin và môi trường phát triển Android Studio
- Có kinh nghiệm lập trình giao tiếp giữa mobile với server qua các giao thức TCP/IP, Websocket, WebService (SOAP, RESTful, JSON), Jetpack, AndroidX, AndroidArchitecture Component (LiveData, ViewMode,Room Database..)
- Nắm vững các kĩ thuật về lazy loading, caching, Core Data, Push Notification
- Có kinh nghiệm về Auto layout, hỗ trợ đa màn hình, có kiến thức tốt về OOP, MVC Pattern,...
- Có khả năng đọc hiểu tài liệu tiếng anh
- Có kinh nghiệm với các dịch vụ Cloud của Google như Firebase, Firestore, Facebook Dev...
- Ưu tiên: Có sản phẩm demo trên appstore, google play</t>
  </si>
  <si>
    <t>- Lương + thưởng lên đến 25-35 triệu (tùy vị trí);
- Được đào tạo nâng cao trình độ kỹ thuật liên tục;
- Môi trường làm việc trẻ trung, năng động, thoải mái;
- Team Building 2 lần/năm
- Cơ hội thăng tiến cao và tăng lương 30%-50% mỗi năm;</t>
  </si>
  <si>
    <t>Tòa Vinaconex 47 Điện Biên Phủ, phường Đa Kao, Quận 1, thành phố Hồ Chí Mình</t>
  </si>
  <si>
    <t>Từ 1.500 USD</t>
  </si>
  <si>
    <t>TUYỂN DỤNG THỰC TẬP SINH ANDROID</t>
  </si>
  <si>
    <t>https://timviec365.vn/tuyen-dung-thuc-tap-sinh-android-p809216.html</t>
  </si>
  <si>
    <t>- Tham gia xây dựng, quản lý, triển khai các dự án phần mềm của Công ty
- Làm việc, báo cáo kết quả công việc định kỳ theo sự hướng dẫn và phân công của Leader
- Được tham gia các dự án thực tế khách hàng.
- Nghiên cứu, tìm hiểu các công nghệ mới phục vụ các nhu cầu của công ty
- Bảo trì và phát triển các ứng dụng cũ của công ty</t>
  </si>
  <si>
    <t>- Ưu tiên Sinh viên năm cuối khoa CNTT, ĐTVT của các trường:
- Đã từng làm các project trong thời gian học tập với các ngôn ngữ Java or Kotlin
- Có kiến thức cơ bản về lập trình Mobile (iOS/Android)
- Có khả năng nghiên cứu, tìm hiểu vấn đề mới, có khả năng làm việc nhóm/làm việc độc lập tốt.</t>
  </si>
  <si>
    <t>- Trợ cấp 3- 9 triệu
- Được hưởng đầy đủ các chế độ phúc lợi xã hội như: BHYT, BHXH, BH thất nghiệp và nghỉ mát hàng năm khi lên chính thức
- Môi trường làm việc chuyên nghiệp, sáng tạo, được đào tạo nâng cao kĩ năng trong quá trình làm việc, có nhiều cơ hội khẳng định bản thân và thăng tiến trong nghề nghiệp
. - Thời gian làm việc: 8h00 - 17h30 các ngày từ thứ 2 đến thứ 6 trong tuần, làm 2 thứ 7/tháng.
- Nghỉ Chủ nhật và các ngày lễ khác, phép năm theo quy định của luật lao động.</t>
  </si>
  <si>
    <t>102 Trường Chinh, Thanh Xuân, Hà Nội</t>
  </si>
  <si>
    <t>Junior Android Developer Từ 6 Tháng Kinh Nghiệm</t>
  </si>
  <si>
    <t>https://timviec365.vn/junior-android-developer-tu-6-thang-kinh-nghiem-p810772.html</t>
  </si>
  <si>
    <t>Tuyển 2 bạn có từ 6 tháng kinh nghiệm hoặc tự học Android / Kotlin:
- Tham gia phát triển sản phẩm app xử lý hình ảnh.
- Nâng cấp và phát triển các sản phẩm đã có.
- Theo sát thiết kế, màu sắc và animation để hoàn thiện sản phẩm chất lượng cao.</t>
  </si>
  <si>
    <t>- Có kinh nghiệm lập trình Android với Kotlin.
- Có kinh nghiệm dựng giao diện từ thiết kế.
- Có kinh nghiệm Animation và Gesture.
- Có kinh nghiệm với JSON và REST API.
Đam mê công việc, định hướng lâu dài với nghề nghiệp, chăm chỉ học hỏi, trách nhiệm với công việc</t>
  </si>
  <si>
    <t>- Mức lương: Lên tới 15 triệu/tháng. Một năm xét tăng lương 2 lần.
- Lương tháng 13, Thưởng tiến độ, Thưởng đóng góp dự án và Thưởng các ngày lễ. Tăng lương đột xuất.
- 12 ngày nghỉ phép 1 năm.
- Du lịch nghỉ mát hàng năm cùng công ty.
- Team building party hàng tháng.
- Trà &amp; cà phê miễn phí hàng ngày.
- Thời gian làm việc: 8 AM-5:30 PM Thứ 2 đến Thứ 6.
- Thời gian làm việc linh hoạt. Không OT. Quan trọng chất lượng hoàn thành công việc.</t>
  </si>
  <si>
    <t>tòa nhà HL Tower, ngõ 82 Duy Tân, Dịch Vọng Hậu</t>
  </si>
  <si>
    <t>Đến 15.000.000 VNĐ</t>
  </si>
  <si>
    <t>Android Developer - Lập Trình Viên Android Upto 35 Triệu</t>
  </si>
  <si>
    <t>https://timviec365.vn/android-developer-lap-trinh-vien-android-upto-30-trieu-p798428.html</t>
  </si>
  <si>
    <t>Tuyển 1 bạn có từ 1 năm kinh nghiệm hoặc tự học Android / Kotlin:
- Tham gia phát triển nhiều sản phẩm theo lĩnh vực giải trí, xử lý hình ảnh và video.
- Nâng cấp và phát triển các sản phẩm đã có.
- Theo sát thiết kế, màu sắc và animation để hoàn thiện sản phẩm chất lượng cao.
- Trao đổi dữ liệu với server và hiển thị kết quả trên app.</t>
  </si>
  <si>
    <t>- Có ít nhất 1 năm kinh nghiệm lập trình Android / Kotlin.
- Thành thạo thiết kế giao diện.
- Thành thạo Animation và Gesture.
- Có kinh nghiệm với JSON và REST API.
- Có kinh nghiệm xử lý hình ảnh là một lợi thế.
- Có tinh thần trách nhiệm cao trong công việc</t>
  </si>
  <si>
    <t>- Mức lương: Up to 35 triệu. Một năm xét tăng lương 2 lần.
- Lương tháng 13, Thưởng tiến độ, Thưởng đóng góp dự án và Thưởng các ngày lễ. Tăng lương đột xuất.
- 12 ngày nghỉ phép 1 năm.
- Du lịch nghỉ mát hàng năm cùng công ty.
- Team building party hàng tháng.
- Trà &amp; cà phê miễn phí hàng ngày.
- Thời gian làm việc: 8 AM-5:30 PM Thứ 2 đến Thứ 6.
- Không chấm công vân tay Không OT.</t>
  </si>
  <si>
    <t>Thực tập sinh IOS Android PHP</t>
  </si>
  <si>
    <t>https://timviec365.vn/lap-trinh-vien-ios-android-php-p783206.html</t>
  </si>
  <si>
    <t>- Xây dựng và phát triển các tính năng mới cho các ứng dụng
- Tham gia vào các dự án outsource với nhiều đối tác lớn của Nhật hoặc phát triển các sản phẩm công ty
- Nghiên cứu và áp dụng các công nghệ mới để cải tiến, nâng cao chất lượng các dự án hiện có
- Các công việc khác có liên quan.</t>
  </si>
  <si>
    <t>- Biết RxSwift và biết tiếng Nhật là lợi thế
- Có tinh thần làm việc teamwork.
- Có khả năng chịu áp lực để làm việc trong môi trường chuyên nghiệp có sức ép về deadline và môi trường cạnh tranh cao.
- Có tư duy phân tích bài toán và khả năng nắm bắt vấn đề nhanh, độc lập tìm hiểu và giải quyết vấn đề phức tạp.
- Có trách nhiệm cao trong công việc, sẳn sàng thu xếp thời gian để hoàn thành công việc theo yêu cầu dự án.</t>
  </si>
  <si>
    <t>- Cơ hội phát triển:Làm việc (Từ thứ 2 đến thứ 6)
- Làm việc, học hỏi và phát triển cùng những đồng nghiệp tài năng, đam mê công nghệ và tâm huyết với việc phát triển sản phẩm.
- Cùng nghiên cứu và thử thách với những công nghệ mới và các hot tech trend trên thế giới AI, IoT, VR&amp;AR…
- Được tham gia vào các dự án phần mềm với các đối tác Nhật Bản.
- Được làm việc trong môi trường 9x trẻ trung, năng động và linh hoạt.
- Có cơ hội để phát huy tối đa năng lực của bản thân, định hướng lên làm leader.
- Đối với những bạn đã biết tiếng Nhật, có cơ hội sang Nhật onsite hoặc làm việc dài hạn.
- Chế độ đãi ngộ:
- Chế độ đãi ngộ cạnh tranh, có khả năng đột biến theo performance;
- Thưởng nóng cho những cá nhân có thành tích xuất sắc;
- Được tham gia các buổi party, company trip cùng công ty.
- Thưởng Tết Dương lịch, sinh nhật.
- Happy Meals hàng ngày (trà, cafe) và trợ cấp phí gửi xe ở tòa nhà. Thường xuyên bonus thêm bánh kẹo và hoa quả.</t>
  </si>
  <si>
    <t>Tầng 6 CT1 C14 Bắc Hà Tố Hữu Trung Văn Nam Từ Liêm Hà Nội</t>
  </si>
  <si>
    <t>Android Developer</t>
  </si>
  <si>
    <t>https://timviec365.vn/android-developer-p803179.html</t>
  </si>
  <si>
    <t>- Thiết kế và xây dựng ứng dụng trên nền tảng Android.
- Kiểm soát hoạt động của ứng dụng và tối ưu ứng dụng ở mức độ code.
- Phối hợp với team để thiết kế những tính năng mới.
- Nhận định và xử lý lỗi, giải quyết bug, và cải thiện hoạt động của ứng dụng.
- Duy trì chất lượng code.
- Phối hợp với team để hoàn thành nhiệm vụ được giao.
- Nắm bắt những xu hướng công nghệ mới.</t>
  </si>
  <si>
    <t>- Tốt nghiệp trường top đầu về công nghệ (Bách Khoa, Học Viện Bưu Chính Viễn Thông, Đại Học Công Nghệ - Đại Học Quốc Gia Hà Nội,...)
- Tối thiểu 2 năm kinh nghiệm trong việc phát triển ứng dụng.
- Hiểu biết ít nhất 1 trong những cấu trúc sau: MVP, MVVM, và Clean Architecture.
- Biết 1 số mô hình thiết kế (singleton, factory, data repository, ...).
- Hiểu biết về những kỹ thuật mới như Jetpack, AndroidX, Android Architecture Component (LiveData, ViewModel).
- Có kinh nghiệm về test-driven design và unit testing là một điểm cộng.
- Có khả năng làm việc độc lập và theo nhóm.
- Chủ động, trách nhiệm và chăm chỉ.
- Ưu tiên ứng viên giao tiếp được bằng Tiếng Anh.</t>
  </si>
  <si>
    <t>Android Developers</t>
  </si>
  <si>
    <t>https://timviec365.vn/android-developers-p784944.html</t>
  </si>
  <si>
    <t>- Thiết kế phần mềm
- Phát triển phần mềm
- Triển khai và bảo trì
Yêu cầu công việc
Các ứng viên lý tưởng sẽ có kinh nghiệm tuyệt vời trong một hoặc nhiều công nghệ được liệt kê dưới đây:
- Có ít nhất 1 năm làm việc trong việc phát triển ứng dụng di động bằng cách sử dụng Android, Android SDK
- Có kỹ năng trong toàn bộ vòng đời phát triển phần mềm, từ phân tích thông qua thiết kế đến thực hiện, triển khai và bảo trì.
- Kiến thức tuyệt vời về Java, Gradle
- Kinh nghiệm về tích hợp dịch vụ web (SOAP, REST, JSON, XML).
- Kiến thức về sqllite và kinh nghiệm làm việc với cơ sở dữ liệu SQL.
- Kinh nghiệm làm việc với quản lý vé là một lợi thế.
- Tiếng Anh viết tốt là một kỹ năng giao tiếp tiếng Anh bắt buộc và bằng lời nói với khả năng thể hiện trong môi trường nhóm là một lợi thế.
- Có kinh nghiệm trong thử nghiệm tích hợp với SDK là một điểm cộng lớn.</t>
  </si>
  <si>
    <t>Yêu cầu công việc
Các ứng viên lý tưởng sẽ có kinh nghiệm tuyệt vời trong một hoặc nhiều công nghệ được liệt kê dưới đây:
- Có ít nhất 1 năm làm việc trong việc phát triển ứng dụng di động bằng cách sử dụng Android, Android SDK
- Có kỹ năng trong toàn bộ vòng đời phát triển phần mềm, từ phân tích thông qua thiết kế đến thực hiện, triển khai và bảo trì.
- Kiến thức tuyệt vời về Java, Gradle
- Kinh nghiệm về tích hợp dịch vụ web (SOAP, REST, JSON, XML).
- Kiến thức về sqllite và kinh nghiệm làm việc với cơ sở dữ liệu SQL.
- Kinh nghiệm làm việc với quản lý vé là một lợi thế.
- Tiếng Anh viết tốt là một kỹ năng giao tiếp tiếng Anh bắt buộc và bằng lời nói với khả năng thể hiện trong môi trường nhóm là một lợi thế.
- Có kinh nghiệm trong thử nghiệm tích hợp với SDK là một điểm cộng lớn.</t>
  </si>
  <si>
    <t>- Cơ hội đi đến các trang web khách hàng ở Thung lũng Silicon và các địa điểm thú vị khác
- Lương cạnh tranh
- Đánh giá tiền lương hàng năm
- Chính sách hỗ trợ máy tính xách tay
- Mức lương 13 tháng
- Mức lương làm thêm giờ
- Năm ngày làm việc mỗi tuần
- Đóng góp bảo hiểm xã hội theo mức lương cao
- Lợi ích tuyệt vời: Tiền thưởng kỳ nghỉ, quà tặng sinh nhật, xây dựng đội ngũ, kiểm tra chăm sóc sức khỏe, bữa tiệc lớn hàng năm hàng năm, các hoạt động thể thao, ...
- Môi trường làm việc năng động và thoải mái.</t>
  </si>
  <si>
    <t>Danang Software Park – 6th Floor, 02 Quang Trung Street, Hai Chau District Danang</t>
  </si>
  <si>
    <t>Mobile Dev - IOS (Swift) Android (Kotlin)</t>
  </si>
  <si>
    <t>https://timviec365.vn/mobile-dev-ios-swift-android-kotlin-p795763.html</t>
  </si>
  <si>
    <t>・ Họp dự án với các thành viên trong công ty.
・ Đọc hiểu đặc tả yêu cầu.
・ Develop mobile app.
・ Phát triển và chỉnh sửa theo yêu cầu.
・ Unit test những phần phụ trách.
・ Sửa bug hệ thống và cải thiện chức năng sẵn có.
・ Đưa ra các đề xuất giúp hệ thống chạy nhanh, mượt.
・ Hỗ trợ các thành viên khác để dự án hoàn thành.</t>
  </si>
  <si>
    <t>・ Có kinh nghiệm thực tế trong việc develop iOS (Swift) hay Android (Kotlin) từ 1 năm trở lên.
・ Không phân biệt tuổi tác, giới tính.
Lưu ý:
・ Ứng viên vui lòng gửi CV, mail ứng tuyển bằng tiếng Anh
・ Chỉ nhận CV của ứng viên ĐÃ TIÊM VẮC XIN PHÒNG COVID-19 ÍT NHẤT 01 MŨI.
・ Trường hợp số lượng hồ sơ gửi đến nhiều hơn dự tính thì có thể rút ngắn thời hạn nhận hồ sơ.
・ Do sự lây lan rộng của dịch bệnh COVID-19 hiện nay, xem xét đến các biện pháp giãn cách xã hội của chính phủ, cho nên buổi phỏng vấn sẽ được tổ chức trực tuyến.
・ Về công việc sau khi tuyển dụng: Tùy vào tình trạng tiêm vắc xin và trạng thái lây nhiễm trong cộng đồng mà có thể chuyển đổi giữa đến văn phòng làm việc và làm việc tại nhà.</t>
  </si>
  <si>
    <t>・ Theo luật Việt Nam (Bảo hiểm xã hội, bảo hiểm y tế, bảo hiểm thất nghiệp…)
・ Tổ chức sự kiện không định kỳ (tiệc công ty, hoạt động giải trí khác…)
・ Du lịch mỗi năm 01 lần
・ Xét tăng lương mỗi năm 01 lần
・ Thưởng mỗi năm 01 lần (về cơ bản là 1 tháng lương, có thể thay đổi tùy lợi nhuận công ty)</t>
  </si>
  <si>
    <t>Tòa Nhà CNC, Lầu 5, Số 8-10 Nguyễn Bá Tuyển, Phường 12, Quận Tân Bình, Tp.HCM</t>
  </si>
  <si>
    <t>Tuyển sinh học viên học lập trình smartphone app android</t>
  </si>
  <si>
    <t>https://timviec365.vn/hoc-vien-hoc-lap-trinh-smartphone-app-android-p787629.html</t>
  </si>
  <si>
    <t>- Đào tạo học viên có đam mê làm ứng dụng trên điện thoại di dộng, trên các dòng điện thoại của hệ điều hành android
- Đào tạo học viên học lập trình smartphone app android
- Đào tạo học viên học lập trình ứng dụng phần mền trên điện thoại di động của android</t>
  </si>
  <si>
    <t>- Học viên có đam mê làm ứng dụng trên điện thoại di dộng, trên các dòng điện thoại của hệ điều hành android
- Học viên đã có base về IT và học lập trình
- Học viên có mong muốn phát triển ứng dụng phần mềm android
- Có tư duy logic tốt</t>
  </si>
  <si>
    <t>1. Quyền lợi
- Học theo chương trình đào tạo lập trình smartphone app iOS được đúc rút trực tiếp từ những kinh nghiệm làm dự án thực tế của công ty
- Được học tập dưới sự chỉ dẫn của những mentor dày dặn kinh nghiệm với những vai trò leader, PM ở những dự án thực tế
- Có cơ hội được thử sức với dự án thực tế ngay trong thời gian học tập
- Kết thúc thời gian học tập, nếu có kết quả tốt sẽ được gia nhập ngay tại công ty hoặc được giới thiệu việc làm với các công ty Công nghệ phần mềm hàng đầu Việt Nam mà Beetech Academy đang hợp tác và liên kết.
- Được học tập, rèn luyện trong môi trường chuyên nghiệp, cởi mở và năng động
- Có cơ hội được tham gia các buổi đào tạo toàn diện về kỹ năng mềm / kỹ năng chuyên môn liên quan đến ngành nghề
- Có cơ hội học hỏi và trải nghiệm ứng dụng các giải pháp công nghệ và quy trình đang là xu hướng
2. Thời gian học tập
- 3 tháng (36 buổi)</t>
  </si>
  <si>
    <t>Ecolife Capitol, 58 Tố Hữu</t>
  </si>
  <si>
    <t>Android Developer (Mobile Apps, Kotlin Java)</t>
  </si>
  <si>
    <t>https://timviec365.vn/android-developer-mobile-apps-kotlin-java-p788253.html</t>
  </si>
  <si>
    <t>- Tham gia thực hiện thiết kế, xây dựng và triển khai ứng dụng Adnroid cho dự án Nhật Bản.
- Phát triển tính năng mới,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t>
  </si>
  <si>
    <t>- Có từ 1 đến 3 năm kinh nghiệm lập trình Android sử dụng ngôn ngữ Java/Kotlin.
- Có kiến thức vững vàng về kiến trúc: MVVM, MVC, MVP…
- Có kinh nghiệm làm việc với ít nhất một trong các công nghệ như: Jetpack, AndroidX, Android Architecture Component (LiveData, ViewMode,Room Database..)
- Đã có kinh nghiệm sử dụng Git, Redmine để phát triển phần mềm.
- Đã có kinh nghiệm làm việc với RESTFUL API, JSON, XML.
- Có kinh nghiệm phát triển App cho khách hàng Nhật Bản là một lớn thế lớn.
- Có kinh nghiệm submit app lên Play Store là 1 lợi thế
- Có khả năng lập trình Flutter là một lợi thế.
- Đọc hiểu tài liệu tiếng Anh.
- Đam mê, chủ động công việc, có kỹ năng làm việc nhóm, làm việc độc lập</t>
  </si>
  <si>
    <t>- Mức lương tùy theo kinh nghiệm.
- Có cơ hội đi công tác Nhật Bản ngắn hạn và dài hạn
- Cơ hội thăng tiến cao. Có cơ hội trở thành PM (quản Lý dự án) nếu có kĩ năng quản lý nhân sự, quản lý tiến độ dự án.
- Điều chỉnh lương: 2 lần/năm, Lương tháng 13, thưởng dự án.
- Có trợ cấp ăn trưa, vé xe
- Company trip 1 năm 1 lần
- Được hưởng đầy đủ các chế độ đãi ngộ đối với người lao động theo Luật Lao động Việt Nam, bảo hiểm xã hội theo quy định nhà nước.
- Bảo hiểm, đào tạo, thưởng theo năng lực.
- Làm việc trong môi trường năng động và thử thách, nhiều cơ hội phát triển bản thân và thăng tiến.</t>
  </si>
  <si>
    <t>Tòa nhà Ecolife Capitol, 58 Tố Hữu</t>
  </si>
  <si>
    <t>Kỹ sư Lập trình Android Nâng cao</t>
  </si>
  <si>
    <t>https://timviec365.vn/ky-su-lap-trinh-android-nang-cao-p786557.html</t>
  </si>
  <si>
    <t>1. Dưới 40 tuổi, không phân biệt giới tính, không mang quốc tịch Trung Quốc
2. Hơn 5 năm kinh nghiệm làm việc trong lĩnh vực phát triển Android
3. Sử dụng thành thạo Kotlin và Git
4. Thành thục với việc sử dụng các khung giao tiếp như Retrofit, OKHttp3, và WebSocket
5. Thành thạo kết nối Socket và kiến trúc MVVM
6. Thành thạo phát triển đa luồng Thread, Coroutines và phát triển phản ứng RxJava,
RxKotlin, Flow, v.v.
7. Sử dụng thành thạo Android nhiều tùy chỉnh Xem bản vẽ, các vấn đề thích ứng màn hình Android
8. Quen thuộc với tài nguyên luồng yêu cầu mạng máy khách, có kiến thức
cơ sở dữ liệu nhẹ máy khách, hoạt động IO không đồng bộ
9. Nghe, nói, đọc, viết tiếng Trung thành thạo</t>
  </si>
  <si>
    <t>1, Phúc lợi và lương bản địa
Lương cơ bản hàng tháng: $5,000 - $10,000
Thưởng: lương 14 + N (thưởng cuối năm)
Tính chất công việc: toàn thời gian
Giờ làm việc: 8h / ngày, nghỉ 8 ngày / tháng (theo ca)
Ngày nghỉ có hưởng lương: tuân thủ chế độ nghỉ phép của Luật Tiêu chuẩn Lao động
Đi công tác: đi công tác nước ngoài + công tác phí
Trợ cấp: trợ cấp đám cưới, trợ cấp thai sản, quà sinh nhật,
nằm viện...
Phúc lợi y tế: Trợ cấp khám sức khỏe
Bảo hiểm: bảo hiểm lao động, bảo hiểm y tế
Lợi ích của công ty: tổ chức các hoạt động xây dựng nhóm theo thời gian (ăn uống, KTV,
Hoạt động thể thao, v.v.)
Môi trường làm việc: cung cấp nước uống, cà phê, snack, trái cây miễn phí
2, Phúc lợi và lương của tổng bộ
Lương cơ bản hàng tháng: $5,000 - $10,000
Thưởng: lương 14 + N (thưởng cuối năm)
Giờ làm việc: 8h / ngày, nghỉ 6 ngày / tháng (theo ca)
Kỳ nghỉ có lương: 15 ngày/nửa năm
Trợ cấp thăm thân: 800 USD / năm
Hỗ trợ hậu cần: 1-2 khách sạn kiểu villa (có hồ bơi, phòng tập thể dục),
Các đầu bếp chuyên nghiệp cung cấp ba bữa ăn một ngày
Phúc lợi công ty: tổ chức các hoạt động xây dựng đội nhóm theo thời gian (ăn uống, hoạt động thể thao)
Trợ cấp: trợ cấp đám cưới, trợ cấp thai sản, quà sinh nhật, nằm viện và
Phúc lợi y tế: khám sức khỏe
Môi trường làm việc: cung cấp nước uống, cà phê, đồ ăn nhẹ, trái cây,
Phúc lợi xã hội: bảo hiểm y tế địa phương và bảo hiểm tai nạn
Quyền lợi đặc biệt: vắc xin covid miễn phí</t>
  </si>
  <si>
    <t>Singapore, Malaysia, Đài Loan, Myanmar, Thái Lan, Việt Nam, Indonesia, Ấn Độ</t>
  </si>
  <si>
    <t>Kỹ sư Lập trình Android</t>
  </si>
  <si>
    <t>https://timviec365.vn/ky-su-lap-trinh-android-p786556.html</t>
  </si>
  <si>
    <t>1. Dưới 40 tuổi, không phân biệt giới tính, không mang quốc tịch Trung Quốc
2. Hơn 2 năm kinh nghiệm làm việc trong lĩnh vực phát triển Android
3. Sử dụng thành thạo Kotlin và Git
4. Thành thục sử dụng các khung giao tiếp như Retrofit, OKHttp3, và WebSocket
5. Thành thạo kết nối Socket và kiến trúc MVVM
6. Sử dụng thành thạo Android nhiều tùy chỉnh Xem bản vẽ, các vấn đề thích ứng màn hình Android
7. Quen thuộc với tài nguyên luồng yêu cầu mạng máy khách, cơ sở dữ liệu nhẹ máy khách, hoạt động IO không đồng bộ
Làm kiến thức
8. Nghe, nói, đọc, viết tiếng Trung thành thạo</t>
  </si>
  <si>
    <t>1, Phúc lợi và lương bản địa
Lương cơ bản tháng: $3,500- $5,000
Thưởng: lương 14 + N (thưởng cuối năm)
Tính chất công việc: toàn thời gian
Giờ làm việc: 8h / ngày, nghỉ 8 ngày / tháng (theo ca)
Ngày nghỉ có hưởng lương: tuân thủ chế độ nghỉ phép của Luật Tiêu chuẩn Lao động
Đi công tác: đi công tác nước ngoài + công tác phí
Trợ cấp: trợ cấp đám cưới, trợ cấp thai sản, quà sinh nhật,
nằm viện...
Phúc lợi y tế: Trợ cấp khám sức khỏe
bảo hiểm lao động, bảo hiểm y tế
Lợi ích của công ty: tổ chức các hoạt động xây dựng nhóm (ăn uống, KTV,
Hoạt động thể thao, v.v.)
Môi trường làm việc: cung cấp nước uống, cà phê, snack, trái cây miễn phí
2, Phúc lợi và lương của tổng bộ
Lương cơ bản tháng: $3,500- $5,000
Thưởng: lương 14 + N (thưởng cuối năm)
Giờ làm việc: 8h / ngày, nghỉ 6 ngày / tháng (theo ca)
Kỳ nghỉ có hưởng lương: 15 ngày / nửa năm
Trợ cấp thăm thân: 800 USD / năm
Hỗ trợ hậu cần: 1-2 khách sạn kiểu villa (có hồ bơi, phòng tập thể dục),
cấp ba bữa ăn một ngày
Phúc lợi công ty: tổ chức các hoạt động xây dựng đội nhóm theo thời gian (ăn uống, KTV, hoạt động thể thao, v.v.)
Trợ cấp: trợ cấp đám cưới, trợ cấp thai sản, quà sinh nhật, nằm viện
Phúc lợi y tế: khám sức khỏe
Môi trường làm việc: cung cấp miễn phí nước uống, cà phê, đồ ăn nhẹ, trái cây, v.v.
Phúc lợi xã hội: bảo hiểm y tế địa phương và bảo hiểm tai nạn
Quyền lợi đặc biệt: vắc xin covid mới miễn phí</t>
  </si>
  <si>
    <t>https://timviec365.vn/adndroid-developer-p780043.html</t>
  </si>
  <si>
    <t>- Tham gia thực hiện thiết kế, xây dựng và triển khai ứng dụng mobile.
- Phát triển các ứng dụng trên nền tảng Android,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t>
  </si>
  <si>
    <t>- Có kinh nghiệm lập trình Android 1.5 năm trở lên
- Ứng viên từ 9x
- Thành thạo Android java hoặc kotlin.
- Có kinh nghiệm sử dụng các thư viện và SDK hỗ trợ.
- Có kiến thức cơ bản về lập trình, thuật toán, thiết kế hệ thống.
- Đọc hiểu tài liệu tiếng Anh chuyên ngành.
- Đam mê, chủ động công việc, có kỹ năng làm việc nhóm, làm việc độc lập.
- Đam mê phát triển sản phẩm.</t>
  </si>
  <si>
    <t>- Mức lương lên tới 20 triệu đồng
- Thưởng dự án, lễ, tết tây, tết ta
- Chế độ BHXH, BHYT, BHTN theo luật lao động
- Tham gia các dự án chất lượng cao để phát triển bản thân.
- Xét tăng lương 2 lần/ năm.
- Thưởng dự án theo doanh thu, thưởng Tết, cuối năm và các phúc lợi hấp dẫn.
- Tham gia các hoạt động vui chơi giải trí, du lịch, team building, ăn uống cùng các thành viên trong công ty.</t>
  </si>
  <si>
    <t>Tòa nhà Cowa số 1 Ngõ 199 Hồ Tùng Mậu</t>
  </si>
  <si>
    <t>Android Dev</t>
  </si>
  <si>
    <t>https://timviec365.vn/android-dev-p782335.html</t>
  </si>
  <si>
    <t>- Tham gia thực hiện thiết kế, xây dựng và triển khai ứng dụng mobile.
- Phát triển các ứng dụng trên nền tảng Android,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t>
  </si>
  <si>
    <t>- Có kinh nghiệm lập trình Android 12 tháng trở lên
- Thành thạo Android java hoặc kotlin.
- Có kinh nghiệm sử dụng các thư viện và SDK hỗ trợ.
- Có kiến thức cơ bản về lập trình, thuật toán, thiết kế hệ thống.
- Đọc hiểu tài liệu tiếng Anh chuyên ngành.
- Đam mê, chủ động công việc, có kỹ năng làm việc nhóm, làm việc độc lập.
- Đam mê phát triển sản phẩm.</t>
  </si>
  <si>
    <t>• Tham gia các dự án chất lượng cao để phát triển bản thân.
• Làm việc trong môi trường chuyên nghiệp cùng các đồng nghiệp giỏi, có nhiều kinh nghiệm.
• Mức lương hấp dẫn từ 500$ - 2000$.
• Xét tăng lương 2 lần/ năm.
• Thưởng dự án theo doanh thu, thưởng Tết, cuối năm và các phúc lợi hấp dẫn.
• Tham gia các hoạt động vui chơi giải trí, du lịch, team building, ăn uống cùng các thành viên trong công ty.
• Lộ trình phát triển bản thân rõ ràng, tham gia đào tạo chuyên môn để nâng cao năng lực</t>
  </si>
  <si>
    <t>số 2 Lê Văn Thiêm Thanh Xuân Hà Nội</t>
  </si>
  <si>
    <t>LẬP TRÌNH VIÊN ANDROID</t>
  </si>
  <si>
    <t>https://timviec365.vn/lap-trinh-vien-android-p781466.html</t>
  </si>
  <si>
    <t>Lập trình phát triển ứng dụng di động trên nền tảng Android.
Nghiên cứu, phân tích, thiết kế, tối ưu cho các dự án.
Tiếp nhận yêu cầu từ cấp trên. Phân tích yêu cầu, lập bảng tiến độ và báo cáo định kỳ cho quản lý.
Bảo trì, sửa lỗi và nâng cấp tính năng cho các ứng dụng đang vận hành.</t>
  </si>
  <si>
    <t>Tốt nghiệp cao đẳng, đại học trở lên chuyên ngành liên quan.
Có ít nhất 1 năm kinh nghiệm ở vị trí tương đương.
Có kiến thức cơ bản về UI, UX và phân tích thiết kế ứng dụng.
Nắm vững kiến thức về lập trình hướng đối tượng, design pattern, cấu trúc dữ liệu và giải thuật, kết nối API (SOAP, REST, JSON, XML).
Có kinh nghiệm sử dụng GIT.
Khả năng làm việc độc lập cũng như làm việc nhóm.
Tư duy lập trình tốt, khả năng giải quyết vấn đề và nắm bắt nhanh công nghệ.
Có kinh nghiệm phát triển ứng dụng bằng Android Studio.
Nắm chắc tư duy lập trình với Java core.
Nắm vững về lập trình hướng đối tượng OOP.
Nắm vững kiến thức lập trình Java, Kotlin, Android SDK.
Có sản phẩm trên Google Play store là một lợi thế.</t>
  </si>
  <si>
    <t>Mức lương: lên đến 23.000.000 VND (tùy năng lực)
Có 12 ngày nghỉ phép/năm được hưởng nguyên lương ngoài các ngày nghỉ lễ theo lịch nhà nước...
Được xét tăng lương: 1-2 lần/năm;
Được thưởng khi dự án hoàn tất.
Nhân viên có năng lực tốt có thể ký hợp đồng chính thức khi chưa hết thời gian thử việc nêu trên.
Môi trường làm việc năng động, thân thiện, được tham gia các dự án lớn để có cơ hội phát triển kỹ năng và tư duy, cơ hội thăng tiến. Được đào tạo thêm để nâng cao nghiệp vụ chuyên môn.
Được cam kết đầy đủ các chế độ dành cho người lao động theo như quy định pháp luật hiện hành (BHXH, BHYT, BHTN…).
Được nghỉ thứ 7, CN và các ngày lễ theo quy định.
Chế độ khen thưởng thăng tiến, xứng đáng theo cá nhân, theo đội nhóm.
Tham gia Các chuyến du lịch cùng công ty &amp; team building.</t>
  </si>
  <si>
    <t>Tầng 5, Số 268 Trần Hưng Đạo B, Phường 11, Quận 5, Thành phố Hồ Chí Minh, Việt Nam</t>
  </si>
  <si>
    <t>https://timviec365.vn/lap-trinh-vien-android-p779837.html</t>
  </si>
  <si>
    <t>Mô tả công việc:
Lập trình phát triển ứng dụng di động trên nền tảng Android.
Nghiên cứu, phân tích, thiết kế, tối ưu cho các dự án.
Tiếp nhận yêu cầu từ cấp trên. Phân tích yêu cầu, lập bảng tiến độ và báo cáo định kỳ cho quản lý.
Bảo trì, sửa lỗi và nâng cấp tính năng cho các ứng dụng đang vận hành</t>
  </si>
  <si>
    <t>Tốt nghiệp cao đẳng, đại học trở lên chuyên ngành liên quan.
Có ít nhất 6 tháng kinh nghiệm ở vị trí tương đương.
Có kiến thức cơ bản về UI, UX và phân tích thiết kế ứng dụng.
Nắm vững kiến thức về lập trình hướng đối tượng, design pattern, cấu trúc dữ liệu và giải thuật, kết nối API (SOAP, REST, JSON, XML).
Có kinh nghiệm sử dụng GIT.
Khả năng làm việc độc lập cũng như làm việc nhóm.
Tư duy lập trình tốt, khả năng giải quyết vấn đề và nắm bắt nhanh công nghệ.
Có kinh nghiệm phát triển ứng dụng bằng Android Studio.
Nắm chắc tư duy lập trình với Java core.
Nắm vững về lập trình hướng đối tượng OOP.
Nắm vững kiến thức lập trình Java, Kotlin, Android SDK.
Có sản phẩm trên Google Play store là một lợi thế.</t>
  </si>
  <si>
    <t>Mức lương: từ 12.000.000 đến 23.000.000 VND (tùy năng lực)
Có 12 ngày nghỉ phép/năm được hưởng nguyên lương ngoài các ngày nghỉ lễ theo lịch nhà nước,...
Được xét tăng lương : 1-2 lần/năm;
Được thưởng khi dự án hoàn tất
Nhân viên có năng lực tốt có thể ký hợp đồng chính thức khi chưa hết thời gian thử việc nêu trên.
Môi trường làm việc năng động, thân thiện, được tham gia các dự án lớn để có cơ hội phát triển kỹ năng và tư duy ,cơ hội thăng tiến. Được đào tạo thêm để nâng cao nghiệp vụ chuyên môn.
Được cam kết đầy đủ các chế độ dành cho người lao động theo như quy định pháp luật hiện hành (BHXH, BHYT, BHTN…).
Được nghỉ thứ 7, CN và các ngày lễ theo quy định.
Chế độ khen thưởng thăng tiến, xứng đáng theo cá nhân, theo đội nhóm.
Tham gia Các chuyến du lịch cùng công ty &amp; team building</t>
  </si>
  <si>
    <t>Tầng 6, Số 268 Trần Hưng Đạo B, Phường 11, Quận 5, Thành phố Hồ Chí Minh, Việt Nam</t>
  </si>
  <si>
    <t>Mobile Developer (Android)</t>
  </si>
  <si>
    <t>https://timviec365.vn/mobile-developer-android-p779361.html</t>
  </si>
  <si>
    <t>• Thiết kế hệ thống và chương trình đáp ứng nhu cầu kinh doanh. Chuẩn bị đặc tả chi tiết các chương trình sẽ lập trình. Đảm bảo chương trình đạt tiêu chuẩn chất lượng và đặc tả kỹ thuật.
• Sử dụng cơ sở dữ liệu quan hệ để lập trình phần mềm.
• Tìm hiểu và phân tích hệ thống hiện có theo yêu cầu của cấp trên.
• Thiết kế và cải tiến chương trình
• Xây dựng kế hoạch chạy thử để kiểm tra tính đúng đắn của các chương trình chỉnh sửa. Xác định được các sự cố.
• Tạo tài liệu liên quan như mã nguồn, tài liệu kĩ thuật.
• Công bố và cập nhật phiên bản ứng dụng di động của Công ty lên Google market,…
• Quản lý ứng dụng, kết quả, hiệu quả của hệ thống ứng dụng di động</t>
  </si>
  <si>
    <t>- Tốt nghiệp CĐ/ ĐH các ngành Kỹ thuật phần mềm, Khoa học máy tính, Hệ thống thông tin hoặc lĩnh vực liên quan
- Ít nhất 1 năm kinh nghiệm ở các vị trí tương đương
- Có khả năng làm việc độc lập hoặc làm việc nhóm với tinh thần trách nhiệm cao.</t>
  </si>
  <si>
    <t>• Thưởng vào các ngày lễ lớn, dịp đặc biệt trong năm
• Thưởng lương tháng 13 và Thưởng hiệu quả hoạt động kinh doanh
• Được làm việc trong môi trường năng động, thân thiện.
• Được tham gia BHXH, BHYT, BHTN theo quy định
• Được luân chuyển lên vị trí mới (cao hơn) nếu có tinh thần cầu tiến và luôn phấn đấu.</t>
  </si>
  <si>
    <t>Số 23, Đường số 30, Khu phố 2, Phường Cát Lái, Quận 2, TP. HCM.</t>
  </si>
  <si>
    <t>Lập trình viên C C (nền tảng Android)</t>
  </si>
  <si>
    <t>https://timviec365.vn/lap-trinh-vien-c-c-nen-tang-android-p777642.html</t>
  </si>
  <si>
    <t>- Đề xuất và triển khai thiết kế phần mềm có nhiều tính năng mới cùng với đội nhóm phát triển dự án phần mềm
- Có hiểu biết về Prototype và các ứng dụng POC (Proof of Concepts)
-Tham gia hỗ trợ Scrum teams
- Cộng tác và tạo thêm giá trị thông qua việc sử dụng phương pháp Peer code reviews, đưa ra góp ý và đề xuất mới.
- Đưa ra các giải pháp phù hợp cho các vấn đền khác nhau bằng cách sử dụng các kỹ thuật giải quyết vấn đề âm thanh.
- Thực hiện phân tích nguyên nhân sâu sa liên quan về kĩ thuật và vạch ra giải pháp khắc phục đối với các vấn đề được tìm thấy.
- Có kinh nghiệm với Agile.
- Có kiến thức chuyên môn và đam mê với mô hình Trunk-based development và hiểu biết về Vòng đời phát triển hệ thống (Software Development Lifecycle)
- Làm cố vấn cho các kỹ sư phần mềm ít kinh nghiệm hơn.
- Ước đoán mức độ nỗ lực, đánh giá những công nghệ mới.
- Tuân thủ sứ mệnh và chính sách chất lượng của Garmin và nhiệt tình cống hiến cho sự thành công của Garmin.</t>
  </si>
  <si>
    <t>- Bằng cử nhân ngành IT hoặc ngành học liên quan đến máy tính
- Thành thạo C++, có kinh nghiệm về hệ thống nhúng, phát triển OO, có kinh nghiệm về Linux/Android, AOSP, Android HAL
- Có kinh nghiệm lập trình trên ARM/Intel multi-core processors
- Có kinh nghiệm kiểm thử tích hợp trên phần mềm
- Có kinh nghiệm về Hypervisors và Android Containers
- Có kinh nghiệm sử dụng công cụ Jira và Git.
- Tiếng Anh tốt</t>
  </si>
  <si>
    <t>- Tham gia các events do công ty tổ chức
- Bảo hiểm y tế
- Tham gia các sự kiện xây dựng đội nhóm
- Xây dựng các lợi ích phát triển cá nhân
- Được nghỉ phép có lương không giới hạn
- Lợi ích về chăm sóc sức khỏe cá nhân</t>
  </si>
  <si>
    <t>55-57 Bàu Cát 4, p.11</t>
  </si>
  <si>
    <t>Senior Android Developer</t>
  </si>
  <si>
    <t>https://timviec365.vn/senior-android-developer-p770932.html</t>
  </si>
  <si>
    <t>- Tham gia phát triển sản phẩm Mobile App phục vụ người dùng trên toàn thế giới.
- Đóng góp ý tưởng, cải tiến sản phẩm.
- Nghiên cứu và áp dụng các công nghệ mới.
- Có cơ hội tham gia phát triển hệ sinh thái sản phẩm về Health Tech, giải quyết các bài toán xây dựng nền tảng và dữ liệu lớn.</t>
  </si>
  <si>
    <t>Kỹ năng cứng:
- Tốt nghiệp các trường CĐ/ĐH chuyên ngành CNTT hoặc các chuyên ngành liên quan.
- Tối thiểu 2 năm kinh nghiệm lập trình Mobile trên nền tảng Android.
- Nắm vững kiến thức về OOP, Java và Design Patterns,
- Có kiến thức về Unit test, MVC/MVP/MVVM.
- Có tư duy logic, Data Structures, Algorithm
- Có kinh nghiệm xử lý database: SQLite, Room Database.
- Có kinh nghiệm xử lý App Performance: Background Process, Threads, Memory leaks, Services,...
- Có kinh nghiệm xử lý và tối ưu UI / UX, Custom Views, Animation,...
- Có kinh nghiệm làm các ứng dụng có giao tiếp Client - Server, RESTful API.
- Có kinh nghiệm triển khai ứng dụng với nền tảng Firebase hoặc các nền tảng tương tự.
- Có kinh nghiệm lập trình JNI / NDK là một lợi thế.
- Có khả năng lập trình Kotlin, Flutter là một lợi thế.
- Có kinh nghiệm sử dụng các hệ thống quản lý công việc, mã nguồn (Jira, Trello, Git)
- Có ứng dụng đã publish trên Google Play là một lợi thế.
Kỹ năng mềm:
- Đọc hiểu tài liệu tiếng Anh chuyên ngành.
- Kỹ năng làm việc nhóm và thuyết trình.</t>
  </si>
  <si>
    <t>Lương thưởng:
- Lương: Up to $1000. Tháng lương thứ 13.
- Thưởng: Thưởng theo dự án, Thưởng những nhân sự có đóng góp lớn cho dự án, Thưởng các ngày Lễ Tết,...
- Đánh giá hiệu suất làm việc: 6 tháng / lần.
- Cơ hội phát triển, thăng tiến:
- Đào tạo: Kỹ năng chuyên môn, kỹ năng mềm.
- Hỗ trợ thi chứng chỉ năng lực chuyên môn.
Môi trường làm việc:
- Đầy đủ các chế độ theo luật lao động hiện hành.
- Ăn trưa và ăn chiều miễn phí tại Canteen công ty.
- Hoạt động ngoại khóa: Team building hàng quý. Du lịch khám phá hàng năm. Hoạt động từ thiện. - - - Hoạt động Câu lạc bộ: Bóng đá, cầu lông, bơi lội, âm nhạc...
- Môi trường làm việc: trẻ trung, nhiều khát vọng Go Global, sáng tạo, chú trọng phát triển con người &amp; phát triển sự nghiệp của các thành viên trong công ty.</t>
  </si>
  <si>
    <t>Lập trình viên Android</t>
  </si>
  <si>
    <t>https://timviec365.vn/lap-trinh-vien-android-p758361.html</t>
  </si>
  <si>
    <t>- Tham gia phát triển các dự án Mobile Apps trên nền tảng Android
- Thiết kế giao diện, tối ưu UI/UX.
- Tích hợp, kết nối app với các hệ thống và dịch vụ có sẵn như Google SDK, Facebook SDK hoặc hệ thống bên thứ 3.
- Nghiên cứu và áp dụng các công cụ vào việc tối ưu hóa sản phẩm.
- Công việc khác: Thực hiện các công việc khác theo sự phân công của trưởng bộ phận.</t>
  </si>
  <si>
    <t>- Ít nhất 2 năm kinh nghiệm lập trình Android.
- Có hiểu biết sâu sắc về lập trình hướng đối tượng (OOP)
- Có hiểu biết tốt về MVC, các Design Pattern trong Android
- Có kinh nghiệm lập trình giao tiếp giữa mobile với server qua các giao thức TCP / IP, WebSocket, WebService và JSON / XML.
- Nắm vững các kĩ thuật về Autolayout, Core Data, Push Notification, IAP
- Biết sử dụng thành thạo Git
- Có đam mê, nhiệt huyết với lập trình Mobile.
- Năng động và kỹ năng làm việc nhóm.
- Ngoại ngữ: Tiếng Anh đọc hiểu, ưu tiên ứng viên biết tiếng Nhật</t>
  </si>
  <si>
    <t>- Môi trường làm việc năng động, chuyên nghiệp, giúp bạn phát huy thế mạnh của bản thân.
- Mức lương khởi điểm hấp dẫn, cạnh tranh, tương xứng với khả năng và kinh nghiệm làm việc.
- Được hưởng 1 tháng lương thứ 13; Thưởng tết tùy thuộc vào tình hình tài chính của công ty
- Đánh giá, xét duyệt tăng lương (không giới hạn % tăng) 2 lần/năm (Tháng 06 và tháng 12)
- Được tham gia BHXH, BHYT, BHTN và các chế độ theo quy định của luật Lao động
- Tham gia thường xuyên các buổi Seminar do công ty tổ chức về các kiến thức chuyên môn, ngoại ngữ và các kỹ năng làm việc khác...
- Cơ hội đi onsite ngắn hoặc dài ngày ở Nhật Bản.
- Được tham gia vào các hoạt động Teambuilding, party, dã ngoại, thể thao (cầu lông, bóng đá, bóng bàn…).
- Khám sức khỏe định kỳ 1 lần/năm.
- Du lịch, trải nghiệm và khám phá những vùng đất mới 2 lần/năm.
- Nghỉ phép 1 ngày /tháng đối với nam và 2 ngày/tháng đối với chị em phụ nữ
- Hỗ trợ học phí, thưởng nóng khi đỗ các chứng chỉ ngoại ngữ (Tiếng Nhât, Anh...)</t>
  </si>
  <si>
    <t>https://timviec365.vn/lap-trinh-vien-android-p752489.html</t>
  </si>
  <si>
    <t>- Tham gia lập trình, phát triển ứng dụng Mobile apps sử dụng trên nền tảng Android.
- Làm việc theo sự phân công của trưởng nhóm/Quản lý dự án, hỗ trợ các thành viên trong nhóm với các chức năng phức tạp, tham gia nhận xét, đánh giá sourcecode của các thành viên trong nhóm.
- Tham gia quản lý nhóm nếu có khả năng phù hợp.</t>
  </si>
  <si>
    <t>- Có tối thiểu 3 năm kinh nghiệm đối với phát triển phần mềm trên nền tảng Android.
- Thành thạo ngôn ngữ lập trình Java (cho Android), Kotlin.
- Xây dựng, phát triển và duy trì các ứng dụng di động cho khách hàng Doanh nghiệp bằng nhiều công nghệ khác nhau Java, React Native, Cordova.
- Kết hợp với UI/UX Designer, Backend Developer, Product Manager để xây dựng các ứng dụng.
- Có kiến thức vững về OOP, Desgin Patterns, các vững mô hình MVC, MVP, MVVM.
- Kinh nghiệm trong việc tối ưu hoá hiệu nãng ứng dụng, bộ nhớ.
- Có kinh nghiệm về Git, Social Network API, Firebase, Facebook SDK.
- Có kinh nghiệm làm việc với Web services (sử dụng JSON, REST).
- Phối hợp với nhóm Tester kiểm tra và sửa lỗi của ứng dụng.
- Thành thạo các công cụ quản lý source code như git, svn,...
- Có khả nãng thiết kế hệ thống phần mềm.
- Có trách nhiệm trong công việc.
- Có khả nãng làm việc nhóm cũng như làm việc độc lập.</t>
  </si>
  <si>
    <t>Nhân Viên Lập Trình App Android IOS</t>
  </si>
  <si>
    <t>https://timviec365.vn/nhan-vien-lap-trinh-app-android-ios-p751363.html</t>
  </si>
  <si>
    <t>- Ưu tiên ứng viên có kinh nhiệm sử dụng react native
- Tham gia vào các dự án về lập trình mobile(android, ios) với đối tác phía Nhật Bản
- Tham gia maintain dự án android, ios của khách hàng hiện tại đang trên production, quản lý server và infra liên quan nếu có mong muốn thử sức</t>
  </si>
  <si>
    <t>- Có kinh nghiệm 2 năm trong việc phát triển Web hoặc ứng dụng Android, IOS cho doanh nghiệp Nhật bản
- Sử Dụng được các ngôn ngữ lập trình:
・PHP
・Swift
・Java
・Kotlin
- Nắm vững về Database:
・MySQL
・PostgreSQL
・MongoDB
・SQLite
- Kỹ năng khác:
・Nắm được MVS
・Sử dụng được Framework liên quan tới android, ios
・Có khả năng test sản phẩm
・Hiểu biết về Git</t>
  </si>
  <si>
    <t>- Được làm việc trong môi trường trẻ, năng động, thân thiện và sáng tạo, có nhiều cơ hội để phát triển năng lực của bản thân
- Công ty mới thành lập có nhiều cơ hội thăng tiến lên leader, PM
- Được đào tạo nghiệp vụ kỹ năng khi làm việc cùng team
- Chế độ ngày nghỉ, lễ tết, chế độ làm thêm giờ được công ty thực hiện theo luật lao động Việt Nam.
- Thưởng theo dự án và các ngày lễ, tết trong năm
- Hoạt động ngoại khóa, nghỉ mát theo chế độ của công ty
- Mức lương thoả thuận khi phỏng vấn</t>
  </si>
  <si>
    <t>Lập trình viên net / react js / java / php / test / ios / android</t>
  </si>
  <si>
    <t>https://timviec365.vn/lap-trinh-vien-net-react-js-java-php-test-ios-android-p742495.html</t>
  </si>
  <si>
    <t>1. Tham gia phát triển dự án
2. Làm việc, phối hợp công việc theo nhóm dưới sự phân công công việc của quản lý dự án.
3. Hỗ trợ các thành viên trong nhóm và chịu trách nhiệm với nhiệm vụ được giao;
4. Thông tin cụ thể về dự án sẽ trao đổi khi phỏng vấn.</t>
  </si>
  <si>
    <t>Lập trình viên net / react js / java / php / test / ios / android
1. Net / React js :
Có trên 1 năm lập trình .net / net core - ASP.net
Có kỹ năng tốt về React JS , HTML5/HTML/CSS/CSS3 , Bootstap, JavaScript
2. Java
Có trên 2 năm lập trình , sử dụng spring / boots ...
3. php
Có trên 2 năm lập trình , sử dụng laravel ...
4. Test ( cả manual + automation )
Có trên 3 năm kinh nghiệm
5. ios/android
Có trên 3 năm kinh nghiệm
Ưu tiên : java , kotil , swift</t>
  </si>
  <si>
    <t>1. Có cơ hội làm việc trong môi trường chủ động, sáng tạo. Cơ hội thăng tiến, trở thành nhân viên chủ chốt của công ty;
2. 13 tháng lương
3. Xét tăng lương 2 đợt / năm
4. Tham gia đóng BHXH, BHYT và các chế độ bảo hiểm khác theo quy định của nhà nước;
5. Khám sức khỏe định kỳ hàng năm
6. Du lịch hè , Du xuân , Team building , sumup party , tiệc sinh nhật hang tháng và các hoạt động tập thể do công ty tổ chức
7. Cơ hội tham gia các chương trình đào tạo trong và ngoài nước
8. Thưởng dự án / hiệu quả kinh doanh</t>
  </si>
  <si>
    <t>Lập trình viên Mobile (Android)</t>
  </si>
  <si>
    <t>https://timviec365.vn/lap-trinh-vien-mobile-android-p746545.html</t>
  </si>
  <si>
    <t>- Cùng team phát triển ứng dụng mobile của công ty theo kế hoạch được đề ra
- Kết nối cùng team BA, Design, Marketing để hoàn thiện sản phẩm
- Đảm bảo chất lượng và hiệu quả của sản phẩm
- Phân tích, khắc phục các lỗi sai trong quá trình vận hành
- Thực hiện bảo trì, cập nhật sản phẩm, nghiên cứu các công nghệ mới để bắt kịp xu hướng</t>
  </si>
  <si>
    <t>- Tốt nghiệp Cao đẳng/Đại học ngành Công nghệ thông tin hoặc các ngành có liên quan.
- Nắm vững kiến thức cơ bản về lập trình hướng đối tượng
- Sử dụng thành thạo: Java/Java Core/Kotlin
- Có sản phẩm demo, kinh nghiệm lập trình Android (Java/Kotlin) là 1 lợi thế
- Yêu thích lập trình di động, nhanh nhẹn, chịu được áp lực công việc
- Có khả năng tự tìm hiểu, làm việc chăm chỉ, nhiệt tình và trách nhiệm cao trong công việc
- Có khả năng làm việc độc lập và làm việc nhóm</t>
  </si>
  <si>
    <t>- Mức lương khởi điểm từ $400 (có thể điều chỉnh theo năng lực và kinh nghiệm)
- Tham gia bảo hiểm, có chế độ nghỉ phép, nghỉ lễ theo quy định của Nhà nước
- Hưởng tất cả các đãi ngộ theo quy định của công ty
- Tham gia các buổi liên hoan, picnic, team building định kỳ
- Làm việc trong môi trường start-up năng động, sáng tạo, phát huy được “chất riêng” của từng cá nhân</t>
  </si>
  <si>
    <t>Việc Làm Đánh Máy Tại Nhà Thu Nhập 3-5 Triệu/ Tháng - ĐẶC BIỆT Có Thể Làm Trên Điện Thoại Android</t>
  </si>
  <si>
    <t>https://timviec365.vn/viec-lam-danh-may-tai-nha-thu-nhap-3-5-trieu-thang-dac--p669105.html</t>
  </si>
  <si>
    <t>Đây là việc làm dành cho những ai có thời gian rảnh rỗi, thường ngồi trên máy tính, lướt điện thoại, yêu thích công việc nhập liệu.
✔ Công việc nhập ký tự bảo mật hệ thống tài chính cho ngân hàng, các công ty bảo mật trên mạng.
✔ Do đặc thù của công việc, công ty cho phép nhân viên làm việc từ xa tại nhà, trường học hoặc cơ quan mình đang công tác.
✔ Công việc sẽ được trao đổi kỹ hơn trong buổi phỏng vấn</t>
  </si>
  <si>
    <t>Những ai có máy tính, laptop hoặc điện thoại android kết nối internet, đều có thể tham gia.
Biết sử dụng máy tính cơ bản.
Chăm chỉ, thật thà, chịu khó học hỏi.
Làm việc tối thiểu 2h/ ngày</t>
  </si>
  <si>
    <t>Thu nhập 3.000.000 – 5.000.000 đồng/tháng, tùy năng lực. Tốc độ đánh máy càng nhanh lương càng cao. Nếu làm tốt sẽ được trợ cấp tiền intenrnet hàng tháng.
Được trả Lương cao và các chế độ của công ty:
Lương chuyển khoản qua ATM 1 tuần trả Lương 1 lần (hoặc) nhận trực tiếp tại công ty.
Được tạo user name ( để quản lý công việc, lương bổng, kết quả làm việc hàng ngày, hàng giờ. đảm bảo tính chính xác 100%).
Cơ hội làm việc và gắn bó lâu dài với công ty</t>
  </si>
  <si>
    <t>ANDROID DEVELOPER</t>
  </si>
  <si>
    <t>https://timviec365.vn/android-developer-p740935.html</t>
  </si>
  <si>
    <t>- Xây dựng, phát triển và quản lý được các sản phẩm/dự án trên nên tảng Android.
- Lập trình các tính năng mới của sản phẩm Edupia trên mobile.
- Làm việc nhóm với đội kỹ thuật và các team về UI/UX của sản phẩm.
- Quản lý được tiến độ của các chức năng outsource trên mobile</t>
  </si>
  <si>
    <t>- Có kinh nghiệm phát triển ứng dụng trên Android dùng Kotlin, java 1 năm trở. Có kinh nghiệm về lập trình hướng đối tượng OOP.
- Tư duy logic, có khả năng làm việc độc lập, làm việc nhóm.
- Biết Swift là một lợi thế.
- Khả năng làm việc nhóm
- Thích làm việc trong môi trường startup
- Có kinh nghiệm tối ưu hóa performance và tối ưu hóa cho các loại device khác nhau.
- Có khả năng tìm hiểu và nghiên cứu các công nghệ mới.</t>
  </si>
  <si>
    <t>- Có mức thu nhập cạnh tranh tới 1200$, chia sẻ doanh thu và cơ hội tăng lương, nhận cổ phần thưởng (Edupia) theo đánh giá hàng năm.
- Review lương 3 tháng/1 lần
- Được hưởng đầy đủ các chế độ theo luật lao động: BHXH, BHYT, BHTN và các quyền lợi cạnh tranh, tiên tiến khác.
- Được làm việc trong môi trường Startup năng động, trẻ trung;
- Được học hỏi, tiếp cận công nghệ mới và coaching trực tiếp từ CEO
- Được giải quyết các bài toán về hệ thống lớn, làm sản phẩm mới, chưa có ai làm và có nhiều giá trị cho người dùng.</t>
  </si>
  <si>
    <t>ANDROID DEVELOPER (600$ - 1300$)</t>
  </si>
  <si>
    <t>https://timviec365.vn/android-developer-600-1300-p736111.html</t>
  </si>
  <si>
    <t>- Tham gia và phát triển các dự án với ngôn ngữ PHP.
- Đội làm việc dưới sự phân công của Quản lý dự án.
- Nghiên cứu các công nghệ mới trong web và máy chủ.
- Sáng tạo, đề xuất ý tưởng phát triển sản phẩm của các công ty.</t>
  </si>
  <si>
    <t>- ít nhất 2 năm kinh nghiệm trong chương trình Kotlin hoặc Java.
- Hiểu về OOP, mô hình thiết kế và mô hình máy khách-máy chủ
- Biết cách sử dụng cơ sở dữ liệu như MySQL, SQLite
- Có kiến ​​thức về thiết kế kiến ​​trúc như MVC, MVP
- Làm việc với các phương pháp Agile bao gồm Scrum và Kanban
- Trải nghiệm trong Android UI/UX, sử dụng thư viện thứ 3, Chế độ xem tùy chỉnh</t>
  </si>
  <si>
    <t>Lập trình viên Mobile (Android/iOS)</t>
  </si>
  <si>
    <t>https://timviec365.vn/lap-trinh-vien-mobile-androidios-p731649.html</t>
  </si>
  <si>
    <t>- Nghiên cứu và phát triển các ứng dụng trên nền tảng Android/iOS; đảm bảo chất lượng, hiệu năng và tính ổn định của ứng dụng
- Phân tích và khắc phục các lỗi phần mềm trong quá trình vận hành
- Thực hiện các công việc khác theo yêu cầu của cấp trên
- Thời gian làm việc: từ thứ 2 đến thứ 7, cụ thể:
Buổi sáng: từ 8h đến 11h30
Buổi chiều: từ 14h đến 18h</t>
  </si>
  <si>
    <t>- Ưu tiên ứng viên biết lập trình cả 2 nền tảng, có laptop cá nhân
- Có kinh nghiệm phát triển ứng dụng Native và CrossPlatform, đặc biệt là Flutter
- Có khả năng handle các dự án từ bên khác chuyển giao qua.
- Có kinh nghiệm Push Notification, Map, GPS tracking…..
- Có kiến thức về iOS/Android SDK và các loại API (Facebook, Google API...)
- Tư duy logic trong xử lý vấn đề, có tinh thần học hỏi công nghệ mới để tối ưu ứng dụng.
- Có kinh nghiệm làm việc với RESTful API
- Từng tham gia các dự án Swift, Java là lợi thế
- Ưu tiên có sản phẩm chạy thực tế trên Apple Store và Google Play
- Phát triển app chú trọng vào UI/UX sản phẩm
- Clean code, làm việc đúng nguyên tắc và làm đúng thiết kế ban đầu.</t>
  </si>
  <si>
    <t>- Lương cơ bản từ 6.000.000 đồng đến 8.000.000 đồng (tùy vào năng lực và kinh nghiệm)
- Được hưởng tất cả các đãi ngộ theo quy định của công ty
- Thử việc 2 tháng (hưởng 80% lương cứng)
- Được làm việc trong môi trường trẻ trung, năng động
- Liên hoan sinh nhật hàng tháng, du lịch hàng năm, tổ chức các buổi tân niên/ tất niên, các hoạt động phong trào văn hóa đoàn thể...
- Hỗ trợ cơm trưa, phụ cấp tiền gửi xe</t>
  </si>
  <si>
    <t>https://timviec365.vn/lap-trinh-vien-android-p734839.html</t>
  </si>
  <si>
    <t>▪ Tham gia phát triển các sản phẩm quy mô lớn, độ phức tạp cao (Saas, Cloud, Retail) của công ty
▪ Phát triển các sản phẩm thông minh, mang lại giá trị lợi ích cao cho khách hàng
▪ Nghiên cứu tìm hiểu, cập nhật các xu hướng công nghệ mới nhằm mục đích liên tục nâng cao chất lượng và hiệu quả các sản phẩm
▪ Hỗ trợ và phối hợp cùng nhóm product trong giai đoạn thiết kế sản phẩm
▪ Hỗ trợ và phối hợp với các nhóm khác (system, test, support…) xử lý các vấn đề của khách hàng</t>
  </si>
  <si>
    <t>▪ Kinh nghiệm làm việc: 1 - 2 năm
▪ Thành thạo ngôn ngữ lập trình Java
▪ Có hiểu biết và kinh nghiệm làm việc với các công nghệ: Android, Web Service, Bluetooth
▪ Có kinh nghiệm lập trình với SQLite
▪ Có kinh nghiệm làm việc với tài nguyên từ server: JSON, XML, load ảnh, audio, video…
▪ Có kinh nghiệm về http, https, socket, streaming
▪ Hiểu biết về cấu trúc dữ liệu và giải thuật, design pattern, nắm vững lập trình hướng đối tượng, mô hình MVC
▪ Có kinh nghiệm làm việc trên nhiều devices khác nhau và tối ưu performance (multithread, cache, memory, speed…)
▪ Có kinh nghiệm submit ứng dụng lên Google Play Store, có nhiều ứng dụng demo trên Google Play Store là 1 lợi thế
Kỹ năng
▪ Nắm vững các quy trình phát triển phần mềm
▪ Chủ động, nhiệt tình và có trách nhiệm với công việc
▪ Khả năng làm việc nhóm tốt
▪ Thích nghi với môi trường áp lực cao
▪ Ham học hỏi, mong muốn khám phá năng lực của bản thân</t>
  </si>
  <si>
    <t>▪ Được hưởng các chế độ BHXH, BHYT, BHTN
▪ Định kỳ đánh giá nhân viên 1 năm/lần (xét tăng lương theo chính sách công ty, tùy thuộc năng lực của nhân viên)
▪ Đánh giá đột xuất khi có thành tích xuất sắc
▪ Thưởng cuối năm, thưởng hiệu quả công việc
▪ Được tiếp xúc các công nghệ đang là xu hướng thế giới: Cloud computing, Touch, Mobility, Location
▪ Có cơ hội tiếp xúc và giải quyết các bài toán quy mô lớn, độ phức tạp cao
▪ Tham gia các buổi đào tạo nội bộ và chia sẻ kinh nghiệm của công ty
▪ Làm việc trong môi trường trẻ trung, năng động, thân thiện, ưu tiên phát triển cá nhân, nhiều cơ hội thăng tiến</t>
  </si>
  <si>
    <t>MOBILE DEVELOPER (ANDROID OR IOS)</t>
  </si>
  <si>
    <t>https://timviec365.vn/mobile-developer-android-or-ios-p733967.html</t>
  </si>
  <si>
    <t>1. Android Developer:
- Tham gia phát triển ứng dụng cho nền tảng Android
- Có kiến thức tốt về lập trình hướng đối tượng.
- Có ít nhất 1 năm kinh nghiệm làm ứng dụng Android (Kotlin).
- Có kinh nghiệm về Restfull, RxJava, Retrofit, Realm…
2. IOS Developer:
- Tham gia phát triển ứng dụng cho nền tảng IOS.
- Có kiến thức tốt về lập trình hướng đối tượng.
- Có kinh nghiệm về những kỹ thuật sau: Autolayout, Cocoa Touch Framework/ IOS SDK, Coredata, sqlite hoặc Realm, Resful, json, XML.
Ưu tiên
- Biết cả 2 ứng dụng Android và IOS
- Biết sử dụng tool quản lý source (Git hoặc SVN).
- Có kinh nghiệm xử lý real-time với server.</t>
  </si>
  <si>
    <t>- Kỹ năng làm việc nhóm và làm việc độc lập tốt.
- Sáng tạo và chủ động trong công việc, nắm bắt và giải quyết vấn đề nhanh.
- Có khả năng tự học và nghiên cứu.
- Sức khỏe tốt.
- Ưu tiên người biết ngoại ngữ (tiếng Anh hoặc tiếng Nhật hoặc tiếng Đức).</t>
  </si>
  <si>
    <t>- Mức lương: upto 1000$ thoả thuận tuỳ theo năng lực (xét tăng lương 6 tháng 1 lần).
- Đặc biệt có tiền thưởng cho mỗi dự án sau khi hoàn thành.
- Được hưởng lương tháng 13, thưởng lễ tết…
- Có phụ cấp bổ sung cho chi phí đi lại.
- Môi trường làm việc năng động, thân thiện.
- Nhiều cơ hội phát triển cá nhân: Có cơ hội cao để tìm hiểu các công nghệ mới thông qua các buổi học chuyên đề (mời chuyên gia về dạy tại công ty) được thăng chức
- Làm việc từ thứ Hai đến thứ Sáu (từ 8h30-17h30) nghỉ thứ 7 và CN
- Có 12 ngày nghỉ phép hàng năm
- Đóng đầy đủ BHXH-BHYT-BHTN,thuế Thu nhập cá nhân, các nội dung khác tuân thủ theo Luật Lao động VN
- Được tham gia các hoạt động team building, các hoạt động thể thao hàng tuần
- Lợi ích khác: Đi du lịch / khám sức khỏe định kỳ</t>
  </si>
  <si>
    <t>Android Application Developer</t>
  </si>
  <si>
    <t>https://timviec365.vn/android-application-developer-p730745.html</t>
  </si>
  <si>
    <t>Chúng tôi đang tìm kiếm một nhà phát triển Android chịu trách nhiệm phát triển và bảo trì các ứng dụng nhằm vào một số lượng lớn các thiết bị Android đa dạng. Trọng tâm chính của bạn sẽ là sự phát triển của các ứng dụng Android và tích hợp của chúng với các dịch vụ back-end. Bạn sẽ làm việc cùng các kỹ sư và nhà phát triển khác làm việc trên các lớp khác nhau của cơ sở hạ tầng. Do đó, cam kết giải quyết vấn đề hợp tác, thiết kế tinh vi và tạo ra các sản phẩm chất lượng là điều cần thiết.
Yêu cầu:
▪ Bằng cử nhân về khoa học máy tính hoặc lĩnh vực liên quan được ưu tiên
▪ Khác lại trải nghiệm phát triển web của 3 năm
▪ Thành thạo Java và Kotlin
▪ Kiến thức mạnh mẽ về SDK Android, các phiên bản khác nhau của Android và cách xử lý các kích thước màn hình khác nhau
▪ Sự quen thuộc với các API RESTful để kết nối các ứng dụng Android với các dịch vụ back-end
▪ Kiến thức mạnh mẽ về các nguyên tắc, mẫu và thực tiễn thiết kế UI Android
▪ Trải nghiệm sự hiểu biết về Nguyên tắc và Giao diện thiết kế Android của Google
▪ Hiểu thành thạo về các công cụ phiên bản mã, chẳng hạn như Git
▪ Sự quen thuộc với API RESTful để kết nối với các dịch vụ back-end
▪ Kiến thức về các công nghệ web khác và tiêu chuẩn UI/UX
▪ Kỹ năng nghiên cứu tốt và khả năng học các công nghệ mới một cách nhanh chóng
▪ Hiểu biết cơ bản về Adobe XD, Zeplin ưa thích</t>
  </si>
  <si>
    <t>+ Tốt nghiệp Đại học chuyên ngành Công nghệ thông tin hoặc các trung tâm đào tạo lập trình như Aptech, NIIT
+ Thành thạo một trong các ngôn ngữ lập trình hướng đối tượng sau: C++, Java, C#
+ Ưu tiên người có kinh nghiệm về lâp trình iOS / WindowsPhone / Android / Unity
+ Có sản phẩm demo về ứng dụng / game trên mobile là một lợi thế.
+ Có kiến thức / kinh nghiệm về lập trình trên môi trường client / server là một lợi thế
+ Đọc hiểu tiếng Anh tốt, có khả năng làm việc độc lập hoặc nhóm
+ Kỹ năng khác: Nhiệt tình, hòa đồng, làm việc nghiêm túc, kỷ luật lao động tốt</t>
  </si>
  <si>
    <t>▪ Mức lương hấp dẫn, dựa trên kỹ năng và kinh nghiệm
▪ Làm việc với đội ngũ năng động, trẻ, chuyên nghiệp, hỗ trợ và thân thiện
▪ Mức lương thứ 13 + Tiền thưởng hiệu suất hàng năm
▪ Chế độ phúc lợi: Du lịch, dã ngoại, tận hưởng ngày lễ, tận hưởng năng suất, bữa trưa, teatime, bữa tiệc &amp; sự kiện ...
▪ Các chế độ và phụ cấp dựa trên luật lao động Việt Nam</t>
  </si>
  <si>
    <t>Lập Trình Viên Android</t>
  </si>
  <si>
    <t>https://timviec365.vn/lap-trinh-vien-android-p720671.html</t>
  </si>
  <si>
    <t>- Phát triển mobile app trên nền tảng Android cho product của công ty.
- Tham gia vào qua trình lên ý tưởng về tính năng của các product của công ty.
- Làm việc, phối hợp công việc theo nhóm dưới sự phân công công việc của quản lý dự án.
- Chi tiết trao đổi lúc phỏng vấn</t>
  </si>
  <si>
    <t>- Có ít nhất 1 năm kinh nghiệm trong phát triển Android
- Sử dụng thành thạo Java.</t>
  </si>
  <si>
    <t>- Lương khởi điểm: 13-20 triệu/ tháng
- Thưởng tiến độ dự án, thưởng tháng 13, thưởng lễ tết,...
- Hưởng các chế độ BHXH, BHYT, BHTN.
- Đánh giá năng lực và xét tăng lương từ 3-6 tháng/ lần
- Được đào tạo và làm việc trong môi trường Start-up thực tế.
- Môi trường làm việc chuyên nghiệp, năng động, thân thiện, cơ hội thăng tiến cao;</t>
  </si>
  <si>
    <t>IT Software Team - Android mobile developer</t>
  </si>
  <si>
    <t>https://timviec365.vn/it-software-team-android-mobile-developer-p725115.html</t>
  </si>
  <si>
    <t>● Thiết kế và xây dựng các ứng dụng nâng cao cho nền tảng Android bao gồm Wearos.
● Hợp tác với các nhóm chức năng chéo để xác định, thiết kế và vận chuyển các tính năng mới.
● Làm việc với các nguồn dữ liệu bên ngoài và API.
● Mã thử nghiệm đơn vị cho sự mạnh mẽ, bao gồm các trường hợp cạnh, khả năng sử dụng và độ tin cậy chung.
● Làm việc về sửa lỗi và cải thiện hiệu suất ứng dụng.
● Liên tục khám phá, đánh giá và thực hiện các công nghệ mới để tối đa hóa hiệu quả phát triển.
Cho cấp cao
● Làm việc chặt chẽ với nhóm thiết kế để trực quan hóa các tính năng phức tạp để tăng cường UX/UI
● Huấn luyện viên các thành viên trong nhóm Junior khác để giúp họ đạt được tiềm năng tối đa</t>
  </si>
  <si>
    <t>• đó là Khả N ĐĂM CAO Về Cách Phối Hợp Màu Sắc Theo Phong Cách Hàn Quốc Và
• Sử dụng thành thạo các chương trình phần mềm thiết kế đun họa NHư Photoshop (
• Có Khả N ĐĂM TRO
Nhà phát triển di động Android
MÔ TẢ CÔNG VIỆC
● Thiết kế và xây dựng các ứng dụng nâng cao cho nền tảng Android bao gồm Wearos.
● Hợp tác với các nhóm chức năng chéo để xác định, thiết kế và vận chuyển các tính năng mới.
● Làm việc với các nguồn dữ liệu bên ngoài và API.
● Mã thử nghiệm đơn vị cho sự mạnh mẽ, bao gồm các trường hợp cạnh, khả năng sử dụng và độ tin cậy chung.
● Làm việc về sửa lỗi và cải thiện hiệu suất ứng dụng.
● Liên tục khám phá, đánh giá và thực hiện các công nghệ mới để tối đa hóa hiệu quả phát triển.
Cho cấp cao
● Làm việc chặt chẽ với nhóm thiết kế để trực quan hóa các tính năng phức tạp để tăng cường UX/UI
● Huấn luyện viên các thành viên trong nhóm Junior khác để giúp họ đạt được tiềm năng tối đa
Yêu cầu công việc
● Bằng Cử nhân Công nghệ Thông tin, Khoa học Máy tính hoặc Tương đương.
● Ít nhất 1 năm kinh nghiệm làm việc có liên quan.
● Kiến thức:
Ngôn ngữ lập trình: Java, Android SDK, Kotlin.
Phát triển ứng dụng: Vòng đời ứng dụng, các yếu tố UI cơ bản &amp; Bố cục, Kỹ thuật hoạt hình cơ bản.
Đồng thời: Thread, Handler, Asynctask, Tối ưu hóa bộ nhớ và Kỹ thuật lập lịch.
Cơ sở dữ liệu: SQLite, Ormlite, Room.
○ Kiến trúc Android: MVP, MVVM
Mạng: JSON, API REST.
○ Bản địa: JNI, NDK (Tùy chọn)
Thiết kế phần mềm: Mô hình thiết kế, khô, rắn.
Thư viện của bên thứ ba và API.
○ Phát triển OpenGL là một lợi thế
● Điểm cộng lớn: Kỹ năng giao tiếp tiếng Anh mạnh mẽ.
Cho cấp cao
● Trải nghiệm vững chắc trong các kỹ thuật tối ưu hóa: Bộ nhớ đệm, tải lười biếng và quản lý bộ nhớ
● Kiến thức tốt về các thành phần UI và tùy chỉnh
● Tự động viên, suy nghĩ logic và mong muốn mạnh mẽ để xây dựng các ứng dụng chất lượng cao
● Lãnh đạo tốt và giao tiếp hiệu quả trong cả lời nói và phi ngôn ngữ</t>
  </si>
  <si>
    <t>- mức lương Theo thỏa thuận Theo năng lực
- Hưởng Đầy Đủ Các Chế Độ Bhxh - Bhyt - Bhtn Và Các Chế Độ Kháth Theo QUY ĐịNH CủA CônG Ty.
- lương Tháng thứ 13.
- ĐượC thưởng Các ngài lễ, tết, Các chế Độ ốm Đau, Hiếu Hỉ, .... Theo QUy ĐHNH Công Ty.
- ĐA
- hưởng lương lào ngoài gi ờ nếu đó
- được xét nâng lương Theo QUY ĐịNH Công Ty.
- đó là Cơ hội thăng tiến.
- MIi trường lÀm Việc Công bằng, Chuyên Nghiệp, đó</t>
  </si>
  <si>
    <t>Lập trình viên Android / IOS</t>
  </si>
  <si>
    <t>https://timviec365.vn/lap-trinh-vien-android-ios-p663651.html</t>
  </si>
  <si>
    <t>- Tham gia vào các dự án phát triển ứng dụng trên mobile
- Nghiên cứu và phát triển các ứng dụng trên nền tảng Android / IOS
- Phân tích và khắc phục lỗi phần mềm.
- Báo cáo tiến độ công việc cho quản lý
- Thực hiện nghiệp vụ khác theo sự phân công của Quản lý trực tiếp</t>
  </si>
  <si>
    <t>- Nắm chắc kiến thức cơ bản.
- Trung thực, có tinh thần trách nhiệm cao, Chịu khó, ham học hỏi, tư duy tốt
- Khả năng làm việc độc lập và kỹ năng làm việc nhóm, chịu được áp lực cao
- Năng động, trẻ trung, sáng tạo, sẵn sàng học hỏi và nghiên cứu công nghệ mới
- Tuyển mọi cấp độ: Junior, Senior, ...
- Ưu tiên ứng viên có kinh nghiệm từ 6 tháng trở lên</t>
  </si>
  <si>
    <t>- Lương: thỏa thuận theo năng lực, Trung bình từ 8-15tr+thưởng
- Được hưởng đầy đủ chế độ theo quy định, thưởng lương tháng thứ 13, du lịch hàng năm,...
- Làm việc trong môi trường năng động, chuyên nghiệp có nhiều cơ hội thăng tiến.
- Cung cấp trang thiết bị đầy đủ để phục vụ công việc.
- Được đào tạo, nâng cao nghiệp vụ thường xuyên.</t>
  </si>
  <si>
    <t>https://timviec365.vn/android-p703659.html</t>
  </si>
  <si>
    <t>bán hàng tư vấn chăm sóc khách hàng</t>
  </si>
  <si>
    <t>hòa đồng vui vẻ nhiệt tinh</t>
  </si>
  <si>
    <t>lưởng hoa hồng</t>
  </si>
  <si>
    <t>ANDROID/ IOS DEVELOPER</t>
  </si>
  <si>
    <t>https://timviec365.vn/android-ios-developer-p700183.html</t>
  </si>
  <si>
    <t>- Phát triển các sản phầm mobile app cho GTV
- Tham gia phát triển, đề xuất giải pháp kỹ thuật cho các dự án lập trình game trên nền tảng Android/ iOS
- Nghiên cứu, tìm hiểu các công nghệ mới trên nền tảng Android/ iOS, phục vụ các nhu cầu sản phẩm củɑ công ty
- Tìm hiểu và tích hợp các dịch vụ của Google, Facebook,…</t>
  </si>
  <si>
    <t>- Có ít nhất 3 năm kinh nghiệm ở vị trí tương đương
- Ưu tiên ứng viên có 3-5 năm kinh nghiệm làm việc trong ngành Game
- Kỹ năng lập kế hoạch
- Kỹ năng quản lý
- Kỹ năng giao tiếp, thuyết trình, đàm phán tốt
- Kỹ năng quan sát, tổng hợp và phân tích
- Khả năng thích nghi tốt và chịu áp lực cao
- Sáng tạo, tư duy logic
- Nhạy bén với các thay đổi mới của thị trường
- Hiểu biết về thị trường game online
- Hiểu biết về các mạng xã hội và các cộng đồng trực tuyến tại Việt Nam là một lợi thế
- Thành thạo Tiếng Anh</t>
  </si>
  <si>
    <t>- Thưởng quý, Thưởng lễ Tết, Thưởng theo kết quả hoạt động của dự án
- Tăng lương định kì 6 tháng - 1 năm/ lần
- Được làm việc với những sản phẩm có hàng chục ngàn người dùng mỗi ngày
- Được tự do sử dụng những công nghệ mới nhất vào việc phát triển sản phẩm
- Làm việc trong môi trường năng động, tích cực và thoải mái theo tiêu chí Làm việc để sống chứ không phải sống để làm việc
- Du lịch, nghỉ mát, team building: 2-3 tháng/lần, Hỗ trợ chi phí thể thao (Gym, yoga, bóng đá...)</t>
  </si>
  <si>
    <t>Mobile Developer (1iOS &amp; 1 Android)</t>
  </si>
  <si>
    <t>https://timviec365.vn/mobile-developer-1ios-1-android-p698179.html</t>
  </si>
  <si>
    <t>Nhiệm vụ của bạn sẽ chịu trách nhiệm phát triển chức năng mới của hệ thống và đảm bảo công việc trong việc xử lý phát hành, triển khai và quản lý các sản phẩm đối mặt với khách hàng từ phát triển thông qua sản xuất.
Các yêu cầu cho vị trí này như sau:
- Cung cấp hỗ trợ trực tiếp và gián tiếp để giải quyết dự án;
- Phát triển và triển khai các bản phát hành và nâng cấp sản phẩm mới;
- Báo cáo vấn đề và quy trình nhiệm vụ cho PM</t>
  </si>
  <si>
    <t>- ít nhất 01 năm trong Ứng dụng di động iOS hoặc Android
- Thành thạo với Swift, Objective-C hoặc Java
- quen thuộc với các yếu tố giao diện người dùng &amp; bố cục tự động, kỹ thuật hoạt hình cơ bản
- Làm quen với API RESTful kết nối các ứng dụng di động với các dịch vụ back-end.
- Đảm bảo hiệu suất, chất lượng và khả năng đáp ứng của các ứng dụng.
- Tốt trong việc sử dụng Git và X-Code hoặc Android Studio
- Nhật Bản là một lợi thế</t>
  </si>
  <si>
    <t>- được xét tengr lương định kỳ
- Chế Độ BảO Hiểm Theo QUY ĐịNH
- được đào tạo</t>
  </si>
  <si>
    <t>TUYỂN NHÂN VIÊN LẬP TRÌNH ANDROID/IOS UPTO $1000</t>
  </si>
  <si>
    <t>https://timviec365.vn/tuyen-nhan-vien-lap-trinh-androidios-upto-1000-p684651.html</t>
  </si>
  <si>
    <t>• Phát triển và duy trì các ứng dụng chất lượng cao cho điện thoại di động.
• Tương tác với các nhóm dự án, thiết kế, khách hàng để hoàn thành dự án.
• Phân tích và tối ưu hiệu năng hệ thống hệ thống ở quy mô lớn.
• Tìm kiếm khách hàng tiềm năng và quảng bá sản phẩm.</t>
  </si>
  <si>
    <t>[iOS] :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t>
  </si>
  <si>
    <t>• Môi trường làm việc năng động, sáng tạo, thân thiện.
• Cơ hội tiếp cận và thực hành các công nghệ mới.
• Tặng quà sinh nhật, quà cưới,…
• Thưởng - hoa hồng cho mỗi tiến trình dự án.
• Thưởng trong các dịp ngày lễ, tết,…
• Giờ làm việc linh hoạt, công ty thực hiện đánh giá lương theo hiệu quả công việc thay vì thời gian làm việc.
• Được hưởng đầy đủ quyền lợi BHXH, BHYT, BHTN
• Nghỉ T7,CN theo lịch nhà nước. Nghỉ có lương 12 ngày/năm
• Hoạt động du lịch – nghỉ mát hàng năm.
• Tham gia các hoạt động sinh nhật, xem phim, đá bóng hàng tuần cùng công ty.</t>
  </si>
  <si>
    <t>Nhân viên iOS/Android/Web up to $1000</t>
  </si>
  <si>
    <t>https://timviec365.vn/nhan-vien-iosandroidweb-up-to-1000-p679367.html</t>
  </si>
  <si>
    <t>• Có bằng kỹ sư hoặc cử nhân hệ CNTT hoặc tương đương.
[iOS]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
Các kinh nghiệm sau là một lợi thế:
• Thành thạo với kiến trúc RESTful APIs để kết nối ứng dụng iOS/ Android với các dịch vụ ở phía server.
• Thành thạo với hệ thống gửi tin nhắn Firebase Message và Apple Push Notification.
• Biết khai thác và sử dụng các công cụ/thư viện opensource như Github...
• Có kinh nghiệm thiết kế UI/UX.
• Biết sử dụng HTML/CSS/JavaScript để xây dựng trang web đơn giản.
• Có kiến thức cơ bản về trí tuệ nhân tạo, sử dụng các công cụ TensorFlow, CreateML, CoreML.</t>
  </si>
  <si>
    <t>• Môi trường làm việc năng động, sáng tạo.
• Cơ hội tiếp cận và thực hành các công nghệ mới.
• Môi trường làm việc thân thiện, chuyên nghiệp.
• Lương tháng 13 vào tết âm lịch và thưởng các dịp lễ lớn 1/5, 2/9, tết dương lịch.
• Giờ làm việc linh hoạt, công ty thực hiện đánh giá lương theo hiệu quả công việc thay vì thời gian làm việc.
• Được hưởng đầy đủ quyền lợi Bảo hiểm Xã hội, Bảo hiểm Y tế, Bảo hiểm thất nghiệp
• Nghỉ có lương 12 ngày/năm
• Hoạt động du lịch – nghỉ mát hàng năm.
• Tham gia các hoạt động sinh nhật, xem phim, đá bóng hàng tuần cùng công ty.</t>
  </si>
  <si>
    <t>NHÂN VIÊN LẬP TRÌNH ỨNG DỤNG ANDROID/IOS</t>
  </si>
  <si>
    <t>https://timviec365.vn/nhan-vien-lap-trinh-ung-dung-androidios-p692971.html</t>
  </si>
  <si>
    <t>Tham gia phát triển các ứng dụng Android / IOS cho công ty.
Nghiên cứu và phát triển các kĩ thuật mới cho ứng dụng.
Chỉnh sửa, nâng cấp phần mềm quản lý hiện có tại công ty.
Làm việc và phối hợp dưới sự phân công của quản lý.</t>
  </si>
  <si>
    <t>Đã có trên 1 năm kinh nghiệm lập trình ứng dụng di động trên IOS, Android. Có ít nhất 1 ứng dụng thực tế được đưa lên App Store.
Thành thạo các ngôn ngữ lập trình dot NET bao gồm (C#, ASP.Net, CSS, HMTL, Javascript, jQuery, AJAX, Windows Server,…)
Sử dụng thành thạo các hệ Quản trị CSDL Acess, SQL Server, có khả năng lập trình Cơ sở dữ liệu.
Có kinh nghiệm trong việc phát triển các ứng dụng Web-base.
Có khả năng Phát triển dự án độc lập, kiến thức vững và tinh thần học hỏi.
Đam mê, cẩn thận trong công việc và có nguyện vọng làm việc lâu dài</t>
  </si>
  <si>
    <t>Mức lương: 8-15tr + thưởng theo năng lực
Lương, thưởng đặc biệt hấp dẫn và các quyền lợi phù hợp với năng lực và hiệu quả công việc.
Được tham dự các hoạt động đào tạo và phát triển chuyên nghiệp nhằm trang bị cho bạn kiến thức trong việc phát triển nghề nghiệp và cá nhân.
Các chế độ, phúc lợi, BHXH, BHYT được đảm bảo theo Luật Lao Động Việt Nam.</t>
  </si>
  <si>
    <t>Lập trình viên android</t>
  </si>
  <si>
    <t>https://timviec365.vn/lap-trinh-vien-android-p666637.html</t>
  </si>
  <si>
    <t>Thực hiện các đầu công việc theo các dự án. Chi tiết công việc sẽ được trao đổi khi phỏng vấn</t>
  </si>
  <si>
    <t>- Sử dụng thành thạo công cụ lập trình Android Studio.
- Thành thạo ngôn ngữ Java (Biết thêm Kotlin là một lợi thế). Nắm vững kiến thức về OOP.
- Có hiểu biết về Design Pattern.
- Nắm vững về UI/UX, layout và animation trong Android, có khả năng customize và tối ưu giao diện.
- Có kinh nghiệm lập trình giao tiếp giữa mobile và server qua các giao thức TCP/IP, HTTP, nắm vững XML/JSON.
- Có kinh nghiệm lưu trữ dữ liệu offline, quản lý bộ nhớ, xử lý đa luồng.Có hiểu biết về mô hình MVC, MVP, MVVM, là lợi thế..</t>
  </si>
  <si>
    <t>- Lương từ 500-1000$
- Môi trường làm việc hòa đồng, thân thiện
- Các chế độ về bảo hiểm
- Thưởng các ngày: Lễ, Tết, tháng, quy, năm, dự án
- Được tham gia các hoạt động của Tổng Công ty
- Đào tạo nội bộ thường xuyên</t>
  </si>
  <si>
    <t>Lập trình android lương thưởng hấp dẫn</t>
  </si>
  <si>
    <t>https://timviec365.vn/lap-trinh-android-luong-thuong-hap-dan-p639047.html</t>
  </si>
  <si>
    <t>- Lập trình back end, phát triển API, phát triển sever, Firebase.
- Phát triển các ứng dụng trên Android, sửa code, fix lỗi.
- Chịu trách nhiệm về structure of code, convention và chất lượng sourcecode của ứng dụng
- Thực hiện các công việc liên quan tới IT dưới sự phân công của người quản lý
- Thực hiện các công việc khác theo yêu cầu của Công ty.</t>
  </si>
  <si>
    <t>Thành thạo các công việc nêu trên.
Có kinh nghiệm lập trình Android từ 1 năm trở lên.
Đọc hiểu tài liệu tiếng Anh.
Có khả năng làm việc độc lập.</t>
  </si>
  <si>
    <t>- Cung cấp trang thiết bị đầy đủ để phục vụ công việc.
- Được đóng BHXH, BHYT, BHTN.
- Được hưởng các chính sách phúc lợi theo quy định của công ty.
- Được đào tạo, nâng cao nghiệp vụ thường xuyên.
- Lương cao có thưởng dự án sau khi kết thúc dự án.</t>
  </si>
  <si>
    <t>Back-End Dev, Front-End Dev, ios Dev, Android Dev</t>
  </si>
  <si>
    <t>https://timviec365.vn/back-end-dev-front-end-dev-ios-dev-android-dev-p631307.html</t>
  </si>
  <si>
    <t>Back-end dev
• Xây dựng các mô -đun hiệu quả, có thể kiểm tra, có thể mở rộng và có thể tái sử dụng
• Giải quyết các vấn đề hiệu suất phức tạp và thách thức kiến ​​trúc
• Không chỉ hợp tác và thân thiện mà còn chủ động và có trách nhiệm
và tin tưởng tuyệt vời của tinh thần đồng đội
• Đối với các vị trí kỹ thuật cao cấp:
- đóng vai trò chính về mặt phát triển kỹ thuật và
kiến trúc, hoặc về mặt quản lý nhóm
- Kỹ sư cố vấn và nuôi dưỡng.
Front-end Dev
• Phát triển các ứng dụng Frontend trong Vue.js bằng GraphQL
• Các giải pháp tiểu thuyết và khéo léo R &amp; D cho các vấn đề độc đáo
• Đảm bảo tính khả thi kỹ thuật của thiết kế UI/UX
• Kiến trúc sư Frontend của chúng tôi: Bản địa hóa, Công cụ xây dựng, kết xuất phía máy chủ,
Khung thành phần
• Giám sát trải nghiệm người dùng và tối đa hóa sự hài lòng của họ
• Hợp tác với một nhóm kỹ sư đa quốc gia đa dạng
• Hãy là một tiếng nói quan trọng trong kế hoạch chạy nước rút và các cuộc họp hàng ngày
• Tự động hóa mọi thứ
iOS Dev
• Thiết kế và xây dựng các ứng dụng nâng cao trên iOS
• Đảm bảo hiệu suất, chất lượng và khả năng đáp ứng của các ứng dụng
• Hợp tác với một nhóm để xác định, thiết kế và vận chuyển các tính năng mới
• Xác định và sửa chữa tắc nghẽn
• liên tục khám phá, đánh giá và thực hiện các công nghệ mới để
Tối đa hóa hiệu quả phát triển
• Đối với các vị trí kỹ thuật cao cấp: Giám sát và hỗ trợ các thiếu niên khác
các nhà phát triển hoàn thành các nhiệm vụ cũng như cải thiện các kỹ năng của họ</t>
  </si>
  <si>
    <t>Back-end dev
• Sẵn sàng làm việc với các công nghệ mới trong các dự án lớn và thách thức
• Hơn 2 năm kinh nghiệm với các ngôn ngữ lập trình như Golang, Python hoặc Nodejs (chúng tôi mở bất kỳ ngôn ngữ nào)
• Tham gia vào toàn bộ vòng đời ứng dụng, tập trung vào mã hóa
• Viết mã sạch để phát triển các ứng dụng web chức năng
• Tối ưu hóa ứng dụng cho tốc độ, khả năng mở rộng và khả năng sử dụng tối đa
• Khả năng tìm giải pháp cho những thách thức mới hàng ngày
• Luôn sẵn sàng học hỏi và có thể làm thái độ
Front-end Dev
• Chuyên môn sâu sắc về Vue.js hoặc ReactJS, ES6 và GraphQL
• Làm quen với các công cụ đầu tiên như: HTML, CSS/CSS3, Vanilla JS, v.v.
• Linux Guru - Các lệnh đường ống với SED dễ dàng lăn ra khỏi đầu ngón tay của bạn
• Thực tiễn mã hóa âm thanh - GIT, kiểm tra đơn vị, CI/CD, mẫu thiết kế, kiến ​​trúc định hướng dịch vụ
• Ý thức mạnh mẽ về sự đồng cảm và quyền sở hữu của người dùng đối với các sản phẩm mà bạn đã tạo ra
• Sự nhạy cảm với thiết kế trang web và mắt cho thẩm mỹ
Rất vui khi có
• Xây dựng Boilerplate hoặc thư viện thành phần của riêng bạn
• Ý tưởng của riêng bạn!
IOS Dev
• Kiến thức nâng cao trong phát triển di động với mục tiêu-C và Swift
• Kiến thức OOP mạnh mẽ. Làm quen với kiến ​​trúc sạch, thử nghiệm đơn vị và thực tiễn tốt nhất trong phát triển phần mềm, thiết kế thuật toán, mẫu thiết kế, điều chỉnh hiệu suất.
• Trải nghiệm lập trình phản ứng bằng RXSWIFT, RXCOCOA ... vv
• Một số thư viện bên thứ 3 chúng tôi sử dụng: SDK Facebook, Alamofire, Moya, Kingfisher, SDwebimage, Google Maps SDK, Fabric, Google Analytics Services, Socketio, Stripe ... ETC
• Các công cụ chúng tôi sử dụng: GitHub, Gitlab, Jenkins, Zeplin, Jira, Basecamp, Confluence, Slack, Xcode mới nhất, Fastlane, Postman, Phác thảo.
• Trải nghiệm thực hành với các điều khiển/hình ảnh động UI tùy chỉnh nâng cao, đồng thời (GCD, Thread, Hàng đợi và Kỹ thuật lập lịch), cơ sở dữ liệu (dữ liệu cốt lõi hoặc vương quốc) và quản lý bộ nhớ (ARC)
• Hiểu về các nguyên tắc đảm bảo chất lượng phần mềm</t>
  </si>
  <si>
    <t>• Mức lương: Đàm phán
• Mức lương tháng thứ 13
• Đánh giá lương: 2 lần mỗi năm
• Đỗ xe miễn phí
• Lợi ích xã hội: Theo luật lao động Việt Nam
• 15 ngày rời đi mỗi năm
• Ngày nghỉ hàng năm: Theo luật lao động Việt Nam.
• Chuyến đi công ty hàng năm</t>
  </si>
  <si>
    <t>ANDROID DEVELOPERS</t>
  </si>
  <si>
    <t>https://timviec365.vn/android-developers-p639121.html</t>
  </si>
  <si>
    <t>Tham gia phát triển các dự án web, mobile, desktop app, xây dựng giao diện, webservice cho hệ thống sử dụng trí tuệ nhân tạo thuộc nội bộ công ty và khách hàng.</t>
  </si>
  <si>
    <t>Nắm vững các khái niệm của lập trình hướng đối tượng và sử dụng thành thạo lập trình hướng đối tượng với Java
Có kinh nghiệm lập trình các ứng dụng di động cho hệ điều hành Android
Sử dụng thành thạo các API của Android (Camera, Custom View, dùng SQLite với Android,...)
Làm việc với server – client, xử lí các request.
Tốt nghiệp Đại học hệ chính quy hoặc có trình độ tương đương.
Thái độ làm việc chuyên nghiệp, tinh thần trách nhiệm trong công việc, chăm chỉ chịu khó học hỏi.
ĐẶC BIỆT ƯU TIÊN:
Ưu tiên các ứng viên sử dụng mô hình MVP, MVVM vào xây dựng ứng dụng Android. Có hiểu biết và sử dụng các thư viện như rx stream, databinding, dagger2 (DI), retrofit,...
Ưu tiên các ứng viên có kinh nghiệm làm việc với google API (map, speech, gdrive, firebase,...).
Ưu tiên các ứng viên biết sử dụng Java Native Interface (JNI), biết sử dụng NDK để gọi code C/C++ từ Android app.
Ưu tiên các ứng viên biết sử dụng OpenGL, OpenGL ES, Java 3D
Ưu tiên các ứng viên biết và sử dụng kotlin vào quá trình phát triển ứng dụng Android.
Đọc hiểu được các bài báo, tài liệu tiếng anh.</t>
  </si>
  <si>
    <t>Được làm việc bên cạnh các chuyên gia hàng đầu về NLP, Computer Vison, Bigdata. Có cơ hội học hỏi kiến thức về NLP, Computer Vison, Bigdata.
Mức lương hấp dẫn, kèm phụ cấp ăn trưa, có bảo hiểm đầy đủ cũng như quyền lợi người lao động được hưởng.
Ứng viên được làm việc trong môi trường chuyên nghiệp, năng động, phát triển với tốc độ rất cao.
Ứng viên được tham gia các dự án lớn, sử dụng công nghệ, kỹ thuật mới nhất;
Môi trường làm việc hòa đồng, vui vẻ, thời gian làm việc thoải mái, không bắt ép OT, được nghỉ 2 ngày cuối tuần.
Ứng viên đủ năng lực sẽ được đảm nhiệm vị trí PM hoặc Leader/ TechLeader dự án.</t>
  </si>
  <si>
    <t>Android</t>
  </si>
  <si>
    <t>https://timviec365.vn/android-p627137.html</t>
  </si>
  <si>
    <t>Tìm kiếm khai thác và Trăm sóc nguồn khách hàng mới tiềm năm
Hỗ trợ và tư vấn các thông tin sản phẩm địa ốc phu hợp
Báo cáo tình hình kinh doanh và thực hiện các công việc khác theo sự phân công của cấp trên</t>
  </si>
  <si>
    <t>Giao tiếp tốt, đầm mê kinh doanh đặc biệt là kinh doanh bất động sản
Nhiệt tình hoà đồng ham học hỏi cầu tiến trong công việc
Khả năng làm việc theo nhóm hoạt bát và Trung thực
Mong muốn kiếm nhiều tiền và. Khẳng định giá trị</t>
  </si>
  <si>
    <t>Lương cơ bản : Từ 5 đến 7 triệu
Hỗ trợ chi phí marketing : 500.000VND/tháng
Hoa hồng hấp dẫn 2%/sản phẩm
Thường xuyên được đào tạo nâng cao kỹ năng trong công việc
Tham gia các hoạt động thể thao. Từ thiện Cty tổ chức
Du lịch hàng năm và các chế độ đãi ngộ khác</t>
  </si>
  <si>
    <t>Kỹ thuật ô tô chưa có kinh ngiệm</t>
  </si>
  <si>
    <t>https://timviec365.vn/ky-thuat-o-to-chua-co-kinh-ngiem-p2001170.html</t>
  </si>
  <si>
    <t>- Lắp Đặt Phụ Kiện Ô Tô: Camera hành trình, Android Box, Camera 360, Màn hình Android, Dán film cách nhiệt, ...
- Chăm Sóc Xe Hơi Uy Tín. Chuyên phủ gầm, phủ ceramic, dịch vụ chăm sóc ô tô, ...
- Lắp Màn Hình Ô Tô. Chuyên gắn màn hình android, android box, màn hình gốc.
- Lắp Camera Ô Tô. Chuyên gắn camera hành trình, camera 360 độ, camera lùi, camera cận lề.
- Nâng Cấp Âm Thanh Xe Hơi, Ô Tô. Chuyên gắn amply, loa treble, loa cánh cửa, sub.
- Độ Đèn Cho Ô Tô Chính Hãng. Chuyên độ đèn bi LED, bi laser, bi gầm, đèn trang trí xe hơi.
- Bọc Ghế Và Độ Ghế Cho Ô Tô Gần Đây. Zara Auto Xưởng bọc da ghế xe hơi ở tại Tphcm.
- Dán
Cách Nhiệt Và
Cách Âm Cho Ô Tô. Phim cách nhiệt chính hãng và cách âm ô tô cao cấp.</t>
  </si>
  <si>
    <t>- Chưa có kinh nghiệm sẽ được đào tạo
- Tự do, sáng tạo &amp; khả năng ra quyết định độc lập
- Kỹ năng làm việc nhóm. Tinh thần cầu thị, tư duy tích cực
- Tốt nghiệp Trung cấp trở lên.
- Có khả năng chịu áp lực
18t
- 30t</t>
  </si>
  <si>
    <t>- Thu nhập hấp dẫn: Lương cơ bản &amp; Phụ cấp.
- Thưởng vượt kế hoạch.
- Được hưởng đầy đủ BHXH, BHYT và BHTN theo Luật Lao động hiện hành.
- Thử việc nhận 80% lương chính thức.</t>
  </si>
  <si>
    <t>8 Đường Số 6, KDC Trung Sơn, Bình Hưng, Bình Chánh, TP.Hồ Chí Minh</t>
  </si>
  <si>
    <t>Mobile Developer tiếng Nhật từ N4 đến N1</t>
  </si>
  <si>
    <t>https://timviec365.vn/mobile-developer-tieng-nhat-tu-n4-den-n1-p874460.html</t>
  </si>
  <si>
    <t>Phát triển ứng dụng điện thoại (iOS hoặc Android)
Thiết kế UI / UX
Tạo mô phỏng / Nguyên mẫu
Phát triển / Thử nghiệm (iOS hoặc Android)
Vận hành hệ thống (iOS hoặc Android)
Vận hành hệ thống</t>
  </si>
  <si>
    <t>Kỹ năng cần thiết
Tiếng Nhật trình độ tương đương N4 trở lên và có định hướng sang Nhật làm việc lâu dài.
Kinh nghiệm phát triển, vận hành ứng dụng iOS / Android (2 năm trở lên)
Có kinh nghiệm phát triển ứng dụng với Kotlin hoặc Swift.
Kinh nghiệm Unit Test / UNIT Test.
Kinh nghiệm Code Review.
Hoan nghênh các bạn có thêm các kinh nghiệm sau
Có kinh nghiệm lựa chọn kiến trúc và công nghệ kỹ thuật khi phát triển phần mềm
Kinh nghiệm phát triển SwiftUI, Jetpack, Compose
Kinh nghiệm team leader, quản lý dự án.
Kinh nghiệm phát triển dịch vụ Web</t>
  </si>
  <si>
    <t>Mức lương: 2000 - 3000 USD
Có cơ hội tiếp cận hệ thống lớn về Fintech, làm việc và trao đổi kỹ thuật trực tiếp với kỹ sư Nhật có thể giúp kỹ năng của các bạn phát triển hơn.
Được cung cấp máy Mac cấu hình cao và các điều kiện tốt khác để làm việc.
Giờ làm việc: 8: 00 - 17: 00 (giải lao 1 giờ)
Các loại bảo hiểm xã hội (bảo hiểm y tế, Bảo hiểm việc làm, Bảo hiểm tai nạn lao động)
Kiểm tra sức khỏe hằng năm
Hỗ trợ chi phí khác
Trợ cấp trình độ tiếng Nhật và khác
Đi công tác Nhật Bản, ..
- Ngày nghỉ
2 ngày / tuần, Các ngày lễ theo quy định của Việt Nam,
Kỳ nghỉ có lương hàng năm,
Các ngày nghỉ Tết Nguyên Đán,
Nghỉ phép / cưới / thai sản / ốm / con, ốm / nghỉ khi vợ sinh con, v.v.</t>
  </si>
  <si>
    <t>Tầng 6, Tòa nhà Ocean Park, 1 Dào Duy Anh, Phương Mai, Đống Đa, Hà Nội, Việt Nam</t>
  </si>
  <si>
    <t>Shipper Phú Quốc</t>
  </si>
  <si>
    <t>https://timviec365.vn/shipper-phu-quoc-p854846.html</t>
  </si>
  <si>
    <t>Yêu Cầu:
+ Từ Thcs trở lên.
+ Có sức khỏe, điện thoại thông minh sử dụng hệ điều hành Android, có xe máy riêng
- Trung thực
- Nhiệt tình, có trách nhiệm trong công việc</t>
  </si>
  <si>
    <t>cửa dương</t>
  </si>
  <si>
    <t>Nhân viên giao hàng</t>
  </si>
  <si>
    <t>https://timviec365.vn/nhan-vien-giao-hang-p829825.html</t>
  </si>
  <si>
    <t>⏰ Thời gian làm việc: 07h30-17h (xong sớm nghỉ sớm), 6 ngày/tuần.
????‍♂️Mô tả công việc
- Nhận hàng từ bưu cục và chuyển đến tay khách hàng.
- Đến lấy hàng tại Shop, chuyển về bưu cục GHN trong khu vực
- Tư vấn khách hàng sử dụng dịch vụ của Công ty</t>
  </si>
  <si>
    <t>????‍♂️ Yêu cầu:
- Có xe gắn máy, điện thoại hệ điều hành ???????????????????????????? và đủ hồ sơ
▶️ Hồ sơ: CCCD/CMT và Sổ hộ khẩu
- Tuân thủ nghiêm túc thời gian làm việc, chấp hành nội quy, đồng phục của công ty</t>
  </si>
  <si>
    <t>✅ Hồ sơ đơn giản: chỉ cần CMND/ CCCD và SỔ HỘ KHẨU
✅ Yêu cầu: Có xe máy, điện thoại hệ điều hành Android
✅ Bảo hiểm tai nạn 24/7 lên đến 100 TRIỆU
✅ Chính sách hỗ trợ Covid lên đến 5 TRIỆU</t>
  </si>
  <si>
    <t>229 Tây Sơn</t>
  </si>
  <si>
    <t>Từ 9.000.000 VNĐ Đến 15.000.000 VNĐ</t>
  </si>
  <si>
    <t>NHÂN VIÊN KIỂM THỬ PHẦN MỀM (QA, MANUAL TESTER)</t>
  </si>
  <si>
    <t>https://timviec365.vn/nhan-vien-kiem-thu-phan-mem-qa-manual-tester-p781392.html</t>
  </si>
  <si>
    <t>Phân tích yêu cầu của các
Viết Trường hợp kiểm tra Cho Tính Năng Của Dự án
Kiểm tra ứng dụng web, ứng dụng thiết bị đầu cuối (Linux, Android)
Phân tích các yêu cầu kinh doanh của các ứng dụng và chức năng
Viết thử nghiệm cho chức năng của dự án
Thực hiện kiểm tra ứng dụng web, ứng dụng thiết bị đầu cuối (Linux, Android)</t>
  </si>
  <si>
    <t>Tốt ngghiệp ôn
Đó là Khả năng Đ-c hiểu quy trình KiMh Doanh, kiến ​​thức mạng, một ninhng mạng.
Khả năng viết testcase Theo NHiều Phương Phổi Đêm Phù
Đó là thể Mô tả lỗi rõ ràng Và Chính Xác.
Viết báio tar và giao tiếp tiếng anh
Kỹ năng gie
Ưu tiênn các
Tốt nghiệp Đại học CNTT hoặc Khoa Điện tử &amp; Viễn thông, ít nhất 1 năm kinh nghiệm làm việc
Khả năng đọc và hiểu lưu lượng kinh doanh, kiến ​​thức mạng, bảo mật mạng.
Khả năng viết testcase theo nhiều phương pháp phù hợp với từng dự án
Có thể mô tả lỗi rõ ràng và chính xác. Báo cáo viết và giao tiếp tiếng Anh qua email
Kỹ năng giải quyết và suy nghĩ có vấn đề, mong muốn học hỏi và có kỹ năng làm việc theo nhóm
Ưu tiên được dành cho các ứng cử viên đã được đào tạo tại các trung tâm đào tạo thử nghiệm chuyên nghiệp, những người đã làm việc trong ngân hàng.
Tại Sao bạn sẽ yêu t</t>
  </si>
  <si>
    <t>- lương Tháng 13
- Phần thưởng Cuối Năn
- Gói Khám Sức Khỏe Cho Nhân Vin Và người thân
- 15 ngài phép năm
- Phần thưởng Cho Mỗi 5 Năm lÀm Việc Tại Công Ty (1000 USD Singapore)
- Đóng bảo hiểm trênn full lương
- lào việc từ t2-t6, nghT
- Mức lương 13 tháng
- Tiền thưởng hiệu suất
- Gói chăm sóc sức khỏe cho nhân viên và gia đình
- 15 lá hàng năm
- Tiền thưởng cho mỗi 5 năm làm việc
- Bảo hiểm tiền lương đầy đủ
- 5 ngày làm việc/tuần từ Mon-fri</t>
  </si>
  <si>
    <t>Unit 1601, 16th Floor, Thaiholdings Tower, 17 Tong Dan St., Trang Tien Ward, Hoan Kiem District, Hanoi City.</t>
  </si>
  <si>
    <t>FullStack Developer Engineer</t>
  </si>
  <si>
    <t>https://timviec365.vn/fullstack-developer-engineer-p763787.html</t>
  </si>
  <si>
    <t>- Nhận các yêu cầu kinh doanh từ Nhật Bản
- Phân tích cho mục đích kinh doanh/dữ liệu/kỹ thuật
- Đề xuất giải pháp tốt nhất có thể
- Mã hóa
- Đảm bảo chất lượng của hệ thống
Yêu cầu kỹ thuật
- Thành thạo phát triển phần mềm
- Thành thạo Git
- Sự quen thuộc mạnh mẽ với các công nghệ tự động hóa
- Kinh nghiệm trong việc gỡ lỗi mã hiện có và khả năng xem xét mã mạnh.
- ít nhất 1 năm có kinh nghiệm trong các ứng dụng Android/iOS hoặc phát triển web
-
- Có kiến ​​thức trong việc tiêu thụ API RESTful để kết nối các ứng dụng iOS/Android hoặc web với các dịch vụ back-end.
Yêu cầu chung
- Kỹ năng giao tiếp tiếng Anh tuyệt vời (bằng lời nói và viết)
- Tư duy quốc tế
- Tư duy phân tích mạnh mẽ và kỹ năng giải quyết vấn đề
- Khả năng tiến hành nghiên cứu về các vấn đề và sản phẩm liên quan đến phần mềm
- Khả năng phân tích và đề xuất yêu cầu kinh doanh
- Chăm sóc, năng động, sáng tạo và tích cực khi làm việc
- Sự chú ý phi thường đến các chi tiết
- Có tiềm năng trở thành một nhà lãnh đạo trong tương lai gần</t>
  </si>
  <si>
    <t>Yêu cầu kỹ thuật
- Thành thạo phát triển phần mềm
- Thành thạo Git
- Sự quen thuộc mạnh mẽ với các công nghệ tự động hóa
- Kinh nghiệm trong việc gỡ lỗi mã hiện có và khả năng xem xét mã mạnh.
- ít nhất 1 năm có kinh nghiệm trong các ứng dụng Android/iOS hoặc phát triển web
-
- Có kiến ​​thức trong việc tiêu thụ API RESTful để kết nối các ứng dụng iOS/Android hoặc web với các dịch vụ back-end.
Yêu cầu chung
- Kỹ năng giao tiếp tiếng Anh tuyệt vời (bằng lời nói và viết)
- Tư duy quốc tế
- Tư duy phân tích mạnh mẽ và kỹ năng giải quyết vấn đề
- Khả năng tiến hành nghiên cứu về các vấn đề và sản phẩm liên quan đến phần mềm
- Khả năng phân tích và đề xuất yêu cầu kinh doanh
- Chăm sóc, năng động, sáng tạo và tích cực khi làm việc
- Sự chú ý phi thường đến các chi tiết
- Có tiềm năng trở thành một nhà lãnh đạo trong tương lai gần</t>
  </si>
  <si>
    <t>- 3 lần tiền thưởng mỗi năm: Mùa xuân, mùa hè và mùa đông.
Vào năm 2020 tiền thưởng mùa xuân là khoảng 1.000.000.000 VND được chia thành khoảng 25 nhân viên
- Ngày lễ nhiều hơn: Kỳ nghỉ Việt Nam + Tuần lễ vàng (tháng 5), Obon (tháng 8), cuối năm (tháng 12/tháng 1)
- Chuyến đi của công ty: Đi nước ngoài/trong nước (2 lần Thái Lan, 1 lần Malaysia, 1 lần Việt Nam)
- Thức ăn: Bữa trưa miễn phí, Bữa tối cho OT, đồ uống, chỗ đậu xe
- Nhà: Cư dân công ty miễn phí tại Villa tuyệt đẹp trên Thao Dien, Quận 2 bao gồm Big Kitchen, Bể bơi, bể sục và không gian BBQ (cũng điện tử + nước miễn phí).
- Nghiên cứu: Hội thảo/đào tạo, bài học tiếng Anh
- Giải trí: Bóng đá, cầu lông, bữa tối và đồ uống</t>
  </si>
  <si>
    <t xml:space="preserve"> Tuyển Gấp Lập trình Mobile App</t>
  </si>
  <si>
    <t>https://timviec365.vn/tuyen-gap-lap-trinh-mobile-app-p752873.html</t>
  </si>
  <si>
    <t>• Tham gia thiết kế, xây dựng các ứng dụng Mobile trên nền tảng Android, IOS.
• Nghiên cứu, phân tích, thiết kế, tối ưu cho các dự án.
• Duy trì, hỗ trợ, nâng cấp các ứng dụng Android, IOS.
• Phối hợp với các thành viên trong team.
• Chi tiết công việc sẽ trao đổi trong quá trình phỏng vấn.</t>
  </si>
  <si>
    <t>• Tham gia thiết kế, xây dựng các ứng dụng Mobile trên nền tảng Android, IOS.
• Nghiên cứu, phân tích, thiết kế, tối ưu cho các dự án.
• Duy trì, hỗ trợ, nâng cấp các ứng dụng Android, IOS.
• Phối hợp với các thành viên trong team.
• Chi tiết công việc sẽ trao đổi trong quá trình phỏng vấn
Yêu cầu công việc
• Tốt nghiệp ĐH chuyên ngành CNTT hoặc các ngành liên quan
• Hơn 1 năm kinh nghiệm làm việc với React Native hoặc Flutter.
• Có kinh nghiệm lập trình giao tiếp giữa mobile với server qua các giao thức TCP/IP, Websocket, WebService (SOAP, RESTful, JSON)
• Nắm vững các kĩ thuật về lazy loading, caching, Core Data, Push Notification
• Có kinh nghiệm về Auto layout, hỗ trợ đa màn hình, xử lý player
• Có kinh nghiệm làm việc với các mạng xã hội Facebook, Twitter, Instagram... tích hợp vào ứng dụng là một lợi thế
• Có kinh nghiệm làm việc với backend Restful API
• Có ứng dụng demo là 1 lợi thế.</t>
  </si>
  <si>
    <t>- Mức lương 12-20tr/tháng theo thỏa thuận,cực kỳ hấp dẫn tương xứng với khả năng và kinh nghiệm.
- Đánh giá &amp; xét tăng lương hằng năm, thưởng kinh doanh cuối năm, thưởng dự án, thưởng hiệu suất, thưởng các dịp lễ tết trong năm.
- Cơ hội thể hiện bản thân, làm chủ công việc và thăng tiến cao trong sự nghiệp.
- Cơ hội làm việc với các chuyên gia Công nghệ hàng đầu và các hãng công nghệ lớn trên thế giới.
- Môi trường trẻ trung, năng động, khuyến khích mọi người thể hiện bản thân, tạo sân chơi lành mạnh với nhiều hoạt động sôi nổi.
- Hưởng Bảo hiểm xã hội, bảo hiểm y tế, bảo hiểm thất nghiệp theo chế độ nhà nước ban hành.</t>
  </si>
  <si>
    <t>Lập trình viên PHP, JAVA, WEB FONTEND, REACT NATIVE</t>
  </si>
  <si>
    <t>https://timviec365.vn/lap-trinh-vien-php-java-web-fontend-react-native-p720825.html</t>
  </si>
  <si>
    <t>PHP, WEB FONTEND
– Có kiến thức cơ bản về lập trình WEB (PHP / HTML5/ CSS3/ Java Script/ JQuery/ Ajax)
JAVA
-Có nền tảng JAVA, Spring MVC, Struts, Hibernate, JSP, Servlets, JavaScript, XML, Webservices.
REACT NATIVE
FLUTTER
NỘI DUNG TRAINING VỀ ANDROID
Android cơ bản, Activity, Fragment, Service, Custom view, Opengl, Canvas, Java native interface (jni)
Kiến thức nâng cao android, Increase performance application
Kỹ năng giải quyết vấn đề, kỹ năng tìm hiểu vấn đề. – Kỹ năng tổ chức code MVC, MVP trong android
Kỹ năng làm việc nhóm
NỘI DUNG TRAINING VỀ IOS
Kiến thức cơ bản, nâng cao về iOS (Objective-C/Swift):
Hiểu rõ quy trình phát triển ứng dụng iOS
Cách tiếp cận kiến thức cơ bản: delegate &amp; protocol, block,…
Vòng đời của UIViewController
Các component: UITabbarController, UINavigationController, UITableView, UICollectionView
Customize UIView – Multi media (audio/video)
Tăng hiệu suất và hiểu rõ việc quản lý memory trong ứng dụng iOS
Sử dụng Instrument để test memory, CPU,…</t>
  </si>
  <si>
    <t>PHP, WEB FONTEND
– Có kiến thức cơ bản về lập trình WEB (PHP / HTML5/ CSS3/ Java Script/ JQuery/ Ajax)
JAVA
-Có nền tảng JAVA, Webservices.
REACT NATIVE
FLUTTER
NỘI DUNG TRAINING VỀ ANDROID
Android cơ bản, Activity, Fragment, Service, Custom view, Opengl, Canvas, Java native interface (jni)
Kiến thức nâng cao android, Increase performance application
Kỹ năng giải quyết vấn đề, kỹ năng tìm hiểu vấn đề. – Kỹ năng tổ chức code MVC, MVP trong android
Kỹ năng làm việc nhóm
NỘI DUNG TRAINING VỀ IOS
Kiến thức cơ bản, nâng cao về iOS (Objective-C/Swift):
Hiểu rõ quy trình phát triển ứng dụng iOS
Cách tiếp cận kiến thức cơ bản: delegate &amp; protocol, block,…
Vòng đời của UIViewController
Các component: UITabbarController, UINavigationController, UITableView, UICollectionView
Customize UIView – Multi media (audio/video)
Tăng hiệu suất và hiểu rõ việc quản lý memory trong ứng dụng iOS
Sử dụng Instrument để test memory, CPU,…</t>
  </si>
  <si>
    <t>- Làm việc trong môi trường năng động, chuyên nghiệp có nhiều cơ hội thăng tiến.
- Cung cấp trang thiết bị đầy đủ để phục vụ công việc.
- Được đóng BHXH, BHYT, BHTN.
- Được hưởng các chính sách phúc lợi theo quy định của công ty.
- Được đào tạo, nâng cao nghiệp vụ thường xuyên.</t>
  </si>
  <si>
    <t>JimPro Ringtones Download Tuyển Dụng Nhân Viên Sáng Tạo Nhạc Số</t>
  </si>
  <si>
    <t>https://timviec365.vn/jimpro-ringtones-download-tuyen-dung-nhan-vien-sang-tao-p726039.html</t>
  </si>
  <si>
    <t>Kim Ha Wang is the CEO of JimPro Ringtones
With over 8 years of free ringtone creative experience
JimProRingtones by Kim Ha Wang - Free ringtones download for mobile phones. Free ringtones download for Android, iPhone, and other devices are easy to come by and sometimes beat making your own Best site to download ringtones for android and iPhone - Download Free Android and iPhone Ringtones Today! The Best 100%
Address: 37 Phạm Tuấn Tài, Cổ Nhuế, Cầu Giấy, Hà Nội Việt Nam
Phone: 0396997189
Email: JimProRingtones@gmail.com
JimPro Ringtones Download, ringtones download, JimProRingtones, KimHaWangJimpro
Website: https://freeringtonesdownload.net
Fanpage: ********* ********* ********* ********* ********* ********* https://jimproringtones.blogspot.com
Pinterest: ********* https://jimproringtones.business.site
Tags: #jimproringtones #freeringtonesdownload #jimpro_kimhawang #ringtonesdownload #ringtones #freeringtones #mp3ringtones #free_ringtones
Categories:
http://bit.ly/latestringtones
http://bit.ly/popular-ringtones
http://bit.ly/hot-ringtones-download
http://bit.ly/bollywood-ringtones-free
http://bit.ly/android-ringtones
http://bit.ly/funny-ringtones-download
http://bit.ly/guitar-ringtones
http://bit.ly/punjabi-ringtones
http://bit.ly/instrumental-ringtones</t>
  </si>
  <si>
    <t>- Nam/nữ từ 18-36 tuổi
- Nhanh nhẹn, chịu khó, có phương tiện chủ động đi lại
- Ham học hỏi, có trách nhiệm với công việc
- Yêu thích nhạc số
- Ưu tiên các bạn đăng ký đi làm ngay.</t>
  </si>
  <si>
    <t>- Làm việc 26 ngày/ tháng, 1 tháng được nghỉ 4 ngày
- Đóng đẩy đủ các khoản BHXH, BHYT, BHTN....theo quy định.
- Được sử dụng sản phẩm của công ty với hạn mức ưu đãiđến 3.000.000 đồng/ 1 tháng
- Được cấp phát đồng phục, dụng cụ làm việc
- Đào tạo kiến thức sản phẩm, kỹ năng bán hàng
- Thưởng các ngày lễ Tết, sinh nhật, hiếu hỉ....
- 1 tuần nhân sự được nghỉ 1 ngày, ca làm việc các nhân sự trong cửa hàng được phép thỏa thuận sắp xếp với nhau.</t>
  </si>
  <si>
    <t>Lập trình app về IOs native  hoặc Android ,kinh nghiệm trên 2 năm</t>
  </si>
  <si>
    <t>https://timviec365.vn/lap-trinh-app-ve-ios-native-hoac-android-kinh-nghiem-tr-p616439.html</t>
  </si>
  <si>
    <t>Lập trình , chi tiết sẽ thông tin rõ hơn khi phỏng vấn. Liên hệ nhân viên nhân sự: Nguyễn Thị Trọng , sđt: ********* để biết thêm thông tin. Ưu tiên đi làm sau tết.</t>
  </si>
  <si>
    <t>- Tốt nghiệp Đại học/Cao Đẳng khối ngành Công Nghệ Thông tin.
- Giỏi lập trình PHP và Ứng Dụng Di Động(IOS Native, Android).
- Kinh nghiệm từ 2 năm trở lên.
- Nhạy bén, linh hoạt, chịu được tình trạng công việc áp lực cao.
- Kỹ năng quản lý thời gian, lập kế hoạch và hoàn thành tốt công việc.
- Trung thực và trung thành.
- Có tinh thần trách nhiệm, có thể làm việc độc lập và theo nhóm.</t>
  </si>
  <si>
    <t>- Lương khởi điểm từ 6 triệu - 30 triệu tùy trình độ.
- Thưởng cuối năm tùy theo năng lực.
- Sau khi dự án hoàn thành và đi vào hoạt động hưởng lương tăng ít nhất 2 lần + thưởng nóng hàng tháng + cổ phần của dự án.
- Đảm bảo cuộc sống giàu có đầy đủ để làm việc lâu dài theo định hướng 2019-2029 của tập đoàn
- Các chế độ BHYT, BHXH, BHTN theo quy định của nhà nước.
- Làm việc từ thứ 2-7 hàng tuần, sáng bắt đầu từ 8-11h30, chiều từ 12h30-17h.
- Du lịch hàng năm cùng Công ty.
- Thưởng các ngày lễ, tết, tháng 13, nghỉ các ngày lễ, tết.
- Được đào tạo anh văn và nghiệp vụ để nâng cao năng lực đáp ứng nhu cầu công việc</t>
  </si>
  <si>
    <t>TUYỂN DỤNG LẬP TRÌNH VIÊN PHP &amp; MOBIL APP (Android&amp; IOs)</t>
  </si>
  <si>
    <t>https://timviec365.vn/tuyen-dung-lap-trinh-vien-php-mobil-app-android-ios-p612259.html</t>
  </si>
  <si>
    <t>Tập đoàn PPM GROUP là tập đoàn chuyên về lĩnh vực kinh doanh bất động sản, hiện tại chúng tôi đang phát triển thêm một mảng mới về công nghệ chuyên về các ứng dụng web, ứng dụng di động kết hợp với Template Monster tại Mỹ.
Hiện tại, chúng tôi cần tuyển nhân viên lập trình giỏi và có kinh nghiệm từ 02 năm trở lên:
- Thực hiện dự án về Web (chủ yếu là PHP) và Ứng dụng Di động (Android Studio &amp; IOs Native).
- Cụ thể: Người dùng Web và Ứng dụng có thể book lịch hẹn, tìm kiếm thành viên đang đăng nhập xung quanh (như zalo), mua hàng trên web và ứng dụng.</t>
  </si>
  <si>
    <t>Tốt nghiệp Đại học/Cao Đẳng khối ngành Công Nghệ Thông tin.
- Giỏi lập trình PHP và Ứng Dụng Di Động (IOS Native, Android).
- Kinh nghiệm từ 2 năm trở lên.
- Nhạy bén, linh hoạt, chịu được tình trạng công việc áp lực cao.
- Kỹ năng quản lý thời gian, lập kế hoạch và hoàn thành tốt công việc.
- Trung thực và trung thành.
- Có tinh thần trách nhiệm, có thể làm việc độc lập và theo nhóm.</t>
  </si>
  <si>
    <t>Lương khởi điểm từ 6 triệu - 30 triệu tùy trình độ.
- Thưởng cuối năm tùy theo năng lực.
- Sau khi dự án hoàn thành và đi vào hoạt động hưởng lương tăng ít nhất 2 lần + thưởng nóng hàng tháng + cổ phần của dự án.
- Đảm bảo cuộc sống giàu có đầy đủ để làm việc lâu dài theo định hướng 2019-2029 của tập đoàn
- Các chế độ BHYT, BHXH, BHTN theo quy định của nhà nước.
- Làm việc từ thứ 2-7 hàng tuần, sáng bắt đầu từ 8-11h30, chiều từ 12h30-17h.
- Du lịch hàng năm cùng Công ty.
- Thưởng các ngày lễ, tết, tháng 13, nghỉ các ngày lễ, tết.
- Được đào tạo anh văn và nghiệp vụ để nâng cao năng lực đáp ứng nhu cầu công việc</t>
  </si>
  <si>
    <t>LAP TRINH VIEN ANDROID</t>
  </si>
  <si>
    <t>https://timviec365.vn/lap-trinh-vien-android-p243958.html</t>
  </si>
  <si>
    <t>• Lập trình phát triển các ứng dụng trên di động trên nền tảng iOS, Android
• Có kinh nghiệm thực hiện quản lý dự án phần mềm theo các mô hình Waterfall, Agile-Scrum là 1 lợi thế.
• Có khả năng làm việc độc lập và làm việc theo nhóm, phối hợp với các đội nhóm khác để phát triển tính năng cho ứng dụng.</t>
  </si>
  <si>
    <t>• Có kinh nghiệm xây dựng các mobile application về thương mại điện tử, quản lý…
• Có kinh nghiệm phát triển các ứng dụng ít nhất 1 năm
• Có kinh nghiệm về RESTful API kết nối từ app tới dịch vụ phía back-end.
• Thành thạo xử lý layout, thread, service, broadcast receiver, custom views, mapview …
• Có kinh nghiệm về lưu trữ dữ liệu offline, xử lý đa luồng, tối ưu hóa performance.</t>
  </si>
  <si>
    <t>• Mức thu nhập cạnh tranh, thưởng dự án cùng nhiều chế độ hấp dẫn khác
• Có cơ hội học hỏi, hỗ trợ phát triển năng lực bản thân
• Có cơ hội thăng tiến trong nghề nghiệp
• Chế độ BHXH, BHYT, BHTN theo quy định của pháp luật hiện hành.
• Du lịch, nghỉ mát hàng năm, được tặng quà vào các dịp lễ tết theo quy định của Công ty
• Được xét tăng lương 2 lần/năm theo năng lực và kết quả làm việc.
• Nâng cao thu nhập cho người có năng lực, tâm huyết và gắn bó lâu dài với Công ty</t>
  </si>
  <si>
    <t>https://timviec365.vn/lap-trinh-vien-p352342.html</t>
  </si>
  <si>
    <t>+ Lập trình web
+ Tester cho ứng dụng và game mobile
+ Lập trình mobile (IOS và Android)</t>
  </si>
  <si>
    <t>- Có kinh nghiệm trên 1 năm
- Từng có sản phẩm được public
- Có khả năng làm việc nhóm cũng như làm việc đơn lẻ
- Nắm chắc và thành thạo nền tảng lập trình</t>
  </si>
  <si>
    <t>- Được làm việc trong môi trường phát triển
- Được hỗ trợ và học hỏi kinh nghiệm từ lập tình viên khác
- Mức lương từ 7 - 20 tr (chia hoa hồng từ sản phẩm)
- Hưởng chính sách Bảo hiểm khi nhận chính thức</t>
  </si>
  <si>
    <t>TUYỂN KỸ THUẬT LÀM VIỆC TẠI MMK AUTO</t>
  </si>
  <si>
    <t>https://timviec365.vn/tuyen-ky-thuat-lam-viec-tai-mmk-auto-p873442.html</t>
  </si>
  <si>
    <t>- Lắp đặt phụ kiện Ô tô: Camera hành trình, Android Box, Camera 360 &amp; Màn hình Android, Sub âm thanh ,  dán film cách nhiệt,...
- Tư vấn các giải pháp, hỗ trợ kỹ thuật cho khách hàng, hướng dẫn khách hàng sử dụng sản phẩm
- Phụ trách chuyên môn sản phẩm và các vấn đề về kỹ thuật lắp đặt
- Các công việc khác theo sự phân công phù hợp với nhu cầu công việc</t>
  </si>
  <si>
    <t>- Có kinh nghiệm lắp đặt phụ kiện từ 2 năm 
- Tự do sáng tạo &amp; khả năng ra quyết định độc lập.
- Kỹ năng làm việc nhóm. Tinh thần cầu thị, tư duy tích cực.</t>
  </si>
  <si>
    <t>- Thu nhập hấp dẫn: Lương cơ bản &amp; Phụ cấp (Từ 8.000.000 – 15.000.000 VNĐ)
- Thử việc: 2 tháng và nhận mức lương thử việc 80% lương chính thức
- Thưởng vượt kế hoạch
- Được hưởng đầy đủ BHXH, BHYT và BHTN theo Luật Lao động hiện hành.</t>
  </si>
  <si>
    <t>552 Phạm Văn Chiêu phường 16 Gò Vấp, TPHCM</t>
  </si>
  <si>
    <t>KỸ THUẬT VIÊN CHĂM SÓC XE HƠI DETAILING</t>
  </si>
  <si>
    <t>https://timviec365.vn/ky-thuat-vien-cham-soc-xe-hoi-detailing-p860365.html</t>
  </si>
  <si>
    <t>Công ty Ngọc Bảo Long chuyên về các lĩnh vực liên quan đến Spa làm đẹp, chăm sóc xe ô tô chuyên nghiệp &amp; dịch vụ hỗ trợ vận tải. Với các sản phẩm đa dạng: Rửa xe Vệ sinh khoang máy Vệ sinh nội, ngoại thất Lót sàn Hộp đen Camera Nghị Định 10 Camera hành trình Cảm biến nhiên liệu Dán decal, tem xe Android Box Cảm biến áp suất lốp Màn hình DVD Android Độ led viền nội thất Gắn loa, thay thế loa Phim cách nhiệt Gắn Sub Block cửa tự động Độ kèn, nhại kèn Độ đèn Độ đèn trần sao Cách âm, tiêu âm Phủ gầm Phủ GB Ceramic Sơn Phủ GB Ceramic Kính Màn hình Android Camera 360 Đánh bóng kính Đánh bóng hiệu chỉnh sơn Gập gương Cốp điện Cửa hít Đề nổ từ xa Lên xuống kính tự động Cảm biến chân ga PPF chống trầy xước Wrap Decal Độ loa Độ mâm Độ phuộc nhún Độ pô</t>
  </si>
  <si>
    <t>- Nam, tuổi từ 22 - 30 - Nhiệt tình, có trách nhiệm với công việc được giao. - Nhanh nhẹn, chịu được áp lực công việc. - Tác phong gọn gàng, lịch sự, lễ phép, kỹ năng giao tiếp thuyết phục tốt. - Ngoại hình ưa nhìn, chấp nhận đi công tác - Tuân thủ nội quy công ty - Biết làm các công việc chăm sóc xe chuyên sâu như: Phủ ceramic, Phủ gầm, Dán film cách nhiệt, cách âm, độ đèn... - Các công việc khác theo sự phân công của điều phối - Chịu học hỏi và đam mê ngành ô tô - Có bằng lái ô tô là một lợi thế</t>
  </si>
  <si>
    <t>- Thu nhập từ: 7.000.000 vnd - 12.000.0000 vnd (Không giới hạn) - Được làm việc trong môi trường chuyên nghiệp. - Cơ hội nâng cao trình độ và kinh nghiệm. - BHXH Theo quy định Luật lao động. - Hỗ trợ đồng phục - Nghỉ dưỡng hàng năm - Được tham gia các chương trình ngoại khóa của Công ty. - Thưởng các dịp lễ, thưởng Tết theo năng lực và hiệu quả của năm. Cơ hội thăng tiến - Có cơ hội được thăng tiến lên vị trí quản lý khi mở rộng chi nhánh - Nhận hoa hồng khi tư vấn khách hàng sử dụng thêm sản phẩm, dịch vụ. - Lương tăng ca ngoài giờ 150%</t>
  </si>
  <si>
    <t>Số 6-8 Đường số 8, Khu IDICO1, Phường 6, Tp Tân An, Long An</t>
  </si>
  <si>
    <t>Từ 7.000.000 VNĐ Đến 12.000.000 VNĐ</t>
  </si>
  <si>
    <t>Shipper</t>
  </si>
  <si>
    <t>https://timviec365.vn/shipper-p854588.html</t>
  </si>
  <si>
    <t>Chuyển Phát Nhanh J&amp;T #LONG_AN Tuyển Dụng
Nhân Viên Giao Nhận (Shipper – CTV)
- Làm Việc Tại: ĐỨC HÒA.
THU NHẬP: 8 – 15 triệu
Yêu Cầu:
+ Từ Thcs trở lên.
+ Có sức khỏe, điện thoại thông minh sử dụng hệ điều hành Android, có xe máy riêng
- Trung thực
- Nhiệt tình, có trách nhiệm trong công việc
Mọi chi tiết liên hệ SĐT : 0888013411
Hoặc gửi CV qua mail: jttuyendungmn@gmail.com
Link ứng tuyển *********</t>
  </si>
  <si>
    <t>đức hòa</t>
  </si>
  <si>
    <t>NHÂN VIÊN GIAO NHẬN TẠI BƯU CỤC TAM BÌNH</t>
  </si>
  <si>
    <t>https://timviec365.vn/nhan-vien-giao-nhan-tai-buu-cuc-tam-binh-p812732.html</t>
  </si>
  <si>
    <t>Mô tả công việc
 Giao và nhận hàng hóa.
 Chịu trách nhiệm về đơn hàng, đảm bảo hàng hóa được an toàn giao đến tận nhà người nhận.
 Được phân công tuyến đường cụ thể, được hỗ trợ hướng dẫn di chuyển.
 Gọi điện thoại cho Khách hàng để xác nhận giao hàng
 Tìm kiếm khách hàng và đơn hàng.
 Makerting cho công ty (Mặc đồng phục công ty, phát tờ rơi...)
 Thực hiện các nhiệm vụ khác theo phân công của Cấp trên.</t>
  </si>
  <si>
    <t>- Nam/nữ, Độ tuổi: 22 – 35.
- Sức khỏe: Tốt.
- Biết đọc biết viết
- Thông thạo địa bàn nơi ứng tuyển.
- Kỹ năng giao tiếp tốt.
- Thân thiện, nhiệt tình, tận tâm với công việc phục vụ khách hàng.
- Kiên nhẫn, biết lắng nghe, đồng cảm.
- Giải quyết vấn đề và xử lý tình huống tốt.
- Có điện thoại hệ điều hành Android</t>
  </si>
  <si>
    <t>347, Khóm 2, Thị trấn Tam Bình, Huyện Tam Bình, Tỉnh Vĩnh Long</t>
  </si>
  <si>
    <t>PHP Laravel Developer (Junior - Fresher)</t>
  </si>
  <si>
    <t>https://timviec365.vn/lap-trinh-vien-php-developer-fresher-p796556.html</t>
  </si>
  <si>
    <t>- Cùng team phân tích, nghiên cứu, phát triển các dự án mới, Maintain các dự án cũ.
- Học tập để hoàn thiện kỹ năng code Server và Mobile.
- Học code Android, IOS, Flutter</t>
  </si>
  <si>
    <t>- Đã thực chiến dự án bằng Laravel hoặc 1 framework nào khác
- Có thể show được các sản phẩm đã làm
- KHÔNG CẦN BẰNG CẤP CHỈ CẦN THỰC SỰ BIẾT VIỆC.</t>
  </si>
  <si>
    <t>- Lương 8tr - 30tr tuỳ năng lực
- Lộ trình lương, thưởng, sự nghiệp rõ ràng
- Mặc định 1 năm tăng lương 1 lần không cần sếp duyệt
- Tham gia các hoạt động teambuilding/ du lịch 3 tháng/lần.
- Hưởng các chế độ BHXH, BHYT
- Thưởng vào tất cả các dịp lễ tết
- Tháng lương thứ 13
- Thưởng cổ phần của các dự án startup sau 5 năm cống hiến giá trị bằng lương 5 năm.</t>
  </si>
  <si>
    <t>Số 5 liền kề 4, 90 Nguyễn Tuân, Thanh Xuân, Hà Nội</t>
  </si>
  <si>
    <t>Accounting</t>
  </si>
  <si>
    <t>https://timviec365.vn/accounting-p792833.html</t>
  </si>
  <si>
    <t>• Quản lý tất cả các giao dịch kế toán
• Chuẩn bị dự báo ngân sách
• Xuất bản báo cáo tài chính kịp thời
• Xử lý các lần đóng cửa hàng tháng, hàng quý và hàng năm
• đối chiếu các tài khoản phải trả và phải thu
• Đảm bảo thanh toán ngân hàng kịp thời
• Tính thuế và chuẩn bị khai thuế
• Quản lý bảng cân đối kế toán và báo cáo lãi/lỗ
• Báo cáo về sức khỏe và thanh khoản tài chính của công ty
• Kiểm toán các giao dịch và tài liệu tài chính
• Củng cố tính chất bảo mật dữ liệu tài chính và thực hiện các bản sao lưu cơ sở dữ liệu khi cần thiết
• Tuân thủ các chính sách và quy định tài chính</t>
  </si>
  <si>
    <t>• Bằng cấp/Văn bằng Kế toán, Tài chính hoặc Chuyên ngành liên quan đến kinh doanh liên quan đến một mức độ kiến ​​thức nhất định về kế toán.
• Kinh nghiệm làm việc với tư cách là một kế toán viên.
• Kiến thức tuyệt vời về các quy định và thủ tục kế toán, bao gồm các nguyên tắc kế toán được chấp nhận chung (GAAP).
• Kinh nghiệm thực hành với phần mềm kế toán.
• Các kỹ năng MS Excel nâng cao bao gồm Vlookups và bảng xoay vòng.
• Kinh nghiệm với các chức năng sổ cái chung.
• Sự chú ý mạnh mẽ đến chi tiết và kỹ năng phân tích tốt.
• Chứng nhận bổ sung (CPA hoặc CMA) là một lợi thế.
• Kỹ năng tiếng Anh trung gian (khả năng giao tiếp qua tiếng Anh viết và nói).
• Bản thân - động lực.
• Chính trực.
• Khả năng làm việc của đội.
• Kỹ năng phân tích.</t>
  </si>
  <si>
    <t>• Làm việc trong một trong những môi trường trẻ và linh hoạt ở Việt Nam
• Khả năng tham gia xây dựng nhóm các sản phẩm phần mềm công nghệ quy mô lớn và mới nhất cho Việt Nam và thị trường toàn cầu
• Kinh nghiệm trong vòng đời phát triển phần mềm, phương pháp, công cụ và kỹ thuật (như Java, .NET, Android/ IOS, GitHub, Jira)
• Làm việc, phát triển với một đội ngũ đam mê và tài năng
• Huấn luyện 1 - 1 trực tiếp từ người cố vấn/ huấn luyện viên với hàng chục năm kinh nghiệm trong ngành công nghiệp phần mềm</t>
  </si>
  <si>
    <t>3 Sông Thao, Phường 2, Quận Tân Bình</t>
  </si>
  <si>
    <t>DevOps Intern</t>
  </si>
  <si>
    <t>https://timviec365.vn/devops-intern-p792029.html</t>
  </si>
  <si>
    <t>• Xây dựng và duy trì các đường ống CI/CD cho các dịch vụ vi mô trên tất cả các môi trường bao gồm Dev, QA, UAT, Stag ...
• Làm việc chặt chẽ với các kỹ sư phần mềm để hiểu về kiến ​​trúc và công nghệ để cung cấp các giải pháp để tự động hóa hầu hết các quy trình để phân phối nhanh chóng.
• Thiết kế và xây dựng dụng cụ vận hành, giám sát bảng điều khiển hữu ích cho các nhóm sản phẩm và phát triển.
• Cung cấp hỗ trợ để khắc phục sự cố, phân tích nguyên nhân gốc và bảo trì hệ thống sản xuất.
• Cung cấp hỗ trợ trực tiếp cho các vấn đề liên quan đến cơ sở hạ tầng cũng như các công việc bảo trì theo lịch trình, ví dụ: Dr, bản vá máy chủ ...</t>
  </si>
  <si>
    <t>• Phải có: Kỹ năng thành thạo tiếng Anh (khả năng giao tiếp hiệu quả thông qua tiếng Anh viết và nói).
• Sinh viên năm thứ ba hoặc cao cấp, bằng cấp/Văn bằng Công nghệ thông tin, Kỹ thuật phần mềm hoặc các lĩnh vực liên quan.
• Háo hức học hỏi và thái độ tốt.
• Một suy nghĩ tích cực và một thái độ có thể làm.
• Bạn làm việc tốt trong môi trường nhóm và thích làm việc trong văn phòng với các đồng nghiệp của bạn.</t>
  </si>
  <si>
    <t>• Làm việc trong một trong những môi trường trẻ và linh hoạt ở Việt Nam
• Khả năng tham gia xây dựng nhóm các sản phẩm phần mềm công nghệ quy mô lớn và mới nhất cho Việt Nam và thị trường toàn cầu
• Kinh nghiệm trong vòng đời phát triển phần mềm, phương pháp, công cụ và kỹ thuật (như Java, .NET, Android/ IOS, GitHub, Jira)
• Làm việc, phát triển với đội ngũ đam mê &amp; tài năng
• Huấn luyện 1 - 1 trực tiếp từ người cố vấn/ huấn luyện viên với hàng tá kinh nghiệm trong ngành công nghiệp phần mềm
• Bồi thường có sẵn</t>
  </si>
  <si>
    <t>AEM Developer Internship</t>
  </si>
  <si>
    <t>https://timviec365.vn/aem-developer-internship-p790776.html</t>
  </si>
  <si>
    <t>• Quan niệm và thực hiện các giải pháp quản lý nội dung doanh nghiệp dựa trên AEM
• Phân tích các yêu cầu của khách hàng và tạo ra các khái niệm thực hiện
• Phát triển độc lập và thực hiện các ý tưởng sáng tạo
• Hỗ trợ chuyển giao AEM vào môi trường phát triển và vận hành của EPD (kiến trúc và dàn AEM)
• Phát triển dựa trên Java của các thành phần phần mềm AEM có khả năng phát hành
• Việc triển khai các mẫu HTML Frontend Frontend được cung cấp trong các mẫu AEM JSP
• Tích hợp các hệ thống đám mây tiếp thị Adobe như Adobe Analytics, Adobe Target hoặc Adobe Tag Manager
• Hỗ trợ của chủ sở hữu sản phẩm trong việc đánh giá các yêu cầu liên quan đến kiến ​​trúc AEM, công nghệ, giao diện nội bộ hoặc kết nối với các hệ thống của bên thứ ba</t>
  </si>
  <si>
    <t>• Phải có: Kỹ năng tiếng Anh (khả năng giao tiếp hiệu quả thông qua tiếng Anh viết và nói).
• Cử nhân khoa học máy tính, kỹ thuật máy tính hoặc sự kết hợp tương đương của giáo dục.
• Trải nghiệm với các công cụ phát triển AEM như: Apache Felix, Apache Sling, Jackrabbit, CRXDE
• Làm quen với API kho lưu trữ nội dung Java
• Kiến thức về OSGI và các dịch vụ khai báo của nó
• Làm quen với các công cụ xây dựng, bao gồm cả Maven
• Kiến thức về các công cụ kiểm soát phiên bản, đặc biệt là Git
• Kiến thức về các mẫu và thực tiễn tốt để thiết kế và phát triển chất lượng và mã sạch
• Kiến thức về HTML, CSS và JavaScript (tốt nhất là EXTJS và JQuery)
• Kinh nghiệm trong các đánh giá lập trình và mã cặp đôi
• Kinh nghiệm thử nghiệm ở tất cả các cấp: đơn vị, tích hợp, chức năng và hiệu suất
• Làm quen với quản lý nhiệm vụ, theo dõi lỗi và các công cụ tài liệu dựa trên wiki như JIRA và Confluence
• Một suy nghĩ tích cực và một thái độ có thể làm.
• Sự chú ý pháp y đến chi tiết.
• Bạn làm việc tốt trong môi trường nhóm và thích làm việc trong văn phòng với các đồng nghiệp của bạn.</t>
  </si>
  <si>
    <t>• Làm việc trong một trong những môi trường trẻ và linh hoạt ở Việt Nam
• Khả năng tham gia xây dựng nhóm các sản phẩm phần mềm công nghệ quy mô lớn và mới nhất cho Việt Nam và thị trường toàn cầu
• Kinh nghiệm trong vòng đời phát triển phần mềm, phương pháp, công cụ và kỹ thuật (như Java, .NET, Android/ IOS, GitHub, Jira)
• Làm việc, phát triển với đội ngũ đam mê &amp; tài năng
• Huấn luyện 1 - 1 trực tiếp từ người cố vấn/ huấn luyện viên với hàng tá kinh nghiệm trong ngành công nghiệp phần mềm.
• Bồi thường có sẵn.</t>
  </si>
  <si>
    <t>Testing Intern</t>
  </si>
  <si>
    <t>https://timviec365.vn/testing-intern-p790470.html</t>
  </si>
  <si>
    <t>• Làm quen, phân tích và xác định các yêu cầu kiến ​​trúc và thử nghiệm dự án.
• Làm quen với bốn loại thử nghiệm: thủ công, tự động hóa, bảo mật và hiệu suất.
• Giúp lập kế hoạch cho chiến lược thử nghiệm, thực hiện các bài kiểm tra và đánh giá cuối cùng.
• Xem xét và ghi nhật ký kết quả.
• Tạo báo cáo và phản hồi phù hợp.
• Hoàn thành các lần chạy nước rút hai tuần và tham gia hồi tưởng Sprint và đứng hàng ngày.</t>
  </si>
  <si>
    <t>• Phải có: Kỹ năng thành thạo tiếng Anh (khả năng giao tiếp hiệu quả thông qua tiếng Anh viết và nói).
• Sinh viên năm thứ ba hoặc cấp cao về công nghệ thông tin, kỹ thuật phần mềm hoặc các lĩnh vực liên quan.
• Háo hức học hỏi và thái độ tốt.
• Một suy nghĩ tích cực và một thái độ có thể làm.
• Bạn làm việc tốt trong môi trường nhóm và thích làm việc trong văn phòng với các đồng nghiệp của bạn.</t>
  </si>
  <si>
    <t>• Làm việc trong một trong những môi trường trẻ và linh hoạt ở Việt Nam
• Khả năng tham gia xây dựng nhóm các sản phẩm phần mềm công nghệ quy mô lớn và mới nhất cho Việt Nam và thị trường toàn cầu
• Kinh nghiệm trong vòng đời phát triển phần mềm, phương pháp, công cụ và kỹ thuật (như Java, .NET, Android/ IOS, GitHub, Jira)
• Làm việc, phát triển với đội ngũ đam mê &amp; tài năng
• Huấn luyện 1 - 1 trực tiếp từ người cố vấn/ huấn luyện viên với hàng tá kinh nghiệm trong ngành công nghiệp phần mềm</t>
  </si>
  <si>
    <t>Nhân viên Lập trình viên</t>
  </si>
  <si>
    <t>https://timviec365.vn/nhan-vien-lap-trinh-vien-p785997.html</t>
  </si>
  <si>
    <t>Tham gia vào các dự án phát triển sản phẩm trên nền tảng ASP.NET NET CORE, JAVA Android:
• Lập trình
• Phân tích và thiết kế</t>
  </si>
  <si>
    <t>QUALIFICATIONS AND EDUCATION REQUIREMENTS
Cao đẳng/Đại học.
Tiếng Anh: Đọc hiểu tài liệu tốt.
PREFERRED SKILLS
Thành thạo các ngôn ngữ lập trình/kỹ thuật sau:
• C#, OOP, ASP.NET Core, MVC, WCF, WebService, WebApi.
• HTML, CSS, Jquery.
• JqueryUI, Bootstrap, AngularJS (lợi thế).
Có kinh nghiệm hoặc kiến thức tốt về các nền tảng sau:
• Microsoft Framework .NET 4/4.5/4.6/4.7/4.8 và Net Core 2,3.
• SQL: MSSSQL Server, MySQL, Postgresql
• NoSQL (lợi thế).
• Windows Server/Linux.
Ưu tiên các ứng viên có kinh nghiệm về lập trình di động và các nền tảng khác:
• Lập trình di động Android, IOS
• Node JS, React JS, Python, …
ADDITIONAL NOTES
Tuổi: Không quá 30.
Kinh nghiệm: Sinh viên năm cuối, mới ra trường hoặc có kinh nghiệm 1-2 năm.</t>
  </si>
  <si>
    <t>- Mức lương: thỏa thuận theo năng lực
- Chính sách bảo hiểm ( BHXH, BHYT ...) theo quy định Nhà Nước
- Tham gia các hoạt động của trường, du lịch hằng năm.</t>
  </si>
  <si>
    <t>LẬP TRÌNH VIÊN MOBILE IOSANDROID</t>
  </si>
  <si>
    <t>https://timviec365.vn/lap-trinh-vien-mobile-iosandroid-p764131.html</t>
  </si>
  <si>
    <t>Mô tả công việc:
Lập trình viên Mobile Apps sử dụng công nghệ IOS/Android
Có ít nhất 6 tháng kinh nghiệm lập trình các ứng dụng trên mobile.
Tham gia phát triển các ứng dụng trên nền hệ điều hành Android/IOS
Làm việc, phối hợp công việc theo nhóm dưới sự phân công công việc của quản lý dự án.
Yêu cầu vị trí:
Thành thạo công nghệ IOS hoặc Android.
Có kinh nghiệm sử dụng các thư viện và SDK hỗ trợ
Tư duy lập trình rõ ràng, mạch lạc
Có khả năng phân tích yêu cầu sản phẩm
Chủ động công việc, có kỹ năng làm việc nhóm.
Thành thạo xử lý layout, thread, service, broadcast receiver, custom views….
Có kinh nghiệm làm việc với Social network API (Facebook, Google…)
Ưu tiên:
Ứng viên tốt nghiệp chuyên ngành CNTT hoặc tương đương.
Có kinh nghiệm tham gia các ứng dụng liên quan đến ứng dụng mobile
Có kinh nghiệm phát hành App PlayStore, Google Play rate cao.</t>
  </si>
  <si>
    <t>MÔ TẢ CÔNG VIỆC
Xây dựng Web dựa trên nền tảng PHP/MySQL/CI framework
Lập trình website dựa trên giao diện thiết kế và framework của công ty.
Phối hợp với các thành viên trong công ty hoàn thành dự án.
Khảo sát, phân tích, thiết kế và phát triển các yêu cầu của khách hàng.
YÊU CẦU KHÁC
Có tư duy tốt, ham học hỏi, có khả năng tự học hỏi cao, cập nhật kiến thức nhanh
Chịu được áp lực trong công việc và luôn cố gắng tìm giải pháp để giải quyết vấn đề. Có khả năng làm việc hiệu quả theo nhóm hoặc độc lập
Tự tin, thẳng thắn, trung thực, luôn tìm kiếm cơ hội để thăng tiến nghề nghiệp, nâng cao trình độ
Thành thạo PHP/MySQL, nắm vững mô hình MVC và ít nhất 1 framework PHP
Thành thạo XHTML, CSS, jquery, AJAX..
Có khả năng viết mới hoặc customize các component, module, plugin, template cho website chạy trên mã nguồn PHP/Ci Framework
Am hiểu về Web Responsive
Có tư duy lập trình và khả năng phân tích, thiết kế hệ thống tốt
Sử dụng Photoshop(Chuyển PSD sang HTML/CSS)</t>
  </si>
  <si>
    <t>QUYỀN LỢI ĐƯỢC HƯỞNG
Lương cứng khởi điểm: 8 triệu đồng - 15 triệu đồng
Phụ cấp ăn trưa: 500.000
Thưởng tiến độ dự án, thưởng lễ tết
Đánh giá tăng lương 06 tháng / lần
Chế độ nghỉ phép, lễ tết theo đúng quy định hiện hành
Môi trường làm việc chuyên nghiệp, năng động, thân thiện, cơ hội thăng tiến cao;
Cơ hội làm việc và gắn bó lâu dài tại công ty để phát huy tối đa năng lực bản thân và phát triển nghề nghiệp</t>
  </si>
  <si>
    <t xml:space="preserve"> TUYỂN NHÂN VIÊN LẬP TRÌNH TẠI HÀ NỘI LƯƠNG CAO</t>
  </si>
  <si>
    <t>https://timviec365.vn/tuyen-nhan-vien-lap-trinh-tai-ha-noi-luong-cao-p739689.html</t>
  </si>
  <si>
    <t>+ Lập trình được trên một trong các nền tảng sau .NET framework (C#, ASP.NET), IOS, Android, PHP, Angular, ...
+ Tham gia nghiên cứu và phát triển các dự án, sản phẩm thực tế đã có trên nền .Net, Android, IOS, Angular, ...
+ Tham gia thiết kế mô hình CSDL cho các dự án khi có yêu cầu.
+ Thiết kế và chỉnh sửa các chức năng khách hàng yêu cầu khi đủ kỹ năng cần thiết.
+ Tham gia hỗ trợ khách hàng nhằm gia tăng kỹ năng mềm cho bản thân.</t>
  </si>
  <si>
    <t>- Tốt nghiệp ngành CNTT, công nghệ phần mềm, toán tin hoặc các trung tâm đào tạo CNTT như Aptech…
- Kinh nghiệm: Không yêu cầu.
- Biết sử dụng một trong các hệ quản trị CSDL.
- Có tư duy và kỹ năng lập trình hướng đối tượng (OOP).
- Tư duy logic tốt.
- Có khả năng làm việc độc lập hay theo nhóm.
- Nhanh nhẹn, Sáng tạo, cẩn thận, ham học hỏi và có trách nhiệm cao trong công việc.</t>
  </si>
  <si>
    <t>- Được đào tạo, hướng dẫn chuyên môn 1 với 1 từ người có kinh nghiệm, Leader, giám đốc bộ phận (với ứng viên chưa có kinh nghiệm)
- Lương = Kinh nghiệm + Năng lực + Đóng góp cho công ty = Kết quả công việc
- Môi trường năng động, chuyên nghiệp, có tính cạnh tranh.
- Được đào tạo, nâng cao về kỹ năng kinh doanh và khả năng về CNTT một cách bài bản.
- Các chế độ BHXH, BHYT, BHTN theo quy định của nhà nước, Nghỉ mát, du xuân và thưởng các ngày lễ của Nhà nước (30/04, 01/05; 02/09; 01/01). Ngoài ra có Phúc lợi cho các cháu nhỏ là cán bộ Công ty vào những ngày tết thiếu nhi (01/06) và rằm Trung thu (15/08 Âm lịch).
- Tham gia các hoạt động của Công ty.
- Không gò bó thời gian
- Cơ hộ thăng tiến cao: Công ty luôn mở rộng vì vậy luôn có các vị trí cấp cao thiếu hụt. Nên luôn tạo mọi điều kiện có thể để mọi nhân viên có thể phát huy tốt nhất khả năng của mình, giúp nhân viên tìm được vị trí công việc phù hợp với năng lực, mục tiêu, mức thu nhập và sở thích cá nhân.</t>
  </si>
  <si>
    <t>LẬP TRÌNH GAME MOBILE UNITY 3D</t>
  </si>
  <si>
    <t>https://timviec365.vn/lap-trinh-game-mobile-unity-3d-p717971.html</t>
  </si>
  <si>
    <t>- Xây dựng và Phát triển các dự án Game mobile trên nền tảng Unity 3D cho Android + iOS
- Làm việc nhóm, trao đổi và tương tác cùng team thiết kế đồ hoạ.</t>
  </si>
  <si>
    <t>- Kinh nghiệm tối thiểu 1 năm tham gia phát triển Game mobile Unity 3D. (từ 2-3 dự án Unity mức độ cơ bản).- Có kiến thức sâu về Unity 3D và các giải thuật lập trình trong C#.- Xử lý tốt hiệu ứng hình ảnh chuyển động mức độ cơ bản- Có tinh thần học học, khả năng nắm bắt công nghệ mới tốt.- Kinh nghiệm về phát triển game với Android và iOS là lợi thế- Kỹ năng làm việc nhóm.- Có khả năng tìm hiểu tài liệu tiếng Anh</t>
  </si>
  <si>
    <t>- Mức lương: từ 300$ - 500$ tùy năng lực thể hiện khi phỏng vấn và thử việc.- Được tăng lương theo năng lực, kết quả làm việc.- Được làm việc trong một môi trường trẻ trung, năng động, thân thiện.
- Được hưởng đầy đủ các chế độ của người lao động theo quy định của pháp luật hiện hành và theo quy chế của công ty.- Đóng BHXH cho người lao động.- Được đi du lịch tối thiểu 1 năm 1 lần, và các hoạt động liên hoan, ngoại khoá.- Được tham gia các khoá học nâng cao, hội thảo chuyên môn.</t>
  </si>
  <si>
    <t>Kỹ sư công nghệ thông tin</t>
  </si>
  <si>
    <t>https://timviec365.vn/ky-su-cong-nghe-thong-tin-p683009.html</t>
  </si>
  <si>
    <t>Kỹ sư công nghệ thông tin
• Lập trình web php/asp.
• Lập trình mobile app trên IOS, Android.
• Lập trình phần mềm chạy trên PC</t>
  </si>
  <si>
    <t>Lập trình phần mềm Callcenter trên nền Web và Mobile app.
- Lập trình phần mềm Transparent shopfloor.
- Có thể làm việc parttime / full time tùy ứng viên lựa chọn.</t>
  </si>
  <si>
    <t>Hấp dẫn, đầy đủ theo quy định hiện hành.
CÓ XE ĐƯA RƯỚC TỪ VP CTY QUẬN 5 VÀ QUẬN 6 ĐẾN NHÀ MÁY TẠI BÌNH CHÁNH.</t>
  </si>
  <si>
    <t>Lập trình viên IOS</t>
  </si>
  <si>
    <t>https://timviec365.vn/lap-trinh-vien-ios-p369606.html</t>
  </si>
  <si>
    <t>- Nghiên cứu, phát triển các phần mềm ứng dụng, trò chơi trên điện thoại di động, tablet trên nền tảng công nghệ IOS, Android hoặc môi trường phát triển đa nền tảng (Unity, …).</t>
  </si>
  <si>
    <t>- Làm việc trong môi trường năng động, chuyên nghiệp có nhiều cơ hội thăng tiến.
- Cung cấp trang thiết bị đầy đủ để phục vụ công việc.
- Lương tháng 13
- Có cơ hội thăng tiến và hỗ trợ học tập công nghệ mới.
- Được đóng BHXH, BHYT, BHTN.
- Được hưởng các chính sách phúc lợi theo quy định của công ty.
- Được đào tạo, nâng cao nghiệp vụ thường xuyên.</t>
  </si>
  <si>
    <t>Nhân viên lập trình Mobile Apps tại Hà Nội</t>
  </si>
  <si>
    <t>https://timviec365.vn/nhan-vien-lap-trinh-mobile-apps-tai-ha-noi-p305594.html</t>
  </si>
  <si>
    <t>- Phân tích &amp; thiết kế hệ thống.
- Lập trình ứng dụng di động dành cho Android và iOS.</t>
  </si>
  <si>
    <t>- Kinh nghiệm tối thiểu 01 năm.
- Hiểu biết về MVC, OOP, Frameworks, Web Service, API...
- Hiểu biết thuật toán.
- Kỹ năng: ReactJS, React Native, NodeJS, CSS3, HTML5, SQL....
- Tác phong làm việc chuyên nghiệp.
- Sẵn sàng chịu được áp lực công việc khi nhiều việc.
- Ham học hỏi, không ngại tiếp xúc cái mới.
- Có kỹ năng làm việc theo nhóm.
- Có ý định làm việc lâu dài và ổn định.
- Biết Tiếng Anh là một lợi thế.</t>
  </si>
  <si>
    <t>- Lương: Thỏa thuận.
- Thưởng tết, thưởng dự án…
- Team building, du lịch…
- Cơ hội giao lưu, học hỏi và phát triển bản thân trong môi trường làm việc chuyên nghiệp, năng động, sáng tạo, trẻ trung.
- Cơ hội thăng tiến trong công việc.</t>
  </si>
  <si>
    <t>Nhân viên Kỹ thuật phần mềm</t>
  </si>
  <si>
    <t>https://timviec365.vn/nhan-vien-ky-thuat-phan-mem-p265421.html</t>
  </si>
  <si>
    <t>- Tiếp nhận Khách hàng từ bộ phận bán hàng.
- Tư vấn, hỗ trợ kỹ thuật cho Khách hàng, hướng dẫn khách hàng sử dụng sản phẩm.
- Giới thiệu các phần mềm phù hợp với nhu cầu sử dụng của Khách hàng (trên Android, iOS, Window Phone…)
- Chạy lại, nâng cấp phần mềm điện thoại iOS, Android.
- Cài đặt các ứng dụng, tiện ích cho sản phẩm; cài đặt các gói phần mềm được quy định sẵn.
- Triển khai bán các dịch vụ kỹ thuật phần mềm của Công ty.
- Tham gia các chương trình, dịch vụ do trưởng bộ phận Kỹ thuật đặt ra.</t>
  </si>
  <si>
    <t>- Nam, từ 20 – 25 tuổi.
- Ngoại hình khá, giao tiếp tốt, thân thiện, niềm nở.
- Có kỹ năng tốt về máy tính và sử dụng thành thục smart phone.
- Nhanh nhẹn, nhiệt tình., cẩn thận, chăm chỉ, trung thực.
- Yêu thích công nghệ, giao tiếp, chăm sóc Khách hàng. Ưu tiên các ứng viên đã làm việc tại các shop bán điện thoại, điện máy.
Thời gian làm việc:
- Full-time: 8h30 - 18h00 (nghỉ 3 ngày/tháng)
- Part-time: 18h00 - 21h30 (nghỉ 3 ngày/tháng)</t>
  </si>
  <si>
    <t>- Thu nhập: Full-time: 6.000.000 - 7.000.000 VNĐ/tháng; Part-time: 2.500.000 - 3.500.000 VNĐ/tháng.
- Thưởng thêm theo tăng trưởng cửa hàng.
- Hoa hồng hưởng theo doanh thu bán hàng của cửa hàng.
- Phụ cấp, thưởng thêm theo chế độ công ty (Làm thêm, Gửi xe, Sinh nhật , Lễ tết….)
- Được đào tạo chuyên sâu về chuyên môn &amp; kỹ năng trước khi làm việc.
- Được tiếp xúc với những sản phẩm công nghệ mới nhất trên thế giới hiện nay.</t>
  </si>
  <si>
    <t>Nhân viên Kĩ Thuật Phần mềm</t>
  </si>
  <si>
    <t>https://timviec365.vn/nhan-vien-ki-thuat-phan-mem-p208321.html</t>
  </si>
  <si>
    <t>· Tiếp nhận Khách hàng từ bộ phận bán hàng.
· Tư vấn, hỗ trợ kỹ thuật cho Khách hàng, hướng dẫn khách hàng sử dụng sản phẩm.
· Giới thiệu các phần mềm phù hợp với nhu cầu sử dụng của Khách hàng (trên Android, iOS, Window Phone…)
· Chạy lại, nâng cấp phần mềm điện thoại iOS, Android.
· Cài đặt các ứng dụng, tiện ích cho sản phẩm; cài đặt các gói phần mềm được quy định sẵn.
· Triển khai bán các dịch vụ kỹ thuật phần mềm của Công ty.
· Tham gia các chương trình, dịch vụ do trưởng bộ phận Kỹ thuật đặt ra</t>
  </si>
  <si>
    <t>· Nam, Nữ tuổi từ 20 – 25 tuổi.
· Ngoại hình khá, giao tiếp tốt, thân thiện, niềm nở. Không nói giọng địa phương.
· Có kỹ năng tốt về máy tính và sử dụng thành thục smart phone.
· Nhanh nhẹn, nhiệt tình., cẩn thận, chăm chỉ, trung thực.
· Yêu thích công nghệ, giao tiếp, chăm sóc Khách hàng. Ưu tiên các ứng viên đã làm việc tại các shop bán điện thoại, điện máy.</t>
  </si>
  <si>
    <t>Lập trình viên ios</t>
  </si>
  <si>
    <t>iOS</t>
  </si>
  <si>
    <t>https://timviec365.vn/lap-trinh-vien-ios-p863437.html</t>
  </si>
  <si>
    <t>- Tham gia phát triển các dự án iOS, iPadOS cho khách hàng 
- Tiếp nhận mô tả yêu cầu và cùng tham gia phân tích yêu cầu nhằm đưa ra giải pháp tối ưu nhất.
- Cải tiến và nâng cao chất lượng dự án, đề xuất ra các giải pháp kỹ thuật giải quyết các vấn đề phát sinh.
- Thường xuyên tìm hiểu, cập nhật những công nghệ mới để tăng tốc độ phát triển</t>
  </si>
  <si>
    <t>- Tốt nghiệp CĐ/ĐH chuyên ngành CNTT hoặc các chuyên ngành liên quan.
- Tối thiểu từ 1 năm kinh nghiệm lập trình Objective C/Swift.
- Có kinh nghiệm tích hợp các RESTful API, Web service, Web socket và các SDK, thư viện trong quá trình phát triển ứng dụng.
- Nắm vững các khái niệm MVC, MVP, MVVM.
- Có sản phẩm trên Appstore là một lợi thế.
- Ưu tiên: có kinh nghiệm làm việc với Flutter</t>
  </si>
  <si>
    <t xml:space="preserve">Cơ hội phát triển:
- Làm việc, học hỏi và phát triển cùng đồng nghiệp là những kỹ sư trẻ đam mê, nhiệt huyết.
- Được tham gia các chương trình training về kỹ năng công nghệ và kỹ năng mềm, phương pháp làm việc (Agile, Scrum...).
- Được tư vấn và chia sẻ về phát triển năng lực và nghề nghiệp bản thân.
Chế độ khác:
- Lương hưởng theo năng lực (~ 1.500 USD)
- Lương tháng 13 + thưởng hiệu suất
- Ngày phép: 12 ngày/năm
- Remote 2 buổi/tháng
- Review lương 2 lần/năm
- Phụ cấp Overtime
- Du lịch hàng năm
- Các hoạt động TeamBuilding cho nhân viên
- Tham gia các event cùng công ty, Câu lạc bộ bóng đá
- Bảo hiểm xã hội, bảo hiểm y tế, bảo hiểm thất nghiệp theo luật.
- Hỗ trợ đào tạo tiếng Nhật, thi các chứng chỉ chuyên môn </t>
  </si>
  <si>
    <t>Tầng 6, Tòa nhà C+, đường Thành Thái, Cầu Giấy, Hà Nội</t>
  </si>
  <si>
    <t>Fresher IOS Developer</t>
  </si>
  <si>
    <t>https://timviec365.vn/fresher-ios-developer-p844803.html</t>
  </si>
  <si>
    <t>- Tham gia phát triển nhiều sản phẩm app trên IOS, ứng dụng nhiều công nghệ xử lý hình ảnh tiên tiến.
- Nâng cấp và phát triển các sản phẩm đã có.
- Theo sát thiết kế, màu sắc và animation để hoàn thiện sản phẩm chất lượng cao.
- Trao đổi dữ liệu với server và hiển thị kết quả trên app.</t>
  </si>
  <si>
    <t>- Không yêu cầu kinh nghiệm.
- Có kỹ năng lập trình thuật toán.
- Có kiến thức về OOP.
- Có khả năng đọc hiểu Tiếng Anh.
- Có sản phẩm cá nhân là một lợi thế.</t>
  </si>
  <si>
    <t>- Có lương tháng 13, thưởng theo dự án, thưởng đột xuất và thưởng các ngày Lễ trong năm.
- Được tổ chức sinh nhật, giáng sinh, trung thu…….
- Một năm xét tăng lương 02 lần; hưởng thêm lương thâm niên (đủ 01 năm trở lên).
- Du lịch nghỉ mát.
- Không phải chấm công vân tay, không OT.
- Thời gian làm việc: 8:30 AM - 17:30 PM từ thứ 2 - thứ 6
- Trà, cà phê, bánh kẹo, đồ ăn nhẹ khác miễn phí hàng ngày. Có thêm giờ nghỉ giải lao.
- Ngày nghỉ: Hưởng 12 ngày phép/năm
- Được tham gia đào tạo chuyên môn khi có nhu cầu để phục vụ cho công việc.</t>
  </si>
  <si>
    <t>Tòa nhà HL Tower, ngõ 82 Duy Tân, Dịch Vọng Hậu</t>
  </si>
  <si>
    <t>Junior iOS Developer Từ 6 Tháng Kinh Nghiệm</t>
  </si>
  <si>
    <t>https://timviec365.vn/junior-ios-developer-tu-6-thang-kinh-nghiem-p814188.html</t>
  </si>
  <si>
    <t>Phát triển ứng dụng và cập nhật các tính năng mới cho sản phẩm.</t>
  </si>
  <si>
    <t>Có 6 tháng kinh nghiệm Swift / OOP / REST API</t>
  </si>
  <si>
    <t>- Mức lương: Lên tới 15 triệu/tháng. Một năm xét tăng lương 2 lần.
- Lương tháng 13, Thưởng tiến độ, Thưởng đóng góp dự án và Thưởng các ngày lễ. Tăng lương đột xuất.
- 12 ngày nghỉ phép 1 năm.
- Du lịch nghỉ mát hàng năm cùng công ty.
- Team building party hàng tháng.
- Trà &amp; cà phê miễn phí hàng ngày.
- Thời gian làm việc: 8 AM-5:30 PM Thứ 2 đến Thứ 6.
- Thời gian làm việc linh hoạt. Không OT. Quan trọng chất lượng hoàn thành công việc.
Thời gian làm việc: 8 AM-5:30 PM Thứ 2 đến Thứ 6. Thời gian linh hoạt
Địa chỉ: Tầng 2 toà HL Tower, Ngõ 82 Duy Tân, Cầu Giấy, Hà Nội</t>
  </si>
  <si>
    <t>Middle Ios Developer</t>
  </si>
  <si>
    <t>https://timviec365.vn/middle-ios-developer-2000-p819720.html</t>
  </si>
  <si>
    <t>Tham gia phát triển nhiều sản phẩm app trên iOS theo chuyên mục giải trí, xử lý hình ảnh và video.
Nâng cấp và phát triển các sản phẩm đã có.
Được hướng dẫn phát triển kỹ năng cơ bản và tiếp cận các công nghệ mới.
Theo sát thiết kế, màu sắc và animation để hoàn thiện sản phẩm chất lượng cao.
Trao đổi dữ liệu với server và hiển thị kết quả trên app.</t>
  </si>
  <si>
    <t>Có tối thiểu 3 năm kinh nghiệm.
Thành thạo Swift và UI Kit.
Thành thạo Auto Layout và các UI Elements.
Thành thạo Animation và Gesture.
Có kinh nghiệm với JSON và REST API.</t>
  </si>
  <si>
    <t>Có lương tháng 13, thưởng theo dự án, thưởng đột suất và thưởng các ngày Lễ trong năm.
12 ngày phép/năm, được tổ chức sinh nhật, giáng sinh, trung thu…….
Một năm xét tăng lương 02 lần; hưởng thêm lương thâm niên (đủ 01 năm trở lên).
Du lịch nghỉ mát, teambuilding, gala cuối năm cùng công ty.
Trà, cà phê, bánh kẹo, đồ ăn nhẹ khác miễn phí hàng ngày.
Thời gian làm việc: 8 AM-5:30 PM; Từ Thứ 2 đến Thứ 6 (nghỉ trưa 1 tiếng 30 phút).
Không chấm công vân tay, không OT.</t>
  </si>
  <si>
    <t>Mobile Developer (iOS)</t>
  </si>
  <si>
    <t>https://timviec365.vn/mobile-developer-ios-p819883.html</t>
  </si>
  <si>
    <t>1. Phát triển, quản lí và giải quyết sự cố về hệ thống ứng dụng di động 
• Chuẩn bị đặc tả chi tiết các chương trình sẽ lập trình. Đảm bảo chương trình đạt tiêu chuẩn chất lượng và đặc tả kỹ thuật.
• Sử dụng cơ sở dữ liệu quan hệ để lập trình phần mềm. 
• Tìm hiểu và phân tích hệ thống hiện có theo yêu cầu của cấp trên. 
• Thiết kế và cải tiến chương trình
• Xây dựng kế hoạch chạy thử để kiểm tra tính đúng đắn của các chương trình chỉnh sửa. Xác định được các sự cố.
• Tạo tài liệu liên quan như mã nguồn, tài liệu kĩ thuật.
2. Công bố và quản lý ứng dụng trên Apple market 
• Công bố và cập nhật phiên bản ứng dụng di động của Công ty lên Apple market,…
• Quản lý ứng dụng, kết quả, hiệu quả của hệ thống ứng dụng di động
--------------
Thời gian làm việc: T2-T6, từ 8h - 17h30</t>
  </si>
  <si>
    <t>- Tốt nghiệp Cao đẳng/ Đại học chuyên ngành Hệ thống thông tin quản lý, Công nghệ phần mềm, Công nghệ thông tin hoặc các chuyên ngành có liên quan.
- Có tối thiểu 6-12 tháng kinh nghiệm Mobile (IOS)
- Chủ động làm việc độc lập, khả năng phối hợp theo nhóm.</t>
  </si>
  <si>
    <t>- Lương: Thương lượng theo năng lực và kinh nghiệm làm việc (10-13 triệu)
- Được nhận các mức thưởng hấp dẫn vào dịp Lễ, Tết, Lương tháng 13 (tùy theo chính sách của Công ty)
- Được làm việc trong môi trường chuyên nghiệp, thân thiện, có nhiều cơ hội học hỏi và phát triển;
- Được trang bị đầy đủ công cụ làm việc (laptop/máy tính và các công cụ làm việc khác);
- Được tham gia nhiều hoạt động văn hóa thú vị của công ty;
- Du lịch công ty, Khám sức khỏe hàng năm…
- Được tham gia đầy đủ BHXH, BHYT, BHTN khi trở thành nhân viên chính thức;</t>
  </si>
  <si>
    <t>Tòa nhà VTV: 232/14 Võ Thị Sáu, Phường Võ Thị Sáu, Quận 3, TP.HCM</t>
  </si>
  <si>
    <t>Đến 13.000.000 VNĐ</t>
  </si>
  <si>
    <t>Lập trình viên iOS</t>
  </si>
  <si>
    <t>https://timviec365.vn/lap-trinh-vien-ios-p823812.html</t>
  </si>
  <si>
    <t>- Cùng leader, tham gia phát triển các dự án mobile iOS
- Tham gia ở tất cả các công đoạn của sản phẩm: Design, Code, Test, Review, Release
- Đảm bảo hoàn thành kịp thời và chính xác các nhiệm vụ được giao
- Hỗ trợ leader và các thành viên khác trong việc tiếp cận các giải pháp, công nghệ mới</t>
  </si>
  <si>
    <t>- 1 năm kinh nghiệm trở lên với lập trình iOS
- Biết và nắm vững về Swift, Objective-C, XCode, UIKit, CocoaPod
- Biết và nắm vững về các mô hình phát triển ứng dụng (MVC, MVP, và MVVM) là một lợi thế
- Kinh nghiệm trong việc tối ưu hoá hiệu năng ứng dụng, bộ nhớ, nắm vững design pattern là một một thế
- Có kinh nghiệm về Git, Social Network API, Firebase, Facebook SDK
- Có kinh nghiệm làm việc với cache, cơ sở dữ liệu: SQLite, Realm, CoreData</t>
  </si>
  <si>
    <t>Lương up to: 30 triệu
- Review lương 6 tháng một lần, thưởng dự án liên tục
- Du lịch hè, teambuilding gắn kết tình cảm
- Quỹ ăn nhẹ hàng tháng cho nhân viên
- Lương tháng 13
- Cơ hội phát triển bản thân, qua các dự án lớn và quy trình chuyên nghiệp
- Cơ hội làm việc tại Nhật Bản
- Được hưởng đầy đủ các chế độ cho người lao động theo luật lao động Việt Nam (BHXH, BHYT…)</t>
  </si>
  <si>
    <t>Số 19 - Nguyễn Trãi</t>
  </si>
  <si>
    <t>FRESHER JUNIOR IOS DEVELOPER (UPTO 1500)</t>
  </si>
  <si>
    <t>https://timviec365.vn/fresher-junior-ios-developer-upto-1500-p821742.html</t>
  </si>
  <si>
    <t>- Xây dựng và phát triển các tính năng mới cho các ứng dụng iOS.
- Phân tích, thiết kế và các ứng dụng định hướng công ty chương trình.
- Hỗ trợ vòng đời ứng dụng đầy đủ (khái niệm, thiết kế, kiểm tra, phát hành và hỗ trợ).
- Khắc phục sự cố và gỡ lỗi để tối ưu hóa hiệu suất.
- Nghiên cứu và đề xuất các sản phẩm, ứng dụng và giao thức di động mới.
- Tham gia phát triển các ứng dụng trên các hệ điều hành iOS.
- Triển khai và duy trì ứng dụng trên bất kỳ</t>
  </si>
  <si>
    <t>- am hiểu với ổ cắm.
- Ít nhất 6 tháng kinh nghiệm làm việc với iOS có kinh nghiệm khi làm việc với Objective-C, Xcode.
- Có sự hiểu biết về OOP.
- Kinh nghiệm làm việc với SQLite.
- Kiến thức tốt về cơ sở dữ liệu và lập trình đa luồng.
- Kinh nghiệm với các mẫu thiết kế.
- Sẵn sàng khắc phục sự cố và giải quyết các vấn đề phức tạp.
- Tính linh hoạt để thích ứng với việc thay đổi hướng dẫn và yêu cầu.
- Có thể giao tiếp/đọc tài liệu</t>
  </si>
  <si>
    <t>- Đào tạo kỹ thuật liên tục.
- Tìm hiểu và áp dụng các công nghệ mới như Blockchain, AI, Meachine Learning, E-KYC
- Môi trường trẻ, năng động, thoải mái.
- Tòa nhà nhóm 2 lần/năm
- Cơ hội thăng tiến cao, cơ hội tăng lương 30%- 50% mỗi năm.
- Lợi ích nhân viên đầy đủ và hấp dẫn.
- Có thể sử dụng thức ăn nhanh trong công ty (PHO, Snack ...)</t>
  </si>
  <si>
    <t>Thực tập sinh ios</t>
  </si>
  <si>
    <t>https://timviec365.vn/thuc-tap-sinh-ios-p804263.html</t>
  </si>
  <si>
    <t>Trải nghiệm môi trường làm việc thực sự (có deadline, có áp lực).
Học kiến thức lập trình mobile (iOS) một cách bài bản : Objective C, Swift, SwiftUI, ...
Được trainning đào tạo từ đầu, tham gia vào dự án thực tế chỉ sau 1-2 tháng
Được định hướng cách làm việc chủ động và tích lũy kinh nghiệm từ các bài toán thực tế bởi các Trainers.</t>
  </si>
  <si>
    <t>Sinh viên năm cuối các ngành Công nghệ thông tin, Khoa học máy tính hoặc các ngành liên quan...
Ham học hỏi, đam mê công việc và có tinh thần trách nhiệm cao
Có project demo có đầy đủ các chức năng CRUD + Search</t>
  </si>
  <si>
    <t>- Thu nhập thỏa thuận, thưởng KPI 1 - 6 tháng lương.
- Được hưởng đầy đủ các chế độ phúc lợi xã hội như: BHYT, BHXH, BH thất nghiệp và nghỉ mát hàng năm;
- Môi trường làm việc chuyên nghiệp, sáng tạo, được đào tạo nâng cao kĩ năng trong quá trình làm việc, có nhiều cơ hội khẳng định bản thân và thăng tiến trong nghề nghiệp.
- Thời gian làm việc: 8h00 - 17h30 các ngày từ thứ 2 đến thứ 6 trong tuần, làm 2 thứ 7/tháng.
- Nghỉ Chủ nhật và các ngày lễ khác, phép năm theo quy định của luật lao động.</t>
  </si>
  <si>
    <t>102 Trường Chinh</t>
  </si>
  <si>
    <t>IOS Developer</t>
  </si>
  <si>
    <t>https://timviec365.vn/ios-developer-p813350.html</t>
  </si>
  <si>
    <t>• Tham gia vào quá trình nghiên cứu, phát triển các tính năng mới của các sản phẩm, góp ý về UI/UX nâng cao trải nghiệm khách hàng.
• Nghiên cứu và tối ưu hóa các sản phẩm hiện tại về xử lý đa luồng, xử lý memory leak, CoreData.
• Nghiên cứu các công nghệ mới để áp dụng vào dự án.
• Xây dựng các bộ tài liệu giải pháp, tài liệu kĩ thuật.
• Tiếp nhận phản hồi của khách hàng, tối ưu hóa sản phẩm.
• Làm việc với các đối tác trong nước như: Bộ Quốc phòng, Bộ Y tế, ban chỉ đạo các tỉnh… và các thị trường lớn quốc tế: Myanmar, Lào, Campuchia, Haiti, Burrundi.</t>
  </si>
  <si>
    <t>• Tốt nghiệp đại học các chuyên ngành Công nghệ thông tin, Toán Tin, Điện tử viễn thông hoặc các chuyên ngành có liên quan
• Có kinh nghiệm làm việc với iOS từ 1 năm trở lên
• Thành thạo Swift, có kinh nghiệm làm việc với Objective-C là lợi thế
• Có kiến thức về lập trình hướng đối tương OOP, Design Patern
• Hiểu biết sâu về xử lý đa luồng, quản lý bộ nhớ trong iOS
• Hiểu và làm việc được với các mô hình MVC, MVVM, các framework và thư viện phổ biến (Google, Facebook, RESTful API…)
• Có kinh nghiệm làm việc với Firebase, APNs, CoreData
• Sử dụng thành thạo các công cụ XCode, Git, Jira, Figma
• Có kinh nghiệm đưa ứng dụng lên Apple Store là một lợi thế, ưu tiên các ứng viên có nhiều kinh nghiệm về tối ưu hiệu năng, đã từng làm các sản phẩm lớn, hoặc các ứng dụng về media, chat, call.</t>
  </si>
  <si>
    <t>• Cơ hội được làm việc tại Tập đoàn tiên phong, kiến tạo xã hội số
• Mức thu nhập hấp dẫn, tương xứng với năng lực chuyên môn và kinh nghiệm (Thỏa thuận trực tiếp khi phỏng vấn).
• Xét tăng lương 1 lần/năm, thưởng lương tháng 13, kết quả hoàn thành công việc tốt sẽ có đợt tăng lương đột xuất.
• Phúc lợi: Được đóng đầy đủ các loại bảo hiểm theo quy định Pháp luật, đặc biệt gói bảo hiểm sức khỏe PJCO dành riêng cho CBNV Tập đoàn.
• Tham gia khám sức khỏe định kỳ 1 năm/1 lần tại các cơ sở uy tín như Vinmec, Bệnh viện Đại học Y Hà Nội, Bệnh viện Quân y 108…
• Hưởng 12 ngày phép nguyên lương, chế độ nghỉ Tết dương lịch, Tết nguyên đán, các ngày Lễ (30/4, 1/5, 2/9,…) theo quy định của Nhà nước, ngày thành lập Tập đoàn và Ngày sáng kiến ý tưởng (1/6), ngày thành lập Quân đội nhân dân Việt Nam (22/12), trở thành công đoàn viên, tham gia tổ chức công đoàn và hưởng các chế độ khi ốm đau, hiếu hỉ…
• Môi trường làm việc chuyên nghiệp, năng động, sáng tạo, phát triển, có nhiều cơ hội thăng tiến trở thành key member với nhiều chính sách, quyền lợi hấp dẫn.
• Tham gia gắn kết với tập thể và tổ chức với các hoạt động du lịch hàng năm, team building hàng quý, năm.
• Được thư giãn, khơi nguồn sáng tạo với 25 phút Happy Time mỗi ngày.
• Thưởng thức bữa trưa thơm ngon, đảm bảo vệ sinh an toàn thực phẩm tại đơn vị, được chọn lọc, chế biến bởi các chuyên gia dinh dưỡng.
• Cơ sở vật chất và công cụ làm việc hiện đại, tiện nghi.
• Có cơ hội học tập, nghiên cứu, làm việc tại nước ngoài.
• Thời gian làm việc: Từ thứ 2 - thứ 6 (8h00 đến 17h30).</t>
  </si>
  <si>
    <t>Tầng 4, Tòa nhà The Light, Trung Văn, Nam Từ Liêm, HN</t>
  </si>
  <si>
    <t>IOS DEVELOPER</t>
  </si>
  <si>
    <t>https://timviec365.vn/ios-developer-p811567.html</t>
  </si>
  <si>
    <t>● Tham gia vào các dự án phần mềm với các đối tác hàng đầu Nhật Bản.
● Phát triển các ứng dụng trên iOS, tìm hiểu các công nghệ mới.
● Tham gia vào thiết kế và review source code.
● Tiếp cận và được đào tạo theo mô hình phát triển dự án Agile, Scrum.
● Báo cáo tiến độ và tình trạnh công việc trực tiếp tới quản lý dự án.</t>
  </si>
  <si>
    <t>Có đam mê lớn với lập trình
Có kinh nghiệm từ 1 năm ở vị trí tương đương;
Có hiểu biết sâu sắc về lập trình hướng đối tượng; biết Design Pattern là 1 lợi thế;
Nắm vững kiến thức về OOP, MVC Architecture Model, design patterns, data structures và algorithms;
Nắm chắc tư duy lập trình với Swift</t>
  </si>
  <si>
    <t>CHẾ ĐỘ ĐÃI NGỘ &amp; THÔNG TIN KHÁC
CHẾ ĐỘ
Được ký Hợp đồng lao động, đóng bảo hiểm đầy đủ, nghỉ phép 12 ngày/ năm và nghỉ các ngày lễ Tết theo quy định của Luật Lao động
Xét tăng lương 2 lần/năm, có năng lực sẽ được xét ngay tại thời điểm yêu cầu
Lương tháng 13, thưởng mềm theo hiệu quả công việc, thưởng các dịp lễ, tết.
Thưởng team building dự án hàng tháng, thưởng hiệu suất công việc hàng quý.
Được tham gia bảo hiểm sức khỏe hàng năm.
VĂN HÓA VÀ MÔI TRƯỜNG LÀM VIỆC
Làm việc 8h/ngày - 5 ngày/tuần, nghỉ thứ 7, chủ nhật.
Môi trường trẻ trung, năng động, thoải mái, tạo điều kiện để cá nhân phát triển năng lực nhất có thể.
Được tham gia các hoạt động thể thao nâng cao sức khỏe.
Tham gia team building, dã ngoại, nghỉ mát (hàng tháng có hoạt động nội bộ của Ban văn hoá, hàng quý có đi dã ngoại ngoài trời).
Free trà, cà phê, đồ ăn vặt, chỗ gửi xe
ĐÀO TẠO VÀ CƠ HỘI THĂNG TIẾN
Tham gia các hoạt động đào tạo toàn công ty theo nhiều chủ đề, nhằm nâng cao chuyên môn, kỹ năng mềm và hiểu biết xã hội.
Được làm việc trực tiếp với CEO, CTO, các PM và BrSE từng làm việc nhiều năm ở Nhật trở về, có thể học hỏi tư duy về quản lý và kỹ năng chuyên môn.
Được định hướng phát triển sự nghiệp theo Career Path của công ty (cả về chuyên môn và chức vụ).
RANGE LƯƠNG : 15M- 20M /tháng - Thử việc 02 tháng hưởng 85% lương</t>
  </si>
  <si>
    <t>539 Vũ Tông Phan</t>
  </si>
  <si>
    <t>Từ 15.000.000 VNĐ Đến 20.000.000 VNĐ</t>
  </si>
  <si>
    <t>iOS Developer</t>
  </si>
  <si>
    <t>https://timviec365.vn/ios-developer-p804378.html</t>
  </si>
  <si>
    <t>- Lập trình ngôn ngữ Swift trên nền tảng iOS
- Lập trình giao diện sử dụng SwiftUI
- Lập trình với Firebase</t>
  </si>
  <si>
    <t>- Sử dụng thành thạo ngôn ngữ Swift
- Biết JavaScript/Nodejs để viết các API phía Cloud function phục vụ cho App
- Truy vấn database SQL để lấy dữ liệu từ các nguồn khác phục vụ cho App
- Tiếng Anh tốt</t>
  </si>
  <si>
    <t>Lập Trình Viên IOS Swift IOS Developer</t>
  </si>
  <si>
    <t>https://timviec365.vn/lap-trinh-vien-ios-swift-ios-developer-p792398.html</t>
  </si>
  <si>
    <t>– Tham gia phát triển nhiều sản phẩm app trên iOS theo chuyên mục giải trí, xử lý hình ảnh và video.
– Nâng cấp và phát triển các sản phẩm đã có.
– Được hướng dẫn phát triển kỹ năng cơ bản và tiếp cận các công nghệ mới.
– Theo sát thiết kế, màu sắc và animation để hoàn thiện sản phẩm chất lượng cao.
– Trao đổi dữ liệu với server và hiển thị kết quả trên app.</t>
  </si>
  <si>
    <t>– Thành thạo Swift và UI Kit.
– Thành thạo Auto Layout và các UI Elements.
– Thành thạo Animation và Gesture.
– Có kinh nghiệm với JSON và REST API.
- Chịu được áp lực công việc, phối hợp các bộ phận khác hoàn thành công việc
- Thực hiện các công việc khác theo sự phân công của Giám đốc</t>
  </si>
  <si>
    <t>Những quyền lợi khác:
– Có lương tháng 13, thưởng theo dự án và thưởng các ngày Lễ trong năm.
– 12 ngày phép/năm; được tổ chức sinh nhật, giáng sinh, trung thu…….
– Một năm xét tăng lương 02 lần; hưởng thêm lương thâm niên (đủ 01 năm trở lên).
– Du lịch nghỉ mát, teambuilding, gala cuối năm cùng công ty.
– Trà, cà phê, bánh kẹo, đồ ăn nhẹ khác miễn phí hàng ngày.
– Thời gian làm việc: 8 AM-5:30 PM ; Từ Thứ 2 đến Thứ 6 (nghỉ trưa 1 tiếng 30 phút).
– Không phải chấm công vân tay, không OT.
– Được tham gia đào tạo chuyên môn khi có nhu cầu để phục vụ cho công việc.
– Thử việc 01 tháng lên đến 100% lương. Đóng BHXH, khám sức khỏe định kỳ.</t>
  </si>
  <si>
    <t>https://timviec365.vn/ios-developer-p797620.html</t>
  </si>
  <si>
    <t>• Xây dựng ứng dụng trên nền tảng IOS;
• Đảm bảo nội dung, UI/UX của ứng dụng tuân theo đặc tả yêu cầu và thiết kế;
• Đảm bảo hiệu năng và trải nghiệm người dùng tốt nhất với ứng dụng;
• Khắc phục sự cố và gỡ lỗi để tối ưu hóa hiệu suất;
• Phân tích, thiết kế và tham gia phát triển các ứng dụng theo định hướng của công ty;
• Phối hợp với Server-side Developer để xử lý, hoàn thiện, tối ưu tính năng UI;
• Nghiên cứu - phân tích, góp ý - phản hồi giúp cải thiện chất lượng, cải tiến - phát triển tính năng của ứng dụng;
• Thực hiện các công việc khác theo yêu cầu cấp trên.</t>
  </si>
  <si>
    <t>) Yêu cầu:
• Tốt nghiệp Đại học chuyên ngành CNTT
• Kinh nghiệm: Từ 1 năm ở vị trí tương đương;
• Thành thạo ngôn ngữ Swift;
• Sử dụng thành thạo công cụ XCode;
• Sử dụng thành thạo Libraries, Git;
• Có hiểu biết về lập trình hướng giao thức;
• Nắm chắc kiến thức về OOP (Lập trình hướng đối tượng);
) Ưu tiên:
• Ưu tiên biết phối hợp hài hoà giữa Storyboard và UI code;
• Ưu tiên có kiến thức về SOLID, Clean Architecture;
• Ưu tiên có ứng dụng trên AppStore;</t>
  </si>
  <si>
    <t>• Thu nhập: Lương cơ bản 15 - 30 triệu đồng/tháng + thưởng + phụ cấp (thưởng 8 triệu)
• Lương tháng thứ 13
• Chính sách hỗ trợ đào tạo, nghiên cứu công nghệ mới cho nhân viên phát triển chuyên môn, kĩ năng;
• Được hưởng các chính sách phúc lợi của công ty:
• Chế độ khám sức khỏe định kỳ;
• Du lịch 1-2 lần/ năm;
• Teambuilding nội bộ công ty thường xuyên;
• Thời gian nghỉ giữa giờ hàng ngày…
• Được nghỉ và thưởng các ngày lễ - Tết theo quy định của luật LĐ và công ty;
• Được đóng BH và hưởng các chế độ khác theo quy định của luật LĐ;
• Được học ngoại ngữ: Tiếng Nhật, Tiếng Trung miễn phí;
• Môi trường năng động, trẻ trung, nhiều cơ hội thăng tiến trong công việc;
• Được cấp thiết bị cần thiết phục vụ công việc theo quy định của công ty.</t>
  </si>
  <si>
    <t>Dịch Vọng, Cầu Giấy, Hà Nội</t>
  </si>
  <si>
    <t>https://timviec365.vn/ios-developer-p794842.html</t>
  </si>
  <si>
    <t>• Tốt nghiệp Đại học chuyên ngành CNTT
• Kinh nghiệm: Từ 1 năm ở vị trí tương đương;
• Thành thạo ngôn ngữ Swift;
• Sử dụng thành thạo công cụ XCode;
• Sử dụng thành thạo Libraries, Git;
• Có hiểu biết về lập trình hướng giao thức;
• Ưu tiên biết phối hợp hài hoà giữa Storyboard và UI code;
• Viết chương trình rõ ràng, sạch sẽ, có cấu trúc tốt, dễ bảo trì - kiểm thử - mở rộng;
• Nắm rõ quy trình thu thập yêu cầu, phân tích - thiết kế hệ thống, xây dựng và phát triển ứng dụng;
• Nắm chắc kiến thức về OOP (Lập trình hướng đối tượng);
• Ưu tiên có kiến thức về SOLID, Clean Architecture;
• Ưu tiên có ứng dụng trên AppStore;
• Có kỹ năng làm việc độc lập, làm việc nhóm tốt;
• Trách nhiệm, nhiệt tình, chủ động trong công việc;
Thời gian làm việc: Thứ 2 - Thứ 6 và 1 Thứ 7/tháng
Khung thời gian làm việc: 8h00 - 17h30 (nghỉ trưa 12h - 13h30)
Địa điểm làm việc:
Công ty TNHH Giáo dục và Thương mại Riki Việt Nam
N09-B1 Thành Thái, Dịch Vọng, Cầu Giấy, Hà Nội.</t>
  </si>
  <si>
    <t>• Thu nhập: Lương cơ bản 15 - 30 triệu đồng/tháng + thưởng + phụ cấp
• Lương tháng thứ 13
• Chính sách hỗ trợ đào tạo, nghiên cứu công nghệ mới cho nhân viên phát triển chuyên môn, kĩ năng;
• Được hưởng các chính sách phúc lợi của công ty:
• Chế độ khám sức khỏe định kỳ;
• Du lịch 1-2 lần/ năm;
• Teambuilding nội bộ công ty thường xuyên;
• Thời gian nghỉ giữa giờ hàng ngày…
• Được nghỉ và thưởng các ngày lễ - Tết theo quy định của luật LĐ và công ty;
• Được đóng BH và hưởng các chế độ khác theo quy định của luật LĐ;
• Được học ngoại ngữ: Tiếng Nhật, Tiếng Trung miễn phí;
• Môi trường năng động, trẻ trung, nhiều cơ hội thăng tiến trong công việc;
• Được cấp thiết bị cần thiết phục vụ công việc theo quy định của công ty.</t>
  </si>
  <si>
    <t>N09-B1 Thành Thái, Dịch Vọng, Cầu Giấy, Hà Nội.</t>
  </si>
  <si>
    <t>https://timviec365.vn/ios-developer-p794731.html</t>
  </si>
  <si>
    <t>Tham gia thiết kế, xây dựng và triển khai ứng dụng mobile.
Phát triển, cải thiện tốc độ, hiệu quả và mở rộng ứng dụng.
Tham gia phát triển, đề xuất giải pháp kỹ thuật cho các dự án lập trình ứng dụng.
Nghiên cứu, tìm hiểu các công nghệ mới phục vụ các nhu cầu của công ty.
Làm việc, phối hợp công việc theo nhóm dưới sự phân công công việc của cấp trên.
Phân tích thiết kế, viết tài liệu mô tả.</t>
  </si>
  <si>
    <t>Ít nhất 2 năm kinh nghiệm phát triển Mobile App.
Có kinh nghiệm làm việc với Web Services (REST, JSON, SOAP), NoSQL, làm UI/UX.
Sử dụng thành thạo Git, Swift
Có hiểu biết tốt về iOS Architecture, Design Pattern Swift.
Có khả năng thiết kế và tối ưu cơ sở dữ liệu cho ứng dụng có lượng truy cập lớn.
Đam mê phát triển sản phẩm.
Căn bản lập trình và tư duy thuật toán tốt.</t>
  </si>
  <si>
    <t>Thưởng theo hiệu suất công việc + Thưởng năng lực vượt trội .
- Xét duyệt lương hàng năm.
- Lộ trình thăng tiến &amp; định hướng nghề nghiêp rõ ràng
- Các ngày nghỉ phép trong năm và chế độ BHXH đúng theo qui định
- Môi trường làm việc start up với qui mô toàn cầu</t>
  </si>
  <si>
    <t>Thực tập iOS</t>
  </si>
  <si>
    <t>https://timviec365.vn/thuc-tap-ios-p793208.html</t>
  </si>
  <si>
    <t>- Tuyển các bạn sinh viên mới ra trường chuyên ngành phần mềm.
- Các bạn tham gia thực tập được hướng dẫn bài bản cách lập trình app trên iOS.
- Được cung cấp Macbook, iPhone, iPad phục vụ việc học tập trên công ty.
- Sau khi kết thúc quá trình học có thể đi làm ngay với mức lương 7-15 triệu.</t>
  </si>
  <si>
    <t>- Có kỹ năng lập trình thuật toán.
- Có kiến thức về OOP
- Có khả năng đọc hiểu Tiếng Anh.
- Có sản phẩm cá nhân là một lợi thế.
- Yêu thích công việc
- Tinh thần ham học hỏi, chăm chỉ, dễ hòa đồng và cầu tiến trong công việc</t>
  </si>
  <si>
    <t>- Cơ hội việc làm ngay sau thời gian học 1-2 tháng.
- Môi trường làm việc thoải mái, quan trọng chất lượng hơn số lượng.
- Lương tháng 13 và thưởng tiến độ và các khoản thưởng ngày lễ.
- Du lịch nghỉ mát hàng năm cùng công ty.
- Team building hàng tháng.
- Trà &amp; cà phê miễn phí hàng ngày.
- BHYT, BHXH, 12 ngày nghỉ phép 1 năm.
- Thời gian làm việc: 8 AM-5:30 PM Thứ 2 đến Thứ 6. Thời gian linh hoạt theo lịch học</t>
  </si>
  <si>
    <t>Tuyển sinh học viên học lập trình smartphone app iOS</t>
  </si>
  <si>
    <t>https://timviec365.vn/hoc-vien-hoc-lap-trinh-smartphone-app-ios-p787622.html</t>
  </si>
  <si>
    <t>- Học viên học lập trình ứng dụng trên điện thoại thông mình iPhone, iPad của iOS
- Học viên có mong muốn phát triển ứng dụng phần mềm trong hệ sinh thái của apple
- Đào tạo học viên học lập trình phần mềm ứng dụng iOS</t>
  </si>
  <si>
    <t>- Học viên đã có base về IT và học lập trình
- Học viên có mong muốn phát triển ứng dụng phần mềm trong hệ sinh thái của apple
- Có tư duy logic tốt</t>
  </si>
  <si>
    <t>Kỹ sư Lập trình iOS cấp cao</t>
  </si>
  <si>
    <t>https://timviec365.vn/ky-su-lap-trinh-ios-cap-cao-p786555.html</t>
  </si>
  <si>
    <t>1. Dưới 40 tuổi, không phân biệt giới tính, không mang quốc tịch Trung Quốc
2. Hơn 5 năm kinh nghiệm làm việc phát triển iOS
3. Sử dụng thành thục bjective-C / Swift, TCP / UDP, XMPP, HTTP và các giao thức khác
4. Thành thạo ngôn ngữ và khung phát triển iOS, sử dụng thành thạo Xcode, Instruments, v.v.
công cụ phát triển
5. Thành thạo phát triển đa luồng GCD, Hoạt động
6. Thành thạo phát triển phản ứng Rx và Kết hợp
7. Thành thạo Lập trình đa luồng và tối ưu hóa hiệu suất mã trong iOS, quen thuộc với quản lý và tối ưu hóa bộ nhớ
Tối ưu hóa, tối ưu hóa mạng
8. Có kinh nghiệm hoàn thành độc lập phát triển ứng dụng để khởi chạy hoặc kinh nghiệm thiết kế và phát triển ứng dụng di động quy mô lớn
Có kinh nghiệm được ưu tiên
9. Nghe, nói, đọc, viết tiếng Trung thành thạo</t>
  </si>
  <si>
    <t>1, Phúc lợi và lương mbản địa
Lương cơ bản hàng tháng: $5,000 - $10,000
Thưởng: lương 14 + N (thưởng cuối năm)
Tính chất công việc: toàn thời gian
Giờ làm việc: 8h / ngày, nghỉ 8 ngày / tháng (theo ca)
Ngày nghỉ có hưởng lương: tuân thủ chế độ nghỉ phép của Luật Tiêu chuẩn Lao động
Đi công tác: đi công tác nước ngoài + công tác phí
Trợ cấp: trợ cấp đám cưới, trợ cấp thai sản, quà sinh nhật,
nằm viện...
Phúc lợi y tế: Trợ cấp khám sức khỏe
Bảo hiểm: bảo hiểm lao động, bảo hiểm y tế
Lợi ích của công ty: tổ chức các hoạt động xây dựng nhóm theo thời gian (ăn uống, KTV,
Hoạt động thể thao, v.v.)
Môi trường làm việc: cung cấp nước uống, cà phê, snack, trái cây miễn phí
2, Phúc lợi và lương của tổng bộ
Lương cơ bản hàng tháng: $5,000 - $10,000
Thưởng: lương 14 + N (thưởng cuối năm)
Giờ làm việc: 8h / ngày, nghỉ 6 ngày / tháng (theo ca)
Kỳ nghỉ có hưởng lương: 15 ngày / nửa năm
Trợ cấp thăm thân: 800 USD / năm
Hỗ trợ hậu cần: 1-2 khách sạn kiểu villa (có hồ bơi, phòng tập thể dục),
Các đầu bếp chuyên nghiệp cung cấp ba bữa ăn một ngày
Phúc lợi công ty: tổ chức các hoạt động xây dựng đội nhóm (ăn uống, KTV, hoạt động thể thao, v.v.)
Trợ cấp: trợ cấp đám cưới, trợ cấp thai sản, quà sinh nhật, nằm viện và
Phúc lợi y tế: Trợ cấp khám sức khỏe
Môi trường làm việc: cung cấp miễn phí nước uống, cà phê, đồ ăn nhẹ, trái cây, v.v.
Phúc lợi xã hội: bảo hiểm y tế địa phương và bảo hiểm tai nạn
Quyền lợi đặc biệt: vắc xin covid mới miễn phí</t>
  </si>
  <si>
    <t>Kỹ sư Lập trình iOS</t>
  </si>
  <si>
    <t>https://timviec365.vn/ky-su-lap-trinh-ios-p786554.html</t>
  </si>
  <si>
    <t>1. Dưới 40 tuổi, không phân biệt giới tính
2. Có 2 năm kinh nghiệm về lập trình IOS
3. Sử dụng thành thạo bjective-C/Swift,TCP/UDP,XMPP,HTTP
4. Sử dụng thành thạo lập trình IOS và ngôn ngữ, và các công cụ có liên quan tới Xcode,Instruments.
5. Thành thạo IOS lập trình đa luồng và tối ưu hóa hiệu suất mã
6. Có khả năng độc lập lập trình App hoặc thiết kế ứng dụng di động lớn. Có kinh nghiệm ưu tiên.
7. Tiếng trung thành thục: nghe, nói, đọc, viết</t>
  </si>
  <si>
    <t>1, Phúc lợi và lương bản địa
Lương cơ bản hàng tháng: $3,500 - $5,000
Thưởng: lương 14 + N (thưởng cuối năm)
Tính chất công việc: toàn thời gian
Giờ làm việc: 8h / ngày, nghỉ 8 ngày / tháng (theo ca)
Ngày nghỉ có hưởng lương: tuân thủ chế độ nghỉ phép của Luật Tiêu chuẩn Lao động
Đi công tác: đi công tác nước ngoài + công tác phí
Trợ cấp: trợ cấp đám cưới, trợ cấp thai sản, quà sinh nhật,
nằm viện...
Phúc lợi y tế: Trợ cấp khám sức khỏe
Bảo hiểm: bảo hiểm lao động, bảo hiểm y tế
Lợi ích của công ty: tổ chức các hoạt động xây dựng nhóm theo thời gian (ăn uống, KTV,
Hoạt động thể thao, v.v.)
Môi trường làm việc: cung cấp nước uống, cà phê, snack, trái cây miễn phí
2, Phúc lợi và lương của tổng bộ
Lương cơ bản hàng tháng: $3,500 - $5,000
Thưởng: lương 14 + N (thưởng cuối năm)
Giờ làm việc: 8h / ngày, nghỉ 6 ngày / tháng (theo ca)
Kỳ nghỉ có hưởng lương: 15 ngày / nửa năm
Trợ cấp thăm thân: 800 USD / năm
Hỗ trợ hậu cần: 1-2 khách sạn kiểu villa (có hồ bơi, phòng tập thể dục),
Các đầu bếp chuyên nghiệp cung cấp ba bữa ăn một ngày
Phúc lợi công ty: tổ chức các hoạt động xây dựng đội nhóm theo thời gian (ăn uống, KTV, hoạt động thể thao, v.v.)
Trợ cấp: trợ cấp đám cưới, trợ cấp thai sản, quà sinh nhật, nằm viện và
Phúc lợi y tế: Trợ cấp khám sức khỏe
Môi trường làm việc: cung cấp miễn phí nước uống, cà phê, đồ ăn nhẹ, trái cây, v.v.
Phúc lợi xã hội: bảo hiểm y tế địa phương và bảo hiểm tai nạn
Quyền lợi đặc biệt: vắc xin covid mới miễn phí</t>
  </si>
  <si>
    <t>https://timviec365.vn/ios-developer-p785399.html</t>
  </si>
  <si>
    <t>- Xây dựng và phát triển các tính năng mới cho các ứng dụng IOS
- Tham gia vào các dự án outsource với nhiều đối tác lớn của Nhật hoặc phát triển các sản phẩm công ty
- Nghiên cứu và áp dụng các công nghệ mới để cải tiến, nâng cao chất lượng các dự án hiện có
- Các công việc khác có liên quan.</t>
  </si>
  <si>
    <t>- Ít nhất 1 năm kinh nghiệm làm việc với IOS (Swift).
- Có tư duy logic về data structures, algorithm, design patterns.
- Có kinh nghiệm làm việc với mô hình MVP, MVVM.
- Hiểu biết và nắm vững về iOS SDK, Autolayout, multithreading, push notifications.
- Có kinh nghiệm làm việc với REST API, JSON. SoapAPI , firestore là lợi thế.
- Có kinh nghiệm làm việc trong các dự án theo mô hình Agile.
- Biết RxSwift và biết tiếng Nhật là lợi thế
- Có tinh thần làm việc teamwork.
- Có khả năng chịu áp lực để làm việc trong môi trường chuyên nghiệp có sức ép về deadline và môi trường cạnh tranh cao.
- Có tư duy phân tích bài toán và khả năng nắm bắt vấn đề nhanh, độc lập tìm hiểu và giải quyết vấn đề phức tạp.
- Có trách nhiệm cao trong công việc, sẳn sàng thu xếp thời gian để hoàn thành công việc theo yêu cầu dự án.</t>
  </si>
  <si>
    <t>- Làm việc từ t2-t6
- Thử việc hưởng 100% lương
- Thưởng tháng lương 13 theo tỉ lệ số tháng làm việc, đảm bảo thu nhập của nhân viên hàng năm từ 14-15 tháng lương
- Thưởng hàng tháng theo đóng góp cho từng dự án
- Thưởng nóng cho những cá nhân có thành tích xuất sắc
- Chế độ đãi ngộ cạnh tranh, có khả năng đột biến theo performance
- Review tăng lương 1 lần/năm
- Được trợ cấp các chứng chỉ quốc tế phục vụ cho công việc.
- Được tham gia các buổi party, company trip cùng công ty.
- Thưởng Tết Dương lịch, sinh nhật.
- Nữ được hỗ trợ làm đẹp hàng tháng và quà các ngày 08/03 và 20/10.
- Happy Meals hàng ngày (trà, cafe) và trợ cấp phí gửi xe ở tòa nhà. Thường xuyên bonus thêm bánh kẹo và hoa quả.
- Bảo hiểm sức khỏe cho nhân viên gắn bó với công ty.
- Được cung cấp đầy đủ phương tiện làm việc theo yêu cầu của tính chất công việc như: Macbook, màn hình máy tính, bàn phím, chuột máy tính…
- Hỗ trợ ứng viên phỏng vấn online trong trường hợp cần thiết</t>
  </si>
  <si>
    <t>iOS Deverloper</t>
  </si>
  <si>
    <t>https://timviec365.vn/ios-deverloper-p783440.html</t>
  </si>
  <si>
    <t>- Tham gia phát triển các ứng dụng trên nền hệ điều hành iOS
- Phát triển dự án độc lập.
- Làm việc, phối hợp công việc theo nhóm dưới sự phân công công việc của quản lý dự án</t>
  </si>
  <si>
    <t>- Có tối thiểu 1 năm kinh nghiệm :
- Tốt nghiệp chuyên ngành CNTT, Điện tử viễn thông, … và các chuyên ngành liên quan.
- Nắm vững kiến thức về OOP, MVC Architecture Model, design patterns, data structures và algorithms
- Nắm chắc tư duy lập trình với Swift, Objective-C, iOS SDK
- Thành thạo các Tool và Framework: Xcode, iOS SDK, UI Kit, Cocoapods
- Có kinh nghiệm lập trình giao tiếp giữa mobile với server RestfulApi, JSON, biết SocketIO, mqtt, protobuf là lợi thế.Có kinh nghiệm sử dụng ít nhất một hệ quản trị cơ sở dữ liệu như SQLite, Realm, core data
- Có khả năng đọc, hiểu tốt tài liệu chuyên ngành Tiếng Anh là một lợi thế .</t>
  </si>
  <si>
    <t>- Offer 12-26M
- Làm việc với hệ thống trên Internet lớn hàng đầu của Việt Nam
- Tiếp xúc với các công nghệ mới nhất
- Cung cấp các trang thiết bị hiện đại cần thiết và tạo mọi điều kiện thuật lợi để nâng cao hiệu quả làm việc, phát huy tối đa sở trường của mình.
- Làm việc tại Hà Nội, trong môi trường hòa đồng, thân thiện, nhiều hoạt động văn hóa sôi nổi, quy mô lớn (&gt;1500 người)
- Thu nhập cạnh tranh, thưởng theo hiệu quả công việc.
- Du lịch nghỉ mát hàng năm.
- Chính sách BHXH, BHYT và các phúc lợi khác theo quy định của Luật lao động và của công ty.</t>
  </si>
  <si>
    <t>85 Vũ Trọng Phụng Thanh Xuân Hà Nội</t>
  </si>
  <si>
    <t>Lập trình IOS</t>
  </si>
  <si>
    <t>https://timviec365.vn/lap-trinh-ios-p785230.html</t>
  </si>
  <si>
    <t>- Phát triển và bảo trì ứng dụng IOS của Công ty.
- Lập trình các ứng dụng trên nền tảng ios theo kế hoạch phát triển của Công ty
- Tham gia ở tất cả công đoạn của sản phẩm: Code, Test, Review.
- Phân tích dữ liệu người dùng để liên tục cải tiến và tối ưu hóa các tính năng của app.</t>
  </si>
  <si>
    <t>- Đam mê lập trình và lập trình mobile.
- Có kinh nghiệm lập trình iOS từ 6th trở lên (chấp nhận sinh viên mới ra trường, có thể tính các dự án cá nhân, bài tập lớn, phòng labs, kinh nghiệm thực tập).
- Biết kiến thức cơ bản về Swift, Objective-C, XCode, UIKit, Cocoa, Pod.
- Có tư duy hệ thống tốt, logic rõ ràng, khả năng tự học tốt.
- Có khả năng làm việc độc lập và kỹ năng làm việc theo nhóm, chịu được áp lực cao.
- Có sản phẩm trên store hoặc có kinh nghiệm xử lý các vấn đề kỹ thuật của quảng cáo (Google, Facebook, DFP…) trên app là điểm cộng.</t>
  </si>
  <si>
    <t>- Mức lương: 7- 10 triệu ++
- Nghỉ 2 thứ 7 trong tháng và các CN
- Địa điểm: Khu thương mại dịch vụ Trung Văn 2, Nam Từ Liêm, HN
- Được hỗ trợ về công cụ, dụng cụ
- Phụ cấp ăn trưa: 25.000 VNĐ/Ngày
- Đồ ăn vặt (Bánh kẹo, hoa quả,..): 40.000VND/Người/Tháng
- Đóng BHXH sau tối đa 2 tháng thử việc
- Tăng lương định kỳ 1 lần/năm
- Hoạt động Teambuilding, du lịch hàng năm
- Làm việc trong môi trường chuyên nghiệp trẻ trung, năng động, thân thiện
- Được hưởng đầy đủ các chế độ theo Luật định của nhà nước
- Các chế độ khác: Thưởng, phúc lợi…theo quy định của Công ty</t>
  </si>
  <si>
    <t>Khu thương mại dịch vụ Trung Văn 2, Nam Từ Liêm, Hà Nội</t>
  </si>
  <si>
    <t>IOS DEV</t>
  </si>
  <si>
    <t>https://timviec365.vn/ios-dev-p782663.html</t>
  </si>
  <si>
    <t>- Tham gia thực hiện thiết kế, xây dựng và triển khai ứng dụng mobile.
- Phát triển các ứng dụng trên nền tảng iOS,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t>
  </si>
  <si>
    <t>- Có kinh nghiệm lập trình iOS 2 năm trở lên
- Thành thạo với Objective-C và Swift.
- Thành thạo với các mô hình MVC, MVP, ...
- Thành thạo làm giao diện với Interface Builder, Auto Layout.
- Có kinh nghiệm với các CocoaPods, Carthage, Package Manager, ...
- Có kinh nghiệm làm việc với các dịch vụ của Google và Facebook: Google Maps, Firebase Cloud, Facebook SDK, Account Kit, ...
- Có kinh nghiệm với các giao thức như: Restful API, Socket IO, VoIP, BLE, ....</t>
  </si>
  <si>
    <t>• Tham gia các dự án chất lượng cao để phát triển bản thân.
• Làm việc trong môi trường chuyên nghiệp cùng các đồng nghiệp giỏi, có nhiều kinh nghiệm.
• Mức lương hấp dẫn từ 500$ - 1000$.
• Đóng BHYT/BHXH theo quy định của pháp luật hiện hành
• Xét tăng lương 2 lần/ năm.
• Thưởng dự án theo doanh thu, thưởng Tết, cuối năm và các phúc lợi hấp dẫn.
• Tham gia các hoạt động vui chơi giải trí, du lịch, team building, ăn uống cùng các thành viên trong công ty.
• Lộ trình phát triển bản thân rõ ràng, tham gia đào tạo chuyên môn để nâng cao năng lực</t>
  </si>
  <si>
    <t>Senior iOS Developer</t>
  </si>
  <si>
    <t>https://timviec365.vn/senior-ios-developer-p770973.html</t>
  </si>
  <si>
    <t>Kỹ năng cứng:
- Tốt nghiệp các trường CĐ/ĐH chuyên ngành CNTT hoặc các chuyên ngành liên quan.
- Tối thiểu 2 năm kinh nghiệm lập trình Mobile trên nền tảng iOS.
- Có kiến thức tốt về macOS, iOS, Objective-C, Swift, SwiftUI, Xcode
- Có kinh nghiệm làm ứng dụng bằng SwiftUI, UIKit
- Có kiến thức về Unit test, MVC/MVP/MVVM.
- Có tư duy logic, Data Structures, Algorithm
- Có kinh nghiệm xử lý database: SQLite, CoreData.
- Có kinh nghiệm xử lý RESTApi phía Client: Alamofire
- Có kinh nghiệm xử lý App Performance: RxSwift, Combine, Thread...
- Có kinh nghiệm xử lý và tối ưu UI / UX, Custom Views, Animation.
- Có kinh nghiệm triển khai ứng dụng với nền tảng Firebase hoặc các nền tảng tương tự.
- Sử dụng thành thạo các bộ công cụ phát triển iOS mới (HealthKit, WatchKit, App Extension ...)
- Có kinh nghiệm sử dụng các hệ thống quản lý công việc, mã nguồn (Jira, Trello, Git)
- Có kinh nghiệm xử lý hệ thống thanh toán với các cổng thanh toán hoặc Mua hàng trong ứng dụng của Apple là một lợi thế.
- Có kinh nghiệm phân phối ứng dụng iOS cho người thử nghiệm bằng Testflight, Fabric, Hockeyapp,... là một lợi thế.
- Có ứng dụng đã publish trên App Store là một lợi thế.
Kỹ năng mềm:
- Đọc hiểu tài liệu tiếng Anh chuyên ngành.
- Kỹ năng làm việc nhóm và thuyết trình.</t>
  </si>
  <si>
    <t>Lương thưởng:
- Lương: Up to $1500. Tháng lương thứ 13.
- Thưởng: Thưởng theo dự án, Thưởng những nhân sự có đóng góp lớn cho dự án, Thưởng các ngày Lễ Tết,...
- Đánh giá hiệu suất làm việc: 6 tháng / lần.
Cơ hội phát triển, thăng tiến:
- Đào tạo: Kĩ năng chuyên môn, kĩ năng mềm.
- Hỗ trợ thi chứng chỉ năng lực chuyên môn.
Môi trường làm việc:
- Được cấp thiết bị làm việc.
- Đầy đủ các chế độ theo luật lao động hiện hành.
- Ăn trưa và ăn chiều miễn phí tại Canteen công ty.
- Hoạt động ngoại khóa: Team building hàng quý. Du lịch hàng năm. Hoạt động từ thiện. Hoạt động Câu lạc bộ: Bóng đá, cầu lông, bơi lội, âm nhạc...
- Môi trường làm việc: trẻ trung, nhiều khát vọng Go Global, tự do sáng tạo, chú trọng phát triển con người &amp; phát triển sự nghiệp của các thành viên trong công ty.</t>
  </si>
  <si>
    <t>LẬP TRÌNH VIÊN IOS</t>
  </si>
  <si>
    <t>https://timviec365.vn/lap-trinh-vien-ios-p781464.html</t>
  </si>
  <si>
    <t>Phân tích, thiết kế và lập trình các ứng dụng trên nền tảng iOS theo định hướng của công ty.
Hỗ trợ toàn bộ vòng đời ứng dụng (khái niệm, thiết kế, thử nghiệm, phát hành và hỗ trợ).
Khắc phục sự cố và gỡ lỗi để tối ưu hóa hiệu suất.
Đảm bảo hiệu suất, chất lượng, tính bảo mật và hỗ trợ nhiều giao diện thiết bị.
Phối hợp với các thành viên khác để triển khai các tính năng của dự án đúng thời hạn.
Xuất bản sản phẩm, ứng dụng hoàn thiện lên store, theo dõi, cập nhật ứng dụng, sửa lỗi của người.</t>
  </si>
  <si>
    <t>Có ít nhất 1 năm kinh nghiệm ở vị trí tương đương.
Sử dụng thành thạo Xcode và tích hợp thư viện bên thứ 3, sử dụng thành thạo Cocoapods, Git.
Kinh nghiệm về design pattern và các mô hình MVC, MVVM.
Kinh nghiệm với reactive framework (RxSwift, Combine).
Kinh nghiệm RESTful API để kết nối các ứng dụng iOS với back-end, JSON.
Kỹ năng làm việc nhóm và làm việc độc lập tốt.
Khả năng chịu áp lực cao trong công việc.
Tư duy và giải quyết vấn đề tốt.</t>
  </si>
  <si>
    <t>Mức lương: lên đến 23.000.000 VND (tùy năng lực)
Có 12 ngày nghỉ phép/năm được hưởng nguyên lương ngoài các ngày nghỉ lễ theo lịch nhà nước...
Được xét tăng lương: 1-2 lần/năm;
Được thưởng khi dự án hoàn tất
Nhân viên có năng lực tốt có thể ký hợp đồng chính thức khi chưa hết thời gian thử việc nêu trên.
Môi trường làm việc năng động, thân thiện, được tham gia các dự án lớn để có cơ hội phát triển kỹ năng và tư duy, cơ hội thăng tiến. Được đào tạo thêm để nâng cao nghiệp vụ chuyên môn.
Được cam kết đầy đủ các chế độ dành cho người lao động theo như quy định pháp luật hiện hành (BHXH, BHYT, BHTN…).
Được nghỉ thứ 7, CN và các ngày lễ theo quy định.
Chế độ khen thưởng thăng tiến, xứng đáng theo cá nhân, theo đội nhóm.
Tham gia Các chuyến du lịch cùng công ty &amp; team building.</t>
  </si>
  <si>
    <t>https://timviec365.vn/lap-trinh-vien-ios-p779856.html</t>
  </si>
  <si>
    <t>Phân tích, thiết kế và lập trình các ứng dụng trên nền tảng iOS theo định hướng của công ty.
Hỗ trợ toàn bộ vòng đời ứng dụng (khái niệm, thiết kế, thử nghiệm, phát hành và hỗ trợ).
Khắc phục sự cố và gỡ lỗi để tối ưu hóa hiệu suất.
Đảm bảo hiệu suất, chất lượng, tính bảo mật và hỗ trợ nhiều giao diện thiết bị.
Phối hợp với các thành viên khác để triển khai các tính năng của dự án đúng thời hạn.
Xuất bản sản phẩm, ứng dụng hoàn thiện lên store, theo dõi, cập nhật ứng dụng, sửa lỗi của người</t>
  </si>
  <si>
    <t>Sử dụng thành thạo Xcode và tích hợp thư viện bên thứ 3, sử dụng thành thạo Cocoapods, Git.
Kinh nghiệm về design pattern và các mô hình MVC, MVVM.
Kinh nghiệm với reactive framework (RxSwift, Combine).
Kinh nghiệm RESTful API để kết nối các ứng dụng iOS với back-end, JSON.
Kỹ năng làm việc nhóm và làm việc độc lập tốt.
Khả năng chịu áp lực cao trong công việc.
Tư duy và giải quyết vấn đề tốt.</t>
  </si>
  <si>
    <t>https://timviec365.vn/ios-developer-p774232.html</t>
  </si>
  <si>
    <t>Xử lý dữ liệu (file text) và mã hóa đơn hàng theo định dạng của khách hàng (đối tác của công ty sẽ là khách nước ngoài);
- Tổng hợp dữ liệu (report) và ra đơn (theo định dạng nội bộ) cho các bộ phận sản xuất
- Đẩy dữ liệu lên hệ thống nội bộ để theo dõi và kiểm tra tình trạng đơn hàng;
- Xác nhận PO với khách hàng (theo bảng mã hóa dữ liệu đã xử lý ban đầu- bắt buộc phải theo form của khách hàng đã gửi)
- Kèm theo thông báo về thời gian giao hàng.
- Tính giá và tính nguyên vật liệu
- Ngoài ra có thể lắp ráp, cài đặt, sửa chữa, thay thế, bảo dưỡng và xử lý các sự cố liên quan đến máy tính, phần cứng, mạng trong công ty.
- Nội dung chi tiết sẽ được trao đổi cụ thể trong quá trình phỏng vấn.</t>
  </si>
  <si>
    <t>1. Trình độ học vấn: Tốt nghiệp Đại học, cao đẳng chuyên ngành Công nghệ thông tin.
2. Trình độ chuyên môn:
- Thành thạo về sử dụng máy tính, các thiết bị công nghệ.
- Có kiến thức, kỹ năng phát triển phần mềm
- Tối thiểu 01 năm kinh nghiệm làm việc trên nền tảng.Net, SQL, Oracle.
3. Trình độ ngoại ngữ: tiếng Anh đọc hiểu (lợi thế)
4. Thái độ: Trung thực, chăm chỉ, cầu tiến
• Đối với phần IT Support - Chấp nhận sinh viên mới ra trường, chưa có kinh nghiệm. Ứng viên sẽ được đào tạo từ đầu nếu chưa có kinh nghiệm.</t>
  </si>
  <si>
    <t>- Thời giờ làm việc: giờ hành chính, cụ thể sẽ được trao đổi trực tiếp khi phỏng vấn.
- Địa điểm làm việc: Công ty TNHH Sản xuất Vinh Quang- KCN Thạch Thất- Quốc Oai, thị trấn Quốc Oai, huyện Quốc Oai, TP Hà Nội.
- Công ty có xe đưa đón CB- CNV đi làm.
- Mức lương nhân viên PTPM: từ 15 đến 20 triệu (tùy theo năng lực của ứng viên)
- Được hưởng lương tháng thứ 13; Tiền thưởng các ngày Lễ, Tết tuân theo quy định chung của công ty.
- Có hỗ trợ ăn trưa tại công ty.;
- Chế độ BHXH và BHYT, BHTN: được tham gia bảo hiểm theo quy định của Luật bảo hiểm về mức đóng và tỷ lệ đóng.
- Chế độ nghỉ ngơi: Được nghỉ chủ nhật và các ngày lễ, Tết, phép năm… theo quy định của Nhà nước. Hằng năm, người lao động được đi tham quan, du lịch, nghỉ mát theo quy định của Công ty.
- Các chế độ khác: Theo Luật Lao động Việt Nam, theo Nội quy lao động và Quy định của công ty.</t>
  </si>
  <si>
    <t>270 Nguyễn Hữu Cảnh</t>
  </si>
  <si>
    <t>https://timviec365.vn/ios-developer-p773111.html</t>
  </si>
  <si>
    <t>+ Xây dựng các ứng dụng Mobile liên quan đến các mảng tài chính, Ngân hàng, Viễn thông trên nền tảng IOS.
+ Xây dựng các ứng dụng liên quan đến các phần tiện ích Ecommerce
+ Nghiên cứu, tìm kiếm giải pháp về việc áp dụng các tính năng của thiết bị di động vào mảng tài chính, Ngân hàng, Viễn thông.
+ Duy trì, hỗ trợ, nâng cấp các ứng dụng dịch vụ đã phát triển của Công ty
+ Phát triển mới, nâng cấp ứng dụng cho các ngân hàng trong giai đoạn sắp tới.</t>
  </si>
  <si>
    <t>+ Tốt nghiệp chuyên ngành Công nghệ thông tin, Công nghệ phần mềm hoặc Trường đào tạo lập trình viên Quốc Tế (NIIT, Aptech) trở lên.
+ Có hiểu biết về kiến trúc công nghệ, ứng dụng và mô hình phát triển cho nền tảng hệ điều hành IOS
+ Kiến thức cơ bản và tư duy về Objec-C, Switf, lập trình IOS, lập trình hướng đối tượng.
+ Ưu tiên ứng viên có hiểu biết công nghệ liên quan đến nền tảng thiết bị di động khác.
+ Ưu tiên ứng viên có ứng dụng demo trên Appstore
+ Có kinh nghiệm làm việc với SVN/GIT
+ Chịu khó tìm tòi và nghiêm túc trong công việc.
+ Chủ động trong công việc cũng như tìm hiểu công nghệ mới.
+ Có trách nhiệm cao với công việc, gắn bó lâu dài với công ty.</t>
  </si>
  <si>
    <t>+ Mức lương thỏa thuận theo năng lực.
+ Chế độ đãi ngộ hấp dẫn cạnh tranh với các công ty khác trên thị trường: ăn sáng miễn phí tại công ty, hỗ trợ cơm trưa (40.000đ/ngày), hoa quả và đồ uống tự phục vụ tại pantry công ty, hỗ trợ trang điểm cho nhân viên nữ ….
+ Môi trường làm việc cởi mở, trẻ trung, thân thiện, nhiều cơ hội thăng tiến trong công việc, cùng học hỏi với 500 đồng nghiệp trẻ trung thân thiện với bề dày thành tích hoạt động hơn 11 năm trong lĩnh vực giải pháp thanh toán
+ Chế độ thưởng vào các dịp lễ Tết, thưởng hàng năm theo thâm niên và kết quả kinh doanh của công ty.
+ Hưởng đầy đủ các chế độ BHXH, nhận chế độ bảo hiểm sức khỏe toàn diện cho CBNV và người thân.
+ Được tham gia các chương trình teambuilding, nghỉ mát, du xuân, ngày hội gia đình do công ty tổ chức hàng năm tại các địa điểm du lịch, resort cao cấp.
+ Được tham gia nhiều hoạt động tập thể sáng tạo, CLB tennis, bóng đá, bơi lội, cầu lông, bóng bàn, hoạt động thiện nguyện ...</t>
  </si>
  <si>
    <t>https://timviec365.vn/ios-dev-p765163.html</t>
  </si>
  <si>
    <t>- Tham gia vào quá trình xây dựng tính năng mới cho app.
- Xây dựng app cho kỹ thuật viên spa.Real Time booking, real time payment (Thẻ credit card, ví điện tử).
- Thực hiện các công việc khác theo sự chỉ đạo của Ban Giám Đốc cùng các phòng ban liên quan.</t>
  </si>
  <si>
    <t>- Có bằng cử nhân về Khoa học máy tính hoặc các ngành liên quan.
- Ít nhất 1 năm kinh nghiệm lập trình iOS với swift.
- Có kinh nghiệm lập trình với firebase platform.
- Có kinh nghiệm làm việc với các hệ thống booking, payment là điểm cộng.
- Có kinh nghiệm lập trình Android là điểm cộng.</t>
  </si>
  <si>
    <t>• Gói thu nhập hấp dẫn, cạnh tranh theo năng lực: từ 25 đến 30 triệu/tháng + thưởng.
• Được đảm bảo các chế độ BHXH, BHYT, v.v. theo đúng quy định Pháp luật, được hưởng các chương trình phúc lợi của Công ty.
• Có lộ trình thăng tiến nghề nghiệp rõ ràng.
• Được làm việc trong môi trường làm việc xanh, hiện đại, năng động, thoải mái với công việc đa dạng phát huy sáng tạo với nhiều thiết bị máy móc hiện đại.
• Văn hóa doanh nghiệp trẻ trung với rất nhiều hoạt động tập thể hấp dẫn…</t>
  </si>
  <si>
    <t>IOS DEVELOPER Full- time job</t>
  </si>
  <si>
    <t>https://timviec365.vn/ios-developer-full-time-job-p759523.html</t>
  </si>
  <si>
    <t>( English below)
CHÚNG TÔI ĐANG TUYỂN DỤNG!!!
[iOS DEVELOPER Full- time job]
Lương: up to 1400$
Kinh nghiệm: +3 năm
- Phát triển ứng dụng mobile trên nền tảng iOS và Android
- Thiết kế UI, hình ảnh, infographics để minh họa cho các ứng dụng di động của công ty
- Xây dựng ứng dụng mới nhằm cải tiến hiệu năng và thân thiện với người dùng</t>
  </si>
  <si>
    <t>► Kinh nghiệm lập trình nền tảng iOS
► Kinh nghiệm với Swift, Objective-C +, Cocoa Touch
► Kinh nghiệm với iOS SDK hoặc front-end framework liên quan
► Nắm rõ các nguyên tắc thiết kế OOP
► Danh mục các ứng dụng đã phát hành trên kho ứng dụng App
Lợi thế:
► Nắm rõ RESTful APIs để kết nối các ứng dụng iOS với back-end services
► Cloud message APIs &amp; push notifications
► Kinh nghiệm UI / UX, AWS
► Kiến thức về serverless &amp; microservices</t>
  </si>
  <si>
    <t>► Bảo hiểm nhân thọ
► Bảo hiểm y tế cao cấp
► Giờ làm việc linh hoạt (lên đến 2 giờ)
► Mức lương : hấp dẫn, theo thỏa thuận.</t>
  </si>
  <si>
    <t>https://timviec365.vn/lap-trinh-vien-ios-p757337.html</t>
  </si>
  <si>
    <t>- Tham gia phát triển các dự án Mobile Apps trên nền tảng iOS
- Thiết kế giao diện, tối ưu UI/UX.
- Tích hợp, kết nối app với các hệ thống và dịch vụ có sẵn như Google SDK, Facebook SDK hoặc hệ thống bên thứ 3.
- Nghiên cứu và áp dụng các công cụ vào việc tối ưu hóa sản phẩm
- Công việc khác: Thực hiện các công việc khác theo sự phân công của trưởng bộ phận</t>
  </si>
  <si>
    <t>- Ít nhất 2 năm kinh nghiệm lập trình iOS
- Có hiểu biết sâu sắc về lập trình hướng đối tượng (OOP)
- Có hiểu biết tốt về MVC, các Design Pattern trong iOS
- Có kinh nghiệm lập trình giao tiếp giữa mobile với server qua các giao thức TCP / IP, WebSocket, WebService và JSON / XML.
- Nắm vững các kĩ thuật về Autolayout, Core Data, Push Notification, IAP
- Biết sử dụng thành thạo Git
- Có đam mê, nhiệt huyết với lập trình Mobile.
- Năng động và kỹ năng làm việc nhóm.
- Ngoại ngữ: Tiếng Anh đọc hiểu,</t>
  </si>
  <si>
    <t>https://timviec365.vn/lap-trinh-vien-ios-p752493.html</t>
  </si>
  <si>
    <t>- Tham gia lập trình, phát triển ứng dụng Mobile apps sử dụng trên nền tảng iOS
- Làm việc theo sự phân công của trưởng nhóm/Quản lý dự án, hỗ trợ các thành viên trong nhóm với các chức năng phức tạp, tham gia nhận xét, đánh giá sourcecode của các thành viên trong nhóm
- Tham gia quản lý nhóm nếu có khả năng phù hợp</t>
  </si>
  <si>
    <t>- Có tối thiểu 3 nãm kinh nghiệm đối với phát triển phần mềm trên nền tảng iOS.
- Có kiến thức vững về OOP, Desgin Patterns, các vững mô hình MVC, MVP, MVVM
- Kết hợp với UI/UX Designer, Backend Developer, Product Manager để xây dựng các ứng dụng
- Am hiểu các iOS framework, như Cocoa, Facebook iOS SDK, Google +/Map/Console SDK, Fabric SDK.
- Có kinh nghiệm trong việc phát triển ứng dụng iPhone/iPad từ đầu đến cuối.
- Có kinh nghiệm làm việc với Web services (sử dụng JSON, REST).
- Phối hợp với nhóm Tester kiểm tra và sửa lỗi của ứng dụng
- Thành thạo các công cụ quản lý source code như git, svn…
- Có khả năng thiết kế hệ thống phần mềm
- Có trách nhiệm trong công việc.
- Có khả năng làm việc nhóm cũng như làm việc độc lập
- Editor: XCode</t>
  </si>
  <si>
    <t>https://timviec365.vn/lap-trinh-vien-ios-p736065.html</t>
  </si>
  <si>
    <t>Tham gia vào dự án phát triển phần mềm với khách hàng về iOS native app</t>
  </si>
  <si>
    <t>- Thành thạo và có ít nhất 2 năm kinh nghiệm trở lên
- Có kinh nghiệm code về ngôn ngữ Swift
- Sử dụng thành thạo các hệ thống cơ sở dữ liệu: SQlite, SQL server.
- Sử dụng thành thạo các tools lập trình XCode IDE, Inteface builder.
- Tiếng Anh đọc hiểu tài liệu, có tiếng Nhật là một lợi thế</t>
  </si>
  <si>
    <t>- Mức lương thỏa thuận lên tới 1200$ + lương mềm max 2. 5 tháng lương + phụ cấp onsite từ 1TR-4TR + lương tháng 13
- Thưởng ngày lễ 500k/ ngày, thưởng sinh nhật 300k/ngày
- Du lịch, team building hàng năm
- Hưởng chính sách xét lương 1 lần/ năm và đột xuất nếu hoàn thành xuất sắc nhiệm vụ;
- Có cơ hội được hưởng các chế độ đãi ngộ đặc biệt theo chính sách Nhân sự Key của Tinhvan Group;
- Có cơ hội hưởng quyền mua cổ phiếu ưu đãi theo Chính sách của Công ty;
- Có cơ hội đi học tập và làm việc tại Singapore và Nhật Bản.
- Được tham gia các lớp học tiếng Nhật, tiếng Anh từ sơ cấp tới nâng cao sau giờ làm việc tại công ty
- Có cơ hội trở thành “Gương mặt xuất sắc” hay “Minh Tinh” tiêu biểu của Công ty nếu hoàn thành xuất sắc nhiệm vụ;
- Hưởng đầy đủ các chính sách và chế độ như: BHYT, BHXH, BHTN,.. theo đúng quy định của Bộ Luật Lao động và của Công ty;
- Hưởng chế độ nghỉ mát 1 lần/năm, có chế độ thăm hỏi sức khỏe cho bản thân và người nhà theo Chính sách đãi ngộ của Công ty;</t>
  </si>
  <si>
    <t>https://timviec365.vn/lap-trinh-vien-ios-p734841.html</t>
  </si>
  <si>
    <t>▪ Tham gia phát triển các sản phẩm quy mô lớn, độ phức tạp cao (Saas, Cloud, Retail) của công ty
▪ Phát triển các sản phẩm mang lại giá trị lợi ích cao cho khách hàng
▪ Nghiên cứu tìm hiểu, cập nhật các xu hướng công nghệ mới nhằm mục đích liên tục nâng cao chất lượng và hiệu quả các sản phẩm (React Native, Flutter)
▪ Hỗ trợ và phối hợp cùng nhóm product trong giai đoạn thiết kế sản phẩm
▪ Hỗ trợ và phối hợp với các nhóm khác (system, test, support,…) xử lý các vấn đề của khách hàng</t>
  </si>
  <si>
    <t>▪ Kinh nghiệm làm việc: 1 - 2 năm
▪ Thành thạo các ngôn ngữ lập trình iOS: Swift
▪ Có hiểu biết và kinh nghiệm làm việc với các công nghệ: Web Service, React Native, Flutter Có kinh nghiệm lập trình với SQLite, Realm, React Native, Flutter
▪ Có kinh nghiệm làm việc với tài nguyên từ server: JSON, XML, load ảnh, audio, video,…
▪ Có kinh nghiệm về http, https, socket, streaming
▪ Hiểu biết về cấu trúc dữ liệu và giải thuật, design pattern, nắm vững lập trình hướng đối tượng, mô hình MVC
▪ Có kinh nghiệm làm việc trên nhiều devices khác nhau và tối ưu performance (multithread, cache, memory, speed,…)
▪ Có kinh nghiệm submit ứng dụng lên Apple Store, có nhiều ứng dụng demo trên Apple Store là 1 lợi thế
Kỹ năng
▪ Nắm vững các quy trình phát triển phần mềm
▪ Chủ động, nhiệt tình và có trách nhiệm với công việc
▪ Khả năng làm việc nhóm tốt
▪ Thích nghi với môi trường áp lực cao
▪ Ham học hỏi, mong muốn khám phá năng lực của bản thân
▪ Giải quyết vấn đề, xây dựng giải pháp</t>
  </si>
  <si>
    <t>▪ Được trang bị IMAC khi làm việc
▪ Được nghiên cứu và phát triển công nghệ mới nhất (Big Data, AI) ứng dụng trong ngành bán lẻ
▪ Được hưởng các chế độ BHXH, BHYT, BHTN
▪ Định kỳ đánh giá nhân viên 1 năm/lần (xét tăng lương theo chính sách công ty, tùy thuộc năng lực của nhân viên)
▪ Đánh giá đột xuất khi có thành tích xuất sắc
▪ Thưởng cuối năm, thưởng hiệu quả công việc
▪ Được tiếp xúc các công nghệ đang là xu hướng thế giới: Cloud computing, Touch, Mobility, Location
▪ Có cơ hội tiếp xúc và giải quyết các bài toán quy mô lớn, độ phức tạp cao
▪ Tham gia các buổi đào tạo nội bộ và chia sẻ kinh nghiệm của công ty
▪ Làm việc trong môi trường trẻ trung, năng động, thân thiện, ưu tiên phát triển cá nhân, nhiều cơ hội thăng tiến</t>
  </si>
  <si>
    <t>https://timviec365.vn/ios-developer-p731977.html</t>
  </si>
  <si>
    <t>Developing, testing, and maintaining iOS applications for various devices (smart phone, tablet…)</t>
  </si>
  <si>
    <t>Technical Skills
- Able to use Objective-C, Swift, Cocoa, XCode, iOS SDK, Core Graphics
- Able to use at least one of DBMS (MS SQL Server, Oracle, MySQL)
- Having good knowledge of object oriented programming
English Skills
- Writing English: intermediate
- Speaking English: intermediate
Soft Skills
- Self-motivated, fast learner
- Good communication
- Good problem-solving
- Ability to work independently</t>
  </si>
  <si>
    <t>- Stable job, good oppoturnity for challenge and career development
- Competitive salary, annual bonus, insurance, special incomes, and more
- Standard work environment
- Respect and promotion
- Learning much from working with professional team and foreign clients
- Enjoying good work culture, with flexibilitiy and effectiveness</t>
  </si>
  <si>
    <t>IOS Application Developer</t>
  </si>
  <si>
    <t>https://timviec365.vn/ios-application-developer-p730761.html</t>
  </si>
  <si>
    <t>Chúng tôi đang tìm kiếm một nhà phát triển iOS chịu trách nhiệm phát triển và bảo trì các ứng dụng nhằm vào một loạt các thiết bị iOS bao gồm điện thoại di động và máy tính bảng. Trọng tâm chính của bạn sẽ là phát triển các ứng dụng iOS và tích hợp của chúng với các dịch vụ back-end. Bạn sẽ làm việc cùng với các kỹ sư và nhà phát triển khác làm việc trên các lớp khác nhau của cơ sở hạ tầng. Do đó, một cam kết giải quyết vấn đề hợp tác, thiết kế tinh vi và tạo ra các sản phẩm chất lượng là rất cần thiết.
Yêu cầu:
Bằng cử nhân Khoa học máy tính hoặc lĩnh vực liên quan được ưu tiên
 Thành thạo với Swift 3+
 Kinh nghiệm với khung iOS
Hiểu thành thạo về các công cụ phiên bản mã, chẳng hạn như Git
 Làm quen với API RESTful để kết nối các ứng dụng iOS với các dịch vụ back-end
Kiến thức về các công nghệ web khác và tiêu chuẩn UI/UX
Hiểu về các nguyên tắc và hướng dẫn giao diện của Apple Apple
Kỹ năng nghiên cứu tốt và khả năng học các công nghệ mới một cách nhanh chóng
Hiểu biết cơ bản về Adobe XD, Zeplin ưa thích</t>
  </si>
  <si>
    <t>Yêu cầu:
- Có Smartphone
- Rành đường Long Xuyên sẽ có thu nhập cao.</t>
  </si>
  <si>
    <t>Mức lương hấp dẫn, dựa trên kỹ năng và kinh nghiệm làm việc với đội ngũ năng động, trẻ, chuyên nghiệp, hỗ trợ và thân thiện  Mức lương thứ 13 + Tiền thưởng hiệu suất hàng năm Chế độ phúc lợi: Du lịch, Picnic, Thưởng thức ngày lễ, Tận hưởng năng suất, Bữa trưa, Teatime, Party &amp; Sự kiện ... Các chế độ và phụ cấp được dựa trên luật lao động Việt Nam</t>
  </si>
  <si>
    <t>https://timviec365.vn/ios-developer-p705707.html</t>
  </si>
  <si>
    <t>Phát triển các sản phầm mobile app cho GTV
- Tham gia phát triển, đề xuất giải pháp kỹ thuật cho các dự án lập trình game trên nền tảng iOS
- Nghiên cứu, tìm hiểu các công nghệ mới trên nền tảng iOS, phục vụ các nhu cầu sản phẩm củɑ công ty
- Tìm hiểu và tích hợp các dịch vụ của Google, Facebook,…</t>
  </si>
  <si>
    <t>- Tối thiểu 2 năm kinh nghiệm lập trình ở vị trí iOS Developer
- Có hiểu biết về lập trình hướng đối tượng. Thành thạo các Tool và Framework liên quan như SDK, Eclipse, ADK…
- Có kinh nghiệm xử lý giao tiếp giữa native và webview
- Có kinh nghiệm làm việc với social network và thư viện của bên thứ 3
- Ứng viên gửi các đường link tham khảo các ứng dụng đã xây dựng trên AppStore và Google Play (nếu có).
- Đam mê và yêu thích trong việc nghiên cứu và áp dụng các công nghệ mới, phân tích và xây dựng các giải pháp mang tính sáng tạo, các ứng dụng mới
- Đọc được các tài liệu kỹ thuật bằng Tiếng Anh</t>
  </si>
  <si>
    <t>IOS DEVELOPERS</t>
  </si>
  <si>
    <t>https://timviec365.vn/ios-developers-p639125.html</t>
  </si>
  <si>
    <t>Nắm vững các khái niệm của lập trình hướng đối tượng. Sử dụng thành thạo ngôn ngữ lập trình objective-C và Swift.
Có kinh nghiệm lập trình các ứng dụng di động cho hệ điều hành iOS
Sử dụng thành thạo các API của iOS (Camera, Custom View, dùng SQLite, CoreData với iOS,...)
Sử dụng thành thạo các tools lập trình XCode IDE, Inteface builder.
Làm việc với server – client, xử lí các request.
Tốt nghiệp Đại học hệ chính quy hoặc có trình độ tương đương.
Thái độ làm việc chuyên nghiệp, tinh thần trách nhiệm trong công việc, chăm chỉ chịu khó học hỏi.
ĐẶC BIỆT ƯU TIÊN:
Ưu tiên các ứng viên biết sử dụng OpenGL, OpenGL ES.
Ưu tiên các ứng viên có kinh nghiệm làm việc với google API (map, speech, gdrive, firebase,...).
Đọc hiểu được các bài báo, tài liệu tiếng anh..</t>
  </si>
  <si>
    <t>https://timviec365.vn/lap-trinh-vien-ios-p666349.html</t>
  </si>
  <si>
    <t>lập trình IOS. Thực hiện các đầu mục công việc được phân công. Chi tiết sẽ được trao đổi khi phỏng vấn</t>
  </si>
  <si>
    <t>- Có kinh nghiệm làm việc với các công nghệ của IOS (Objective-C/Swift/UIKit/CoreData/CoreAnimation)
- Có kinh nghiệm phát triển phần mềm với Rest API/AFNetworking/Alamofire/Retrofit
- Có kinh nghiệm sử dụng MapKit/Google Maps/Geolocation service
- Có kinh nghiệm làm việc với Push notification/Background fetching
- Có kinh nghiệm làm việc với Social Login</t>
  </si>
  <si>
    <t>- Lương theo thỏa thuận
- Chế độ bảo hiểm theo qui định của Pháp luật (Công ty đóng 100%)
- Thưởng các ngày Lễ, Tết, thưởng năm, thưởng dự án,
- Các chế độ khác: liên hoan, hiếu, hỷ, ốm đau..
- Nghỉ phép năm
.....</t>
  </si>
  <si>
    <t>Lập Trình viên PHP/IOS/DOTNET</t>
  </si>
  <si>
    <t>https://timviec365.vn/lap-trinh-vien-phpiosdotnet-p107347.html</t>
  </si>
  <si>
    <t>- Tham gia các dự án phần mềm, website của công ty
- Xây dựng kế hoạch và quản lý tiến độ lập trình theo kế hoạch
- Thiết kế module chi tiết
- Lập trình và tích hợp
- Xem code và thử nghiệm kiểm thử
- Xây dựng công cụ cài đặt
- Viết tài liệu mô tả chức năng phần mềm
- Hỗ trợ các vấn đề liên quan đến lập trình
- Hiểu biết tích hợp API</t>
  </si>
  <si>
    <t>Nắm vững một trong các ngôn ngữ lập trình sau: .NET, C#, ASP.NET Web-form, JAVA hoặc PHP
Là lợi thế nếu bạn biết thêm:
- Có kinh nghiệm jQuery, jQuery Mobile, HTML5 (XHTML, DOM, đặc biệt là JavaScript.), CSS3. - Có kiến thức về Web server, No SQL, tối ưu hệ thống .... là một lợi thế (ko bắt buộc).
- Có khả năng thiết kế và phân tích hệ thống.
- Ngoại ngữ đọc hiểu, giao tiếp nếu có là một lợi thế lớn
- Trách nhiệm, cẩn thận, tỉ mỉ, chịu được áp lực công việc cao.
- Có khả năng làm việc tốt trong môi trường teamwork cũng như làm việc độc lập.
- Có tinh thần học hỏi, có khả năng chịu áp lực và mong muốn gắn bó lâu dài với công ty</t>
  </si>
  <si>
    <t>-Mức lương cực kỳ hấp dẫn thấp nhất 1000$ up to 1500$
-Xét thưởng theo năm, theo các dịp lễ tết, đánh giá hàng quý, tăng lương theo thời gian cống hiến, có năng lực sẽ được đánh giá tại thời điểm
-Được nghỉ phép 12 ngày/ năm, lương vẫn được tính bình thường
-Được hưởng lương tháng thứ 13
-Được hỗ trợ ăn trưa tại công ty, hỗ trợ vé gửi xe, được cung cấp siêu máy tính hỗ trợ làm việc nếu cần thiết.
-Được tham gia các bữa tiệc gala dinner tại các trung tâm tiệc do công ty tổ chức vào các dịp đặc biệt quan trọng như 8/3, 20/10
- Được nghỉ lễ, tết bình thường theo quy định của nhà nước
- Được tham gia đóng bảo hiểm
-Được làm việc với các chuyên gia trong và ngoài nước, làm việc với đa dạng các dự án nên sẽ học hỏi được vô vàn kinh nghiệm bổ ích.
-Đi du lịch hàng năm, được tham gia vào hoạt động team buiding cực kỳ bổ ích.
- Văn phòng rộng rãi, thoáng mát, được mặc thoải mái những gì bạn thích</t>
  </si>
  <si>
    <t>https://timviec365.vn/lap-trinh-vien-ios-p454639.html</t>
  </si>
  <si>
    <t>Tham gia thiết kế và phát triển các ứng dụng IOS (Swift) cho thị trường Nhật Bản.
Tùy chỉnh, nâng cấp hệ thống đáp ứng yêu cầu của khách hàng.
Báo cáo cho quản lý khi có yêu cầu</t>
  </si>
  <si>
    <t>Năng lực chuyên môn, chứng chỉ:
Tốt nghiệp Cao đẳng, Đại học chuyên ngành CNTT
Thành thạo các API của iOS SDK (Camera, Custom View, SQLite,…)
Sử dụng tốt các thư viện hỗ trợ.
Biết tích hợp và làm việc với các dịch vụ của iOS (Maps, Push notification, Locations, In-App Purchase,…).
Yêu cầu khác:
Tiếng Anh đọc hiểu tài liệu tốt (ưu tiên ứng viên giao tiếp tốt bằng tiếng Anh).
Tư duy lập trình tốt.
Cầu thị trong công việc, có tinh thần trách nhiệm
Kỹ năng làm việc độc lập/ làm việc nhóm tốt.
Kinh nghiệm:
Từ 01 năm kinh nghiệm tại vi trí iOS Dev
Đã từng tham gia dự án swift, object-C dùng scrum.
Ưu tiên:
- Tiếng Anh giao tiếp tốt, biết tiếng Nhật là một lợi thế.</t>
  </si>
  <si>
    <t>- Lương: thỏa thuận
- Thưởng tháng lương thứ 13, Thưởng dự án và các loại thưởng khác (Thưởng thành tích, thưởng cá nhân suất sắc, thưởng đạt chứng chỉ Tiếng Nhật, …)
- Xét tăng lương 1 lần/ năm, có thể được xét tăng sớm tùy thuộc vào năng lực và hiệu quả công việc.
- Có nhiều cơ hội thăng tiến và phát triển nghề nghiệp.
- Được làm việc trực tiếp với các khách hàng Nhật Bản. Cơ hội onsite tại Nhật Bản.
- Được tham gia các khóa đào tạo về chuyên môn, hỗ trợ kinh phí học tiếng Nhật.
- Được hưởng các phúc lợi khác như: Team-building hàng tháng, Nghỉ mát hàng năm, …
- Tất cả các chế độ theo quy định của Pháp luật Lao động (BHXH, BHYT, BHTN…)</t>
  </si>
  <si>
    <t>Lập Trình viên IOS</t>
  </si>
  <si>
    <t>https://timviec365.vn/lap-trinh-vien-ios-p318304.html</t>
  </si>
  <si>
    <t>- Tham gia phát triển, xây dựng ứng dụng trên thiết bị di động Iphone, Ipad bằng Swift hoặc Objective-C cho khách hàng Nhật Bản.
- Đồng hành với các startup trẻ hoặc những tập đoàn lớn của Nhật để xây dựng các sản phẩm y tế hướng tới hàng triệu người dùng tại cả thị trường Nhật Bản và Việt Nam.
- Phối hợp công việc theo nhóm dưới sự phân công công việc của quản lý dự án.</t>
  </si>
  <si>
    <t>- Từ 6 tháng kinh nghiệm trở lên, Có hiểu biết về Swift, OOP. ODD, Memory management, Core data. Realm
- Thao tác tốt với SQlite, giao tiếp Client-server qua REST.
- Có kinh nghiệm làm việc với Objective-C là lợi thế.
- Có kiến thức về Multithreading, Data structures, Algorithm và Design pattern.
- Tư duy logic tốt, có khả năng làm việc dưới áp lực
- Chủ động có tinh thần trách nhiêm với công việc được giao
- Có khả năng đọc hiểu Tiếng Anh.
- Biết Tiếng Nhật là một lợi thế lớn.</t>
  </si>
  <si>
    <t>CHẾ ĐỘ LƯƠNG THƯỞNG
- Lương khởi điểm hấp dẫn, thỏa thuận theo năng lực.
- Chính sách thưởng phong phú: Thưởng tháng lương 13 + thưởng nóng dự án + thưởng nhân viên xuất sắc hàng tháng + thưởng tân binh xuất sắc + các khoản thưởng khác
- Xét tăng lương 2 lần/năm dựa trên hiệu quả công việc
- Được khám sức khỏe định kỳ 1 lần/năm
- Được hưởng các chế độ BHYT, BHXH, BHTN theo quy định nhà nước
- Được tặng quà, thăm hỏi nhân các dịp cưới hỏi, hiếu hỉ, ốm đau…
- Trợ cấp thai sản hấp dẫn cho nhân viên nữ
- Trợ cấp ngoại ngữ 12 tháng liên tục theo trình độ để khuyến khích nhân viên trau dồi vốn tiếng Nhật:
+ N1: 5.000.000 VNĐ/tháng
+ N2: 3.000.000 VNĐ/tháng
+ N3: 1.000.000 VNĐ/tháng
- Thời gian làm việc:
+ Từ 8:00 - 17:30 (nghỉ trưa 1 giờ 30’) từ thứ Hai đến thứ Sáu
+ Nghỉ thứ Bảy, Chủ nhật, nghỉ các ngày lễ, Tết theo quy định của Pháp luật, nghỉ ngày nghỉ riêng của công ty
CHẾ ĐỘ ĐÀO TẠO
- Cơ hội tiếp cận và học hỏi công nghệ tiên tiến, đặc biệt được các chuyên gia Nhật chuyển giao những công nghệ mới nhất
- Được trau dồi kiến thức khi được tìm hiểu và tham gia các dự án lớn trong lĩnh vực y tế
- Được đăng ký lớp tiếng Nhật miễn phí 2 buổi/tuần xây dựng cho các trình độ khác nhau
- Được hỗ trợ kinh phí học tập và đào tạo. Đồng thời nâng cao chuyên môn và kỹ năng mềm với các buổi seminar kỹ thuật, hội thảo kỹ năng tổ chức thường xuyên tại công ty
- Có cơ hội được làm việc tại Nhật Bản
- Làm việc trong môi trường hiện đại, trẻ trung, văn hóa mở với nhiều hoạt động văn hóa tinh thần: du lịch, nghỉ dưỡng, party sự kiện…</t>
  </si>
  <si>
    <t>https://timviec365.vn/ios-developer-p343673.html</t>
  </si>
  <si>
    <t>- Phát triển các ứng dụng thương mại điện tử trên Mobile dựa trên nền tảng iOS.
- Chịu trách nhiệm phát triển/training cho team phát triển sản phẩm.
- Phụ trách về các giải pháp kỹ thuật và tối ưu thuật toán cho sản phẩm/team khi cần thiết.
- Hỗ trợ/kết nối với các team khác liên quan khi được yêu cầu.
- Xây dựng SimiCart thành giải pháp thương mại di động hàng đầu thế giới.</t>
  </si>
  <si>
    <t>- Có ít nhất 1 năm kinh nghiệm lập trình iOS.
- Kiến thức lập trình hướng đối tượng và thuật toán chuyên sâu.
- Kiến thức về thiết kế hệ thống &amp; tối ưu tốc độ đặc thù của nền tảng.
- Có khả năng đọc hiểu &amp; phân tích tài liệu và truyền đạt lại cho team member.
- Kiến thức tốt về việc phát triển phần mềm: best practices, quy chuẩn về code, unit-test, code review v.v..
- Có khả năng nhận &amp; quản lý nhiều hạng mục công việc và phát triển nhanh với vòng xoay giữa các bản release trong vòng 2 tuần.
- Bạn là người yêu công nghệ và luôn có khuynh hướng tìm hiểu &amp; ứng dụng công nghệ mới nhất vào sản phẩm.</t>
  </si>
  <si>
    <t>- Được đóng BHYT và BHXH đầy đủ
- Trang phục tự do: Mặc bất cứ thứ gì bạn thích, miễn bạn cảm thấy thoải mái khi làm việc.
- Thoải mái sử dụng trà, cafe tại khu vực chung
- Du lịch hàng năm cùng công ty</t>
  </si>
  <si>
    <t>Senior IOS Developer</t>
  </si>
  <si>
    <t>https://timviec365.vn/senior-ios-developer-p343787.html</t>
  </si>
  <si>
    <t>Nhiệm vụ và trách nhiệm:
• Tham gia vào các dự án phần mềm với các đối tác hàng đầu của Nhật Bản.
• Phát triển ứng dụng iOS, nghiên cứu công nghệ mới để áp dụng cho các dự án mới
• Thiết kế và xem xét mã nguồn</t>
  </si>
  <si>
    <t>• Ít nhất 2 năm kinh nghiệm với tư cách là nhà phát triển iOS cao cấp.
• Kiến thức sâu sắc về mục tiêu-c
• Thoải mái làm việc với Swift
• Kiến thức tốt về bộ nhớ đệm, tải lười biếng, sqlite, http, thông báo đẩy
Rất vui khi có:
• Có thể làm việc dưới áp lực cao để đảm bảo thời hạn cũng như chất lượng sản phẩm.
• Có thể sử dụng tiếng Anh trong nghiên cứu và đọc tài liệu
• Kỹ năng giao tiếp tiếng Anh hoặc Nhật Bản mạnh mẽ là điểm cao</t>
  </si>
  <si>
    <t>• Đánh giá hàng năm 2 lần/năm
• Ngày lễ của công ty trong nước hoặc nước ngoài
• Xây dựng đội ngũ
• Bảo hiểm xã hội, bảo hiểm y tế
• Văn phòng làm việc ở trung tâm với tầm nhìn rất tốt, bạn có thể tận hưởng thành phố
Xem với một tách cà phê tươi từ máy pha cà phê của chúng tôi
• Trà nghỉ với trái cây tươi, đồ ngọt và trà sữa mỗi tuần, tiệc sinh nhật
Mỗi tháng, Ngày nam giới, Ngày nữ,…
• Môi trường rất mở với các đồng nghiệp thân thiện, ông chủ tốt bụng
Đặc biệt:
• Bạn sẽ có cơ hội thách thức với nhiều dự án mới với
công nghệ, tìm hiểu về phong cách làm việc của Nhật Bản
• Bạn sẽ được hỗ trợ bất cứ điều gì và bất cứ khi nào bạn cần phát triển
sự nghiệp.</t>
  </si>
  <si>
    <t>https://timviec365.vn/ios-developer-p343652.html</t>
  </si>
  <si>
    <t>● Phát triển app và game cho Smartphone trên nền tảng iOS.
● Làm việc với team Việt Nam hoặc làm việc trực tiếp với các kỹ sư tại Nhật Bản
● Hoàn thành tốt công việc được giao và báo cáo cho trưởng nhóm hàng ngày
● Đề xuất ý tưởng về các ứng dụng tiềm năng
● Nghiên cứu học hỏi các công nghệ mới.</t>
  </si>
  <si>
    <t>● Ít nhất 1 năm kinh nghiệm phát triển các dự án về iOS.
● Nắm vững kiến thức về OOP, MVC, Coding conventions.
● Làm việc tốt với Objective-C hay Swift, UIKit, memory management.
● Kinh nghiệm phát triển giao diện layout design trên smartphone.
● Ưu tiên có kinh nghiệm với Cocos2D-X.
● Hiểu biết về mô hình Client - Server, API, REST API.
● Đề cao trách nhiệm, chủ động trong công việc, ý thức chất lượng sản phẩm tốt.
● Đam mê tìm tòi nghiên cứu học hỏi công nghệ mới, phát triển bản thân.</t>
  </si>
  <si>
    <t>● Bonus dự án; Tiền thưởng thâm niên
● Review lương 1 năm 2 lần (tháng 7 và tháng 1)
● Lương thưởng tháng 13, du lịch công ty mỗi năm, các hoạt động team building (2 tháng/lần), thể thao các tuần và khám sức khỏe hàng năm
● Hỗ trợ học tiếng Nhật
● Có cơ hội làm việc onsite bên Nhật, tạo điều kiện sang Nhật làm việc
● Môi trường làm việc năng động, thân thiện.</t>
  </si>
  <si>
    <t>TUYỂN SHIPPER CÔNG NGHỆ - NOLISHIP</t>
  </si>
  <si>
    <t>https://timviec365.vn/tuyen-shipper-cong-nghe-noliship-p833603.html</t>
  </si>
  <si>
    <t>- Mua hàng, nhận hàng.
- Mua đồ ăn, nước uống
- Giao hàng, nhận hàng cho khách
- Đi chợ, siêu thị
- Mua thuốc, mua xăng
- Chở khách (xe ôm)</t>
  </si>
  <si>
    <t>- Có Smartphone
- Rành đường Long Xuyên sẽ có thu nhập cao.</t>
  </si>
  <si>
    <t>- Lãnh tiền ngay sau khi hoàn thành đơn hàng.
- Không rành buộc thời gian.</t>
  </si>
  <si>
    <t>Số 7, đường số 9, Bình Khánh</t>
  </si>
  <si>
    <t>https://timviec365.vn/tuyen-shipper-cong-nghe-noliship-p832106.html</t>
  </si>
  <si>
    <t>Nhận đơn trên app: Noliship - Tài xế
Tải trên: CHplay hoặc Appstore
Công việc:
- Mua hàng, nhận hàng.
- Mua đồ ăn, nước uống
- Giao hàng, nhận hàng cho khách
- Đi chợ, siêu thị
- Mua thuốc, mua xăng
- Chở khách (xe ôm)</t>
  </si>
  <si>
    <t>Quyền lợi:
- Lãnh tiền ngay sau khi hoàn thành đơn hàng.
- Không rành buộc thời gian.</t>
  </si>
  <si>
    <t>https://timviec365.vn/tuyen-shipper-cong-nghe-noliship-p830722.html</t>
  </si>
  <si>
    <t>https://timviec365.vn/tuyen-shipper-cong-nghe-noliship-p829675.html</t>
  </si>
  <si>
    <t>Công việc:
- Mua hàng, nhận hàng.
- Mua đồ ăn, nước uống
- Giao hàng, nhận hàng cho khách
- Đi chợ, siêu thị
- Mua thuốc, mua xăng
- Chở khách (xe ôm)</t>
  </si>
  <si>
    <t>https://timviec365.vn/tuyen-shipper-cong-nghe-noliship-p829530.html</t>
  </si>
  <si>
    <t>https://timviec365.vn/tuyen-shipper-cong-nghe-noliship-p828749.html</t>
  </si>
  <si>
    <t>Nhân viên lập trình</t>
  </si>
  <si>
    <t>https://timviec365.vn/nhan-vien-lap-trinh-p814830.html</t>
  </si>
  <si>
    <t>-Xây dựng, phát triển các app bán hàng, phần mềm quản lí bán hàng...theo yêu cầu.</t>
  </si>
  <si>
    <t>- Chuyên môn: Lập trình iOS, Android
- Ưu tiên: biết thêm, cắt HTML</t>
  </si>
  <si>
    <t>- Hưởng đầy đủ quyền lợi theo Luật lao động.
- Trợ cấp cơm trưa, gửi xe, đi lại...</t>
  </si>
  <si>
    <t>193/13 Điện Biên Phủ, Phường 15</t>
  </si>
  <si>
    <t>Từ 20.000.000 VNĐ Đến 30.000.000 VNĐ</t>
  </si>
  <si>
    <t>Lập Trình Viên Game Mobile - Unity</t>
  </si>
  <si>
    <t>https://timviec365.vn/lap-trinh-vien-game-mobile-unity-p146860.html</t>
  </si>
  <si>
    <t>- Xây dựng và Phát triển các dự án Game mobile Android - iOS trên nền tảng Unity 3D
- Kiểm tra và gỡ lỗi.
- Làm việc nhóm, trao đổi và tương tác cùng team thiết kế đồ hoạ.</t>
  </si>
  <si>
    <t>- Kinh nghiệm tối thiểu 1 năm tham gia phát triển Game mobile - Unity 3D.
- Có kiến thức sâu về Unity 3D và C#.
- Có tinh thần học học, khả năng nắm bắt công nghệ mới tốt.
- Kinh nghiệm về phát triển game với Android và iOS là lợi thế
- Kỹ năng làm việc nhóm.
- Có khả năng tìm hiểu tài liệu tiếng Anh</t>
  </si>
  <si>
    <t>- Mức lương: từ 300$ trở lên, tùy năng lực.
- Được tăng lương theo năng lực, kết quả làm việc.
- Được thưởng theo dự án.
- Được làm việc trong một môi trường trẻ trung, năng động, thân thiện.
- Được hưởng đầy đủ các chế độ của người lao động theo quy định của pháp luật hiện hành và theo quy chế của công ty.
- Đóng BHXH cho người lao động.
- Được đi du lịch 1 năm 1 lần, và các hoạt động liên hoan, ngoại khoá.
- Được tham gia các khoá học nâng cao, hội thảo chuyên môn.</t>
  </si>
  <si>
    <t>https://timviec365.vn/lap-trinh-vien-game-mobile-unity-p140351.html</t>
  </si>
  <si>
    <t>Nhân viên tester SQA System Quality Assurance Engineer</t>
  </si>
  <si>
    <t>tester</t>
  </si>
  <si>
    <t>https://timviec365.vn/nhan-vien-tester-sqa-system-quality-assurance-engineer-p2003090.html</t>
  </si>
  <si>
    <t xml:space="preserve">1. Tạo, duy trì và nâng cao tài liệu kiểm thử toàn diện, bao gồm các trường hợp kiểm thử và kế hoạch kiểm thử.
2. Xác định và thực hiện các kịch bản thử nghiệm để xác minh chức năng và hiệu suất của ứng dụng.
3. Phối hợp với nhóm để ưu tiên và giải quyết các vấn đề được báo cáo.
4. Sử dụng các công cụ và khuôn khổ tự động hóa để nâng cao hiệu quả và phạm vi bao phủ của các quy trình thử nghiệm
 </t>
  </si>
  <si>
    <t>1. 1-2 năm kinh nghiệm kiểm thử phần mềm.
2. Có kinh nghiệm với các quy trình và kỹ thuật Đảm bảo Chất lượng, chẳng hạn như kế hoạch kiểm tra, trường hợp kiểm thử và kiểm tra hồi quy.
3. Bằng cử nhân Khoa học Máy tính/Điện tử/Kỹ thuật Công nghiệp.
4. Ưu tiên trải nghiệm kiểm thử phần mềm về các thiết bị tiêu dùng như bộ định tuyến, bộ chuyển mạch và các thành phần mạng khác.
5. Có khả năng sử dụng tiếng Anh cả nói và viết trong công việc.
6. Kiến thức cơ bản về mạng (thiết bị mạng, giao thức mạng, dịch vụ mạng...).
7. Cẩn thận, tư duy logic và kỹ năng phân tích tốt, quản lý thời gian tốt</t>
  </si>
  <si>
    <t>- Lượng upto 30M
- Làm việc từ thứ 2 - thứ 6
- Thời gian làm việc linh hoạt
- Thưởng Lễ, Tết, Quốc Khánh, Trung Thu...
- Có phép năm, tham gia BHXH, BHYT...
- Tăng lương hàng năm</t>
  </si>
  <si>
    <t>Tầng 8 tòa nhà Lucky Building 81 Trần Thái Tông, Hà Nội</t>
  </si>
  <si>
    <t>SOFTWARE TESTER biết tiếng Nhật</t>
  </si>
  <si>
    <t>https://timviec365.vn/software-tester-biet-tieng-nhat-p2000810.html</t>
  </si>
  <si>
    <t>Nghiên cứu yêu cầu và thiết kế của sản phẩm / dự án.
Xây dựng kế hoạch và kịch bản kiểm thử, chuẩn bị dữ liệu test.
Test các sản phẩm hoặc dự án phần mềm, phối hợp với các team khác phân tích lỗi &amp;tìm hướng sửa lỗi, đảm bảo chất lượng của sản phẩm / dự án.
Nắm bắt và hỗ trợ công việc kiểm soát, đánh giá thực hiện quy trình phát triển phần mềm, đánh giá chất lượng sản phẩm trước khi triển khai chính thức.
Thực hiện test trên Website, Mobile
Thực hiện các công việc khác theo phân công của quản lý trực tiếp.
Hỗ trợ các công việc cần sử dụng tiếng Nhật khi cần (dịch thuật tài liệu, đặt văn phòng phẩm, scan hồ sơ, ..)</t>
  </si>
  <si>
    <t>Có kinh nghiệm 2~3 năm ở vị trí tương đương
Biết tiếng Nhật, trình độ tương đương N3 ~N2
Biết viết tài liệu test và tạo test data, thành thục SQL</t>
  </si>
  <si>
    <t>Đóng full lương Bảo hiểm xã hội bắt buộc
Tổ chức sự kiện không định kỳ (tiệc công ty, hoạt động giải trí khác...)
Du lịch về cơ bản mỗi năm 01 lần
Xét tăng lương về cơ bản mỗi năm 01 lần
Thưởng mỗi năm 01 lần. (về cơ bản là 1 tháng lương, có thể thay đổi tùy lợi nhuận công ty)
Ngày phép: ~12 ngày / năm. Thâm niên mỗi năm cộng thêm 1 ngày phép.</t>
  </si>
  <si>
    <t>55 Lê Văn Huân, Phường 13</t>
  </si>
  <si>
    <t>Manual Tester Nhân viên Kiểm thử phần mềm</t>
  </si>
  <si>
    <t>https://timviec365.vn/manual-tester-nhan-vien-kiem-thu-phan-mem-p867197.html</t>
  </si>
  <si>
    <t>Tham gia startup edtech &amp; hrtech phát triển nhanh của chúng tôi!
Chúng tôi là Smartr, một công ty khởi nghiệp mở rộng nhanh chóng tập trung vào việc cách mạng hóa quản lý tài năng thông qua các nền tảng và ứng dụng sáng tạo. Nhiệm vụ của chúng tôi là trao quyền cho các doanh nghiệp khám phá, quản lý và phát triển tài năng của họ trong khi nâng cao năng suất tổng thể. Bằng cách khai thác các công nghệ tiên tiến, bao gồm AI, chúng tôi nhằm mục đích nâng cao khả năng của tài năng Việt Nam, cho phép họ cạnh tranh ở quy mô khu vực và quốc tế. Được hỗ trợ bởi Vốn đầu tư mạo hiểm quốc tế, chúng tôi có kế hoạch thú vị để mở rộng kinh doanh ở nước ngoài trong vòng 1-2 năm tới.
Chúng tôi hiện đang tìm kiếm một người kiểm tra thủ công có động lực và tài năng cao để tham gia đội ngũ năng động của chúng tôi. Hợp tác chặt chẽ với các nhóm chức năng chéo, bạn sẽ phát triển mạnh trong một môi trường năng động, có nhịp độ nhanh để mang lại kết quả nổi bật.
Trách nhiệm:
- Làm việc với nhóm sản phẩm để hiểu các yêu cầu, kiểm tra và lập kế hoạch cho các trường hợp thử nghiệm.
- Xem xét các phương pháp thử nghiệm và đề xuất các kế hoạch thử nghiệm cho các dự án phần mềm mới.
- Phân tích kết quả kiểm tra, gửi báo cáo lỗi, xác định mức độ nghiêm trọng và mức độ ưu tiên.
- Báo cáo lỗi trực tiếp cho người lãnh đạo, báo cáo các dự án dự kiến ​​hàng tuần.
- Hợp tác chặt chẽ với người quản lý sản phẩm, nhóm kinh doanh, nhóm thiết kế, nhóm phát triển để thiết kế các chiến lược thử nghiệm, yêu cầu cải cách và phê duyệt chất lượng sản phẩm sẽ được công bố.
- Thực hiện kiểm tra thủ công trên ứng dụng iOS/Android, trình duyệt web.
- Chuẩn bị tài liệu kiểm tra và xem xét với nhóm phát triển.
- Thông báo cho nhóm hoạt động và khách hàng các vấn đề mong đợi/tính năng phát hành dòng thời gian.
Yêu cầu:
- Kiến thức làm việc về phần mềm quản lý kiểm tra và SQL.
- Có kinh nghiệm như một người kiểm tra QA/QC hoặc vai trò tương tự.
- Tài liệu về lỗi/trường hợp thử nghiệm.
- Khả năng ghi lại và khắc phục lỗi.
- Kỹ năng giao tiếp của các bên liên quan.
- Sự chú ý đến chi tiết.
- Tâm trí phân tích và năng khiếu giải quyết vấn đề.
Nếu bạn là một người thử nghiệm thủ công có động lực và tài năng cao, người đam mê và tràn đầy năng lượng, chúng tôi khuyến khích bạn nắm bắt cơ hội thú vị này. Chúng tôi có thể chờ đợi để gặp bạn trực tiếp.</t>
  </si>
  <si>
    <t>Yêu cầu:
- Có kinh nghiệm về lĩnh vực kiểm thử phần mềm;
- Có kinh nghiệm và thành thạo về truy vấn cơ sở dữ liệu SQL;
- Có kiến thức chắc về kiểm thử;
- Có kinh nghiệm kiểm thử trong lĩnh vực tài chính / ngân hàng;
- Chịu trách nghiệm thực hiện kiểm thử hệ thống, viết kịch bản / lên kế hoạch / thực hiện kiểm thử và thông báo kết quả.
- Quản lý lỗi và làm việc với đầu mối để đảm bảo các lỗi hoàn thành đúng hạn để bàn giao kết quả trong báo cáo kiểm thử.
- Thành thạo về quy trình kiểm thử phần mềm và các kỹ thuật thiết kế testcase khi thực hiện;
- Tốt nghiệp hệ chính quy các trường đại học trong nước hoặc nước ngoài chuyên ngành CNTT hoặc các ngành tương đương hoặc có các chứng chỉ tương đương được công nhận bởi các tổ chức uy tín;
- Ưu tiên Nhân sự có khả năng đọc viết tiếng Anh (cơ bản) nghe nói (nếu có thể);
- Ưu tiên Nhân sự có chứng chỉ kiểm thử ISTQB;
- Ưu tiên Nhân sự có kinh nghiệm làm ETL, phân tích xử lý dữ liệu;
- Ưu tiên Nhân sự có hiểu biết về các công cụ kiểm thử tự động / kiểm thử hiệu năng;
- Yêu cầu bổ sung:
+ Vị trí kiểm thử thủ công Mobile App / Web / API: Có kinh nghiệm kiểm thử ứng dụng web hoặc các ứng dụng mobile, API;
+ Vị trí kiểm thử tự động Mobile App / Web / API: Có kinh nghiệm kiểm thử tự động Mobile App / Web / API; có kiếm thức về Cucumber, Appium/Selenium, Jenkins ...;
+ Vị trí kiểm thử CBS/NHS: Có kinh nghiệm kiểm thử trên nền tảng Alfresco hoặc các hệ thống thẻ;</t>
  </si>
  <si>
    <t>Những lợi ích:
- Gói thù lao cạnh tranh.
- Tham gia một đội ngũ năng động, tràn đầy năng lượng và trẻ.
- Tham gia vào chương trình L &amp; D toàn diện của công ty chúng tôi.
- Khả năng làm việc ở nước ngoài.</t>
  </si>
  <si>
    <t>135 Hai Bà Trưng, Phường Bến Nghé, Quận 1, TP. HCM</t>
  </si>
  <si>
    <t>nhân viên kiểm thử phần mềm tester</t>
  </si>
  <si>
    <t>https://timviec365.vn/nhan-vien-kiem-thu-phan-mem-tester-p865657.html</t>
  </si>
  <si>
    <t xml:space="preserve">- Đọc hiểu tài liệu requirement, tài liệu thiết kế (tiếng Việt, tiếng Nhật).
- Viết testcase cho việc thử nghiệm phần mềm Unit Test, Integration Test, System Test.
- Log bug và theo dõi bug của phần mềm
- Thực hiện test, phân tích lỗi, ghi nhận lỗi và báo cáo kết quả test;
- Thực hiện các yêu cầu công việc theo yêu cầu của cấp trên
 </t>
  </si>
  <si>
    <t xml:space="preserve">- Tốt nghiệp Đại học ngành Công nghệ thông tin hoặc các ngành liên quan
- Có kinh nghiệm test Web App/Mobile App/API/Database.
- Có năng lực tiếng Nhật tương đương N3~N2.
- Có ít nhất 1 năm kinh nghiệm kiểm thử phần mềm
- Sử dụng Gitlab/Redmine hoặc các công cụ tương đương
- Tiếng Anh/Nhật đọc hiểu, ưu tiên có khả năng giao tiếp
- Có khả năng tự học, tính kỷ luật, ý thức trách nhiệm
- Tỉ mỉ, cẩn thận, đánh giá tốt, chịu được áp lực công việc
- Có sự đam mê trong công việc
 </t>
  </si>
  <si>
    <t xml:space="preserve">+ Làm việc trong môi trường chuyên nghiệp, hòa đồng, có nhiều cơ hội thăng tiến.
+ Lương thỏa thuận trong phỏng vấn tùy theo năng lực.
+ Các chế độ phúc lợi, bảo hiểm xã hội theo quy định của pháp luật Việt nam.
+ Nghỉ thứ 7, CN, các ngày nghỉ lễ theo quy định của pháp luật Việt nam.
+ Review tăng lương 2 lần 1 năm theo tiêu chuẩn.
 </t>
  </si>
  <si>
    <t>Tầng 5, tòa nhà 6th Element, Nguyễn Văn Huyên kéo dài</t>
  </si>
  <si>
    <t>nhân viên kiểm thử phần mềm manual tester</t>
  </si>
  <si>
    <t>https://timviec365.vn/nhan-vien-kiem-thu-phan-mem-manual-tester-p863753.html</t>
  </si>
  <si>
    <t>● Yêu cầu nghiên cứu và phân tích.
● Thiết kế test plan, test case, data test.
● Thực hiện theo kế hoạch kiểm thử, test case.
● Tham gia nghiệm thu phần mềm đảm bảo phần mềm đáp ứng đúng, đủ yêu cầu của khách hàng.
● Thực hiện đo lường và phân tích dữ liệu để đánh giá chất lượng sản phẩm.
● Kiểm soát việc thực hiện quy trình của dự án.
● Tham gia các công việc liên quan đến cải tiến năng suất chất lượng, quy trình kiểm thử.
● Báo cáo tiến độ kiểm tra cho Ban lãnh đạo hoặc quản lý dự án, đảm bảo chất lượng cho toàn bộ dự án.</t>
  </si>
  <si>
    <t>● Tốt nghiệp Cao đẳng trở lên chuyên ngành Công nghệ thông tin.
● Có từ 1 đến 2 năm kinh nghiệm kiểm thử ứng dụng web/ mobile.
● Tiếng Anh chuyên ngành.</t>
  </si>
  <si>
    <t>● Mức lương NET hấp dẫn, xét tăng lương 2 lần/năm và thưởng theo dự án
● Tham gia các hoạt động: Du lịch hàng năm cùng công ty; Event (Noel, Sinh nhật, Trung thu,…); Thể thao; Happy Hour; nghỉ giữa giờ, …
● Môi trường làm việc hiện đại, thân thiện, cởi mở, trẻ trung và luôn hỗ trợ nhau</t>
  </si>
  <si>
    <t>168 Xô Viết Nghệ Tĩnh</t>
  </si>
  <si>
    <t>Tester có tiếng nhật</t>
  </si>
  <si>
    <t>https://timviec365.vn/tester-co-tieng-nhat-p863445.html</t>
  </si>
  <si>
    <t>- Đọc hiểu specs
- Thực hiện testcases chính xác theo thiết kế đề ra
- Lập kế hoạch công việc, quản lý công việc , viết báo cáo công việc hàng ngày 
- Viết báo cáo lỗi
- Thực hiện các công việc khác theo sự phân công của cấp trên</t>
  </si>
  <si>
    <t>- Tốt nghiệp Đại học chuyên ngành CNTT
- Tối thiểu 1.5 năm kinh nghiệm trong việc kiểm thử phần mềm (bao gồm ứng dụng web, ứng dụng mobile, API testing, SQL)
- Có khả năng tạo các tài liệu test: test design, test viewpoint, checklist, test cases.
- Hỗ trợ thành viên trong team xử lý logic khó khăn trong quá trình tạo test case.
- Có kiến thức cơ bản về các tool automation test (Postman, Jmeter, Selenium,...)
- Kỹ năng truyền đạt, giao tiếp tốt
- Có kỹ năng phân tích và giải quyết vấn đề
- Tiếng Nhật từ N3 trở lên
- Ưu tiên: có chứng chỉ ISTQB</t>
  </si>
  <si>
    <t xml:space="preserve">Cơ hội phát triển:
Làm việc, học hỏi và phát triển cùng đồng nghiệp là những kỹ sư trẻ đam mê, nhiệt huyết.
Được tham gia các chương trình training về kỹ năng công nghệ và kỹ năng mềm, phương pháp làm việc (Agile, Scrum...).
Được tư vấn và chia sẻ về phát triển năng lực và nghề nghiệp bản thân.
Chế độ khác:
Lương hưởng theo năng lực (~ 22 triệu/tháng)
Lương tháng 13 + thưởng hiệu suất
Ngày phép: 18 ngày/năm
Remote 2 buổi/tháng
Review lương 2 lần/năm
Phụ cấp Overtime, chế độ hiếu hỉ, ốm đau, thưởng lễ, Tết
Du lịch hàng năm
Các hoạt động TeamBuilding cho nhân viên
Tham gia các event cùng công ty, Câu lạc bộ bóng đá
Bảo hiểm xã hội, bảo hiểm y tế, bảo hiểm thất nghiệp theo luật.
Hỗ trợ đào tạo tiếng Nhật, thi các chứng chỉ chuyên môn </t>
  </si>
  <si>
    <t>tester leader</t>
  </si>
  <si>
    <t>https://timviec365.vn/tester-leader-p862730.html</t>
  </si>
  <si>
    <t xml:space="preserve">CÔNG TY TNHH LISOD VIỆT NAM TUYỂN DỤNG
Địa chỉ: 277 Quan Hoa, Cầu Giấy, Hà Nội.
Vị trí tuyển dụng:
Quản lý dự án: Số lượng 01
Tester Leader: Số lượng 01
Senior Tester : Số lượng 01
Yêu cầu:
+ Có kinh nghiệm từ 2-5 năm nghành nghề phần mềm.
+ Bằng cấp : Đại học trở lên
+ Tiếng Nhật N2 trở lên, và chứng chỉ PMP, testing: ISTQB, CSTE là một lợi thế
+ Am hiểu về quy trình phát triển phần mềm trên nền tảng Web hoặc Mobile ( IOS/Android), testing với Web hoặc Mobile,
+ Có kinh nghiệm quản lý nhóm, lập kế hoạch, tổng hợp và làm báo cáo
+ Có khả năng truyền đạt, giao tiếp tốt, chịu được áp lực cao.
Thời gian làm việc:
+ Từ thứ 2 đến thứ 6 hằng tuần
+ Thời gian hằng ngày: 8h00 – 17h00
Quyền lợi:
+ Lương: 1,000 – 2,500 USD
+ Chế độ BHXH, BHYT sau khi chính thức
+ Chế độ nghỉ, lễ, tết theo quy định của nhà nước.
+ Môi trường chuyên nghiệp, du lịch theo năm.
Hình thức ứng tuyển:
+ IB trực tiếp
+ Gửi CV qua gmail: lamcandy0424@gmail.com
+ Liên hệ SĐT: ********* ( Ms. Lan)
 </t>
  </si>
  <si>
    <t>Vị trí tuyển dụng:
Quản lý dự án: Số lượng 01
Tester Leader: Số lượng 01
Senior Tester : Số lượng 01
Yêu cầu:
+ Có kinh nghiệm từ 2-5 năm nghành nghề phần mềm.
+ Bằng cấp : Đại học trở lên
+ Tiếng Nhật N2 trở lên, và chứng chỉ PMP, testing: ISTQB, CSTE là một lợi thế
+ Am hiểu về quy trình phát triển phần mềm trên nền tảng Web hoặc Mobile ( IOS/Android), testing với Web hoặc Mobile,
+ Có kinh nghiệm quản lý nhóm, lập kế hoạch, tổng hợp và làm báo cáo
+ Có khả năng truyền đạt, giao tiếp tốt, chịu được áp lực cao.</t>
  </si>
  <si>
    <t>Quyền lợi:
+ Lương: 1,000 – 2,500 USD
+ Chế độ BHXH, BHYT sau khi chính thức
+ Chế độ nghỉ, lễ, tết theo quy định của nhà nước.
+ Môi trường chuyên nghiệp, du lịch theo năm.</t>
  </si>
  <si>
    <t>Số 277 Quan Hoa, Cầu Giấy, Hà Nội</t>
  </si>
  <si>
    <t>Từ 1.000 USD Đến 2.500 USD</t>
  </si>
  <si>
    <t>https://timviec365.vn/tester-leader-p862029.html</t>
  </si>
  <si>
    <t>Nghiên cứu tài liệu dự án cùng project team leader và thành viên dự án.
Tham gia rà soát và phân tích các yêu cầu nghiệp vụ để hiểu về mục tiêu của dự án, cung cấp các thông tin đầu vào làm cơ sở để kiểm thử và dự kiến về các hoạt động kiểm thử cần có.
Xây dựng kế hoạch kiểm thử, và báo cáo tổng hợp kết quả kiểm thử.
Xây dựng các kịch bản kiểm thử và ưu tiên các hoạt động kiểm thử.
Hỗ trợ về việc lên kế hoạch, xây dựng và kiểm soát các môi trường kiểm thử.
Phân bổ công việc trong nhóm test, review testcase và chất lượng test của tester.
Triển khai các kịch bản kiểm thử, kiểm thử về hiệu năng vận hành và báo cáo về các lỗi phát sinh, định nghĩa mức độ ưu tiên của mỗi lỗi.
Đảm bảo việc kiểm thử được thực hiện tuân thủ theo các chuẩn và thủ tục kiểm thử.
Tham gia vào các buổi họp với đối tác đảm bảo đối tác có thể chuyển giao sản phẩm một cách hiệu quả nhất.
Chuẩn bị báo cáo liên quan đến việc kiểm thử phần mềm.
Đào tạo và hướng dẫn các bạn Junior Tester.</t>
  </si>
  <si>
    <t>Có tối thiểu 3 năm kinh nghiệm làm việc ở vị trí Tester, trong đó có tối thiểu 1 năm kinh nghiệm test leader.
Có khả năng xây dựng test design, test strategy và tổng hợp test report.
Có Kinh nghiệm test API, test giả lập, test DB.
Có kinh nghiệm test mobile cho các sản phẩm Fintech như Ví điện tử, Cổng thanh toán hoặc các hệ thống tích hợp liên quan tới tài chính, banking là một lợi thế.
Có khả năng phân tích nghiệp vụ, hành vi người dùng.
Có khả năng điều hành, quản lý, tổ chức, phân công công việc và kiểm soát các vấn đề phát sinh.
Có kỹ năng quản lý đội/nhóm, quản lý tiến độ công việc.
Có khả năng nghiên cứu, đọc các tài liệu bằng tiếng Anh.
Có khả năng làm việc trong môi trường áp lực cao.
Có kỹ năng quản lý thời gian.</t>
  </si>
  <si>
    <t xml:space="preserve">Lương tháng 13 + thưởng theo dự án + thưởng theo hiệu quả công việc.
Tham gia đầy đủ các chế độ BHXH, BHYT, BHTN theo quy định pháp luật và quy định của Công ty.
Hưởng các chế độ thưởng lễ tết. Có hỗ trợ ăn trưa.
Được xét tăng lương hàng năm.
Môi trường làm trẻ trung, năng động.
Có cơ hội học hỏi, phát triển kiến thức và kỹ năng chuyên môn.
Có cơ hội thăng tiến trong nghề nghiệp.
Teambuilding hàng năm. </t>
  </si>
  <si>
    <t>94 Dịch Vọng Hậu</t>
  </si>
  <si>
    <t>Từ 20.000.000 VNĐ</t>
  </si>
  <si>
    <t>Nhân Viên Tester</t>
  </si>
  <si>
    <t>https://timviec365.vn/nhan-vien-tester-p860116.html</t>
  </si>
  <si>
    <t>Nghiên cứu yêu cầu và thiết kế của dự án;
- Lập kế hoạch test và kịch bản test, chuẩn bị dữ liệu test;
- Thực hiện test các dự án phần mềm, phối hợp với các bộ phận để đảm bảo chất lượng
dự án;
- Quản lý và phân tích kết quả test, báo cáo kết quả test;
- Thực hiện các công việc khác theo phân công của Quản lý trực tiếp</t>
  </si>
  <si>
    <t>Tốt nghiệp Cao đẳng / Đại học chuyên ngành CNTT, toán tin, điện tử viễn thông.
- Có kinh nghiệm kiểm thử từ 1-2 năm trở lên;
- Am hiểu về quy trình phát triển phần mềm và các giai đoạn kiểm thử;
- Có kinh nghiệm thiết kế các Test Case, Test Data, log Bug;
- Khả năng làm việc và giao tiếp với đồng nghiệp tốt;
- Ưu tiên ứng viên đã có kinh nghiệm test các dự án phát triển Web Application hoặc Mobile Application;
- Biết sử dụng các công cụ như Jira, Figma,...</t>
  </si>
  <si>
    <t>Được hưởng đầy đủ các chế độ theo quy định của pháp luật (BHYT, BHXH, BHTN) và các chế độ phúc lợi theo nội quy, quy chế của Công ty (tham quan, nghỉ mát, lương thưởng, nghỉ lễ Tết,…);
Được hưởng đầy đủ các chế độ thăm hỏi sức khỏe cho bản thân và gia đình theo chính sách đãi ngộ của Công ty;
Được làm việc trong môi trường chuyên nghiệp và thân thiện, có nhiều cơ hội thăng tiến và phát triển nghề nghiệp;</t>
  </si>
  <si>
    <t>Số 2 Văn Cao - Thuỵ Khuê- Tây Hồ- Tp Hà Nội</t>
  </si>
  <si>
    <t>Nhân Viên Kiểm Thử Phần Mềm (Tester)</t>
  </si>
  <si>
    <t>https://timviec365.vn/nhan-vien-kiem-thu-phan-mem-tester-p860017.html</t>
  </si>
  <si>
    <t>- Phối hợp với các đội phát triển phần mềm để hiểu rõ về dự án và mục tiêu kiểm thử cũng như các yêu cầu đưa ra
- Lập test cases, chuẩn bị dữ liệu test
- Test các dự án website/ window app/ mobile app, phối hợp với các bộ phận khác để đảm bảo chất lượng dự án:
• Test trải nghiệm người dùng
• Test hiệu suất và các vấn đề ảnh hưởng đến hiệu quả chức năng của website
• Kiểm tra khả năng tương thích với các thiết bị, trình duyệt khác nhau
• Theo dõi, hiểu sâu cấu tạo, hoạt động của website/ app, cung cấp nhanh các giải pháp xử lý sự cố người dùng có thể gặp phải khi được yêu cầu.
- Phân tích, theo dõi kết quả test - fix, báo cáo kết quả test – fix
- Training sử dụng phần mềm
- Thực hiện các công việc khác theo sự phân công của Quản lý</t>
  </si>
  <si>
    <t>Tốt nghiệp Cao đẳng/ Đại học chuyên ngành CNTT, Toán Tin, Viễn thông…
Có tối thiểu 1-2 năm kinh nghiệm ở vị trí tương đương (test website, window app, mobile - app)
Am hiểu về quy trình phát triển Phần mềm và các giai đoạn testing
Có kinh nghiệm lập Test Cases, Test Data
Có kinh nghiệm sử dụng các bug tracking tools
Có nền tảng công nghệ thông tin, hiểu cơ bản về code
Có hiểu biết về SEO (webmaster tool, GA)
Có kinh nghiệm sử dụng Tool Test tự động theo kịch bản, Performance, Load Test…
Có khả năng đọc hiểu các tài liệu kỹ thuật bằng tiếng Anh</t>
  </si>
  <si>
    <t>Thu nhập từ 7 - 8 triệu/tháng.
Nghỉ phép năm theo Luật lao động
Bảo hiểm y tế, bảo hiểm xã hội 50% lương, bảo hiểm thất nghiệp.
Bảo hiểm sức khỏe cao cấp cho chính mình và thân nhân.
Được xét duyệt tăng lương hằng năm.
Được đào tạo nâng cao kỹ năng chuyên môn và kỹ năng mềm, phát triển nghề nghiệp, cơ hội thăng tiến.
Môi trường làm việc mở, năng động, thân thiện và luôn được giúp đỡ hoặc đưa ra ý kiến.
Có cơ hội làm viêc nước ngoài.
Có khu vực relax, cafe.
Team building, sinh nhật nhân viên, Year End Party, trà sữa,...</t>
  </si>
  <si>
    <t>Tầng 5, 245 Hai Bà Trưng, P.Võ Thị Sáu,</t>
  </si>
  <si>
    <t>Từ 7.000.000 VNĐ Đến 8.000.000 VNĐ</t>
  </si>
  <si>
    <t>Nhân Viên Kiểm Thử Phần Mềm Tester Thu Nhập Up to 17M</t>
  </si>
  <si>
    <t>https://timviec365.vn/nhan-vien-kiem-thu-phan-mem-tester-thu-nhap-up-to-17m-p858988.html</t>
  </si>
  <si>
    <t>- Đọc và nghiên cứu tài liệu dự án
- Thực hiện create test case dựa trên tài liệu phân tích thiết kế
- Thực hiện test các chức năng của sản phẩm: web, app
- Report lỗi &amp; phối hợp cùng dev để phân tích; đánh giá lỗi.
- Đề xuất các chức năng của sản phẩm (nếu có)
- Báo cáo kết quả test cho Quản lý dự án
- Phối hợp công việc theo nhóm dưới sự phân công của Quản lý dự án</t>
  </si>
  <si>
    <t>- Có từ 3 năm kinh nghiệm ở vị trí tương đương.
- Nắm các kỹ thuật test, Kỹ thuật create test case.
- Có kinh nghiệm sử dụng một trong các tool bug tracking
- Có khả năng phối hợp tốt với các stakeholders: developer, BA, PM.
- Cẩn thận, tỉ mỉ, chi tiết.
- Kỹ năng xử lý vấn đề tốt, có khả năng lập kế hoạch test là 1 lợi thế
- Khả năng làm việc độc lập &amp; làm việc nhóm.
- Có ISTQB Foundation certificate/ Automation test là một lợi thế.</t>
  </si>
  <si>
    <t>-- Thu nhập: 15.000.000 - 17.000.000 (VNĐ)
- Review lương 2 lần/năm.
- Phúc lợi: BHXH, BHYT, …
- Chế độ nghỉ mát, thưởng ngày lễ - tết, team building.
- Hỗ trợ học tập, tham gia các khóa học nâng cao kỹ năng làm việc
- Được đào tạo các kỹ năng về Test, có mentor hướng dẫn trực tiếp.
- Môi trường làm việc trẻ trung, hòa đồng và thoải mái
- Có nhiều cơ hội học hỏi và phát triển lên thành trưởng nhóm</t>
  </si>
  <si>
    <t>Số 01 Lê Đức Thọ, Mai Dịch, Cầu Giấy, HN</t>
  </si>
  <si>
    <t>Từ 15.000.000 VNĐ Đến 17.000.000 VNĐ</t>
  </si>
  <si>
    <t>THỰC TẬP SINH TESTER</t>
  </si>
  <si>
    <t>https://timviec365.vn/thuc-tap-sinh-tester-p856906.html</t>
  </si>
  <si>
    <t>Test các phần mềm của công ty bao gồm các website và ứng dụng chuyển đổi số mobile</t>
  </si>
  <si>
    <t>Chăm chỉ, chính xác, tỉ mỉ, yêu công việc, có kiến thức công nghệ thông tin</t>
  </si>
  <si>
    <t>Nhận lương đầy đủ theo tháng, du lịch hằng năm</t>
  </si>
  <si>
    <t>SỐ 124 Cầu Giấy</t>
  </si>
  <si>
    <t>NHÂN VIÊN KIỂM THỬ TESTER</t>
  </si>
  <si>
    <t>https://timviec365.vn/nhan-vien-kiem-thu-tester-p830858.html</t>
  </si>
  <si>
    <t>● Được tham gia vào các dự án thực tế phần mềm của công ty với vai trò Tester
● Lập kế hoạch test và kịch bản test, chuẩn bị dữ liệu test.
● Quản lý, phân tích kết quả test và báo cáo kết quả test.
● Phối hợp với các bộ phận khác của công ty để đảm bảo chất lượng dự án.
● Truyền đạt nội dung, hỗ trợ các thành viên dự án.
● Kiểm thử chất lượng phần mềm, nghiệm thu sản phẩm trước khi thực hiện chuyển giao.</t>
  </si>
  <si>
    <t>● Có &gt; 02 năm kinh nghiệm trong việc kiểm thử phần mềm
● Kinh nghiệm làm việc với API, SQL
● Kỹ năng: Đọc hiểu các tài liệu mô tả và phân tích yêu cầu, tài liệu thiết kế của giải pháp;
● Cẩn thận, tỉ mỉ và có kinh nghiệm giao tiếp, làm việc nhóm tốt, có khả năng phối hợp với Developer trong quá trình fix bug.
● Tư duy nhanh nhẹn, ham học hỏi</t>
  </si>
  <si>
    <t>• Mức lương cạnh tranh (tối thiểu 12 triệu), 13 tháng lương
• Cung cấp Laptop/ PC
• Được đóng bảo hiểm theo luật lao động Việt Nam (BHXH, BHYT, BHTN)
• Ngoài ra, thưởng vào các dịp lễ khác trong năm (1/1, 30/4-1/5; 2/9, 8/3, 20/10...), Sinh nhật; Chi phí công đoàn thăm hỏi vào các dịp hiếu, hỉ, ốm đau;
• Phụ cấp gửi xe; ngoài ra phụ cấp điện thoại và đi lại tùy thuộc vào một số vị trí và cấp bậc;
• Phụ cấp cơm trưa, bảo hiểm sức khỏe, khám sức khỏe định kỳ 1 lần/năm, du lịch nghỉ mát 1 lần/ năm.
• Môi trường làm việc chuyên nghiệp, trẻ trung, năng động
• Nghỉ Thứ 7, Chủ nhật, 12 ngày phép/ năm
• Tổ chức teambuilding.
• Tổ chức tham quan, nghỉ mát.
• Cung cấp đồ ăn nhẹ, trà và cà phê miễn phí.
• Cơ hội thăng tiến vào các vị trí quản lý công nghệ cấp cao đối với những thành viên xuất sắc
• Happy hours hàng tháng, free snacks, hoa quả, đồ uống.
• Tổ chức sinh nhật, team lunch, ...
• Review lương 6 tháng / 1 lần
• Được đào tạo và trau dồi không chỉ kiến thức chuyên môn, kỹ năng mềm mà cả kỹ năng quản lý nhóm, quản lý dự án thông qua các buổi đào tạo nội bộ chung do phòng Đào tạo tổ chức hoặc các buổi đào tạo của riêng phòng ban</t>
  </si>
  <si>
    <t>Tầng 5, Toà A, 47 Nguyễn Tuân, Thanh Xuân, Hà Nội</t>
  </si>
  <si>
    <t>TUYỂN DỤNG NHÂN VIÊN MANUAL TESTER SENIOR LƯƠNG THEO CẠNH TRANH THEO NĂNG LỰC</t>
  </si>
  <si>
    <t>https://timviec365.vn/tuyen-dung-nhan-vien-manual-tester-senior-luong-theo-ca-p851793.html</t>
  </si>
  <si>
    <t>Mô tả công việc
. Thực hiện các bài kiểm tra và thực hiện các báo cáo kiểm tra
. Tạo các thiết kế và trường hợp kiểm tra dựa trên các yêu cầu đặc tả
. Thực hiện báo cáo lỗi thông qua sử dụng các hệ thống theo dõi lỗi
. Phân tích kết quả kiểm tra và gửi báo cáo cho nhóm phát triển
. Thực hiện kiểm tra phần mềm trong tất cả các giai đoạn của vòng đời phát triển phần mềm
. Quản lý vòng đời lỗi</t>
  </si>
  <si>
    <t>Kỹ năng &amp; kinh nghiệm
Phải có
. Kinh nghiệm trong thử nghiệm phần mềm, làm việc như một người thử nghiệm trong ít nhất 5 năm
. Kinh nghiệm trong các truy vấn cơ sở dữ liệu (MySQL, PostgreSQL)
. Kinh nghiệm trong thử nghiệm API với người đưa thư
. Có kiến ​​thức về thử nghiệm cho các ứng dụng di động
. Tốt về tiếng Anh, kỹ năng Microsoft Office
. Giỏi giải quyết vấn đề, suy nghĩ logic
. Tự động viên, có trách nhiệm, chủ động và người chơi nhóm tốt
Rất vui khi có
. Có bằng cử nhân trong lĩnh vực liên quan (công nghệ thông tin, khoa học máy tính, kỹ thuật máy tính hoặc tương đương)
. Có kiến ​​thức về mã hóa, kiểm tra tự động hóa, kiểm tra tải
. Có kinh nghiệm với JavaScript, HTML hoặc ít nhất 1 ngôn ngữ lập trình (Java, Python, JavaScript/NodeJS)</t>
  </si>
  <si>
    <t>Lợi ích
. Thời gian làm việc từ 9h00 đến 18h00
. Lương cạnh tranh
. Đánh giá lương: Hai lần mỗi năm
. Làm việc trong môi trường chuyên nghiệp và cơ hội nghề nghiệp tốt</t>
  </si>
  <si>
    <t>116 Nguyễn Văn Thủ, phường Đa Kao</t>
  </si>
  <si>
    <t>TUYỂN DỤNG NHÂN VIÊN MANUAL TESTER JUNIOR KHÔNG YÊU CẦU KINH NGHIỆM</t>
  </si>
  <si>
    <t>https://timviec365.vn/tuyen-dung-nhan-vien-manual-tester-junior-khong-yeu-cau-p851692.html</t>
  </si>
  <si>
    <t>Mô tả công việc
. Thực hiện các bài kiểm tra và thực hiện các báo cáo kiểm tra
. Tạo các thiết kế và trường hợp kiểm tra dựa trên các yêu cầu đặc tả
. Thực hiện báo cáo lỗi thông qua sử dụng các hệ thống theo dõi lỗi
. Phân tích kết quả kiểm tra và gửi báo cáo cho nhóm phát triển
. Thực hiện kiểm tra phần mềm trong tất cả các giai đoạn của thiết kế - phát triển - kiểm tra - phát hành - duy trì vòng đời phần mềm</t>
  </si>
  <si>
    <t>Kỹ năng &amp; kinh nghiệm
Phải có
. Có kinh nghiệm trong thử nghiệm phần mềm, làm việc như một người thử nghiệm trong ít nhất một dự án (trò chơi, di động, web)
. Tốt về tiếng Anh, kỹ năng Microsoft Office
. Giỏi giải quyết vấn đề, suy nghĩ logic
. Tự động viên, có trách nhiệm, chủ động và người chơi nhóm tốt
Rất vui khi có
. Có bằng cử nhân trong lĩnh vực liên quan (công nghệ thông tin, khoa học máy tính, kỹ thuật máy tính hoặc tương đương)
. Có kiến ​​thức về dịch vụ web, ứng dụng di động
. Có kiến ​​thức về mã hóa, kiểm tra tự động hóa, kiểm tra tải
. Có kinh nghiệm với JavaScript, HTML hoặc ít nhất 1 ngôn ngữ phát triển
. Có kiến ​​thức về cơ sở dữ liệu (MySQL, PostgreSQL), API</t>
  </si>
  <si>
    <t>Nhân viên Tester</t>
  </si>
  <si>
    <t>https://timviec365.vn/nhan-vien-tester-p848217.html</t>
  </si>
  <si>
    <t>- Tham gia phát triển dự án sàn thương mại điện tử của công ty.
- Hoàn thành các task được giao theo sự chỉ đạo của trưởng bộ phận.
- Các công việc khác theo sự phân công.</t>
  </si>
  <si>
    <t>- Nữ, 20-29 tuổi
- Ít nhất 6 tháng kinh nghiệm thực tế tham gia test dự án phần mềm (web app và mobile app)
- Nắm rõ về các phương pháp và công cụ test
- Hiểu rõ quy trình test sản phẩm phần mềm
- Kỹ năng xây dựng test cases tốt, mô tả bug rõ ràng, dễ hiểu</t>
  </si>
  <si>
    <t>- Mức lương: Từ 10 triệu – 20 triệu (Thỏa thuận khi phỏng vấn)
- Thời gian làm việc: Từ Thứ 2 - Thứ 6
- Cung cấp trang thiết bị hỗ trợ phục vụ cho công việc
- Được hưởng đầy đủ các chính sách, phúc lợi</t>
  </si>
  <si>
    <t>01 VỊ TRÍ TESTER</t>
  </si>
  <si>
    <t>https://timviec365.vn/01-vi-tri-tester-p841594.html</t>
  </si>
  <si>
    <t>- Kiểm thử các ứng dụng phần mềm của Công ty
- Phối hợp với các Trưởng dự án ước lượng và xây dựng kế hoạch kiểm thử (Test Plan);
- Viết kịch bản kiểm thử (Test Suites/Test Cases/Test Scripts);
- Thực hiện kiểm thử phần mềm ứng dụng theo kế hoạch và kịch bản kiểm thử đã thống nhất;
- Cảnh báo rủi ro cho cấp trên trong quá trình kiểm tra, kiểm thử phần mềm ứng dụng;
- Báo cáo tiến độ và chất lượng thực hiện việc kiểm tra chất lượng phần mềm;
- Tham gia, đóng góp ý kiến xây dựng các quy trình, hướng dẫn tác nghiệp nội bộ.</t>
  </si>
  <si>
    <t>- Ít nhất 01 năm kinh nghiệm làm việc kiểm thử chất lượng phần mềm.
- Có kinh nghiệm test API bằng Postman, Soap UI, Web App ...
- Sử dụng thành thạo các truy vấn SQL, MYSQL
- Sử dụng Jira/Asana là lợi thế
- Đã làm việc với mô hình Agile/Scrum
- Có kinh nghiệm, am hiểu về lập trình, quy trình thử nghiệm và phát triển sản phẩm.
- Hiểu rõ, nắm vững và thông thạo một trong các công cụ phục vụ kiểm thử chất lượng phần mềm phổ biến;
- Có kinh nghiệm Automation test, kiến trúc chương trình ứng dụng là một lợi thế;
- Có khả năng giao tiếp và đọc hiểu tài liệu kỹ thuật bằng tiếng Anh;
- Ưu tiên có kinh nghiệm đã từng làm việc trong môi trường tương đương hoặc có chứng chỉ liên quan kiểm thử chất lượng phần mềm ứng dụng.</t>
  </si>
  <si>
    <t>Mức lương
Từ 15 – 20 triệu
- Lương tháng 13
- Môi trường làm việc chuyên nghiệp, năng động
- Hưởng chế độ lễ, tết, ngày nghỉ theo quy định của nhà nước.
- Làm việc trong môi trường công nghệ – sản phẩm công nghệ
- Được hưởng các chế độ theo quy định nhà nước: BHXH,… theo luật hiện hành và các chế độ phúc lợi khác theo quy định của Công ty.</t>
  </si>
  <si>
    <t>C42, TT7 khu đô thị Văn Quán, quận Hà Đông, Hà Nội</t>
  </si>
  <si>
    <t>Fresher Automation Tester - Mới tốt nghiệp</t>
  </si>
  <si>
    <t>https://timviec365.vn/fresher-automation-tester-moi-tot-nghiep-p844770.html</t>
  </si>
  <si>
    <t>• Củng cố kiến thức chuyên môn bằng các khóa đào tạo dành cho nhân viên mới từ 1-2 tháng
• Tham gia làm việc tại dự án thực tế sau khi được đào tạo
• Công việc cụ thể sẽ trao đổi khi phỏng vấn</t>
  </si>
  <si>
    <t>• Có kiến thức về kiểm thử phần mềm
• Biết ít nhất một ngôn ngữ lập trình phổ biến như Java, Python
• Có kinh nghiệm làm việc trên các hệ điều hành (Windows, iOS, Android)
• Kiến thức chuyên môn thực tế với các Framework Robot/Selenium/Appium
• Biết sử dụng JIRA</t>
  </si>
  <si>
    <t>• Được đào tạo kỹ thuật và công nghệ trước khi tham gia dự án với khách hàng Bắc Mỹ, Châu Âu, Úc
• Mức lương thỏa thuận và hưởng 100% lương trong thời gian đào tạo
• Môi trường làm việc chuyên nghiệp, nhiều cơ hội thăng tiến</t>
  </si>
  <si>
    <t>Tòa nhà TMA, Công viên phần mềm Quang Trung, P. Tân Chánh Hiệp, Quận 12</t>
  </si>
  <si>
    <t>Fresher Automation Tester - Không yêu cầu kinh nghiệm</t>
  </si>
  <si>
    <t>https://timviec365.vn/fresher-automation-tester-khong-yeu-cau-kinh-nghiem-p830765.html</t>
  </si>
  <si>
    <t>• Củng cố kiến thức chuyên môn bằng các khóa đào tạo dành cho nhân viên mới từ 1-2 tháng
• Tham gia làm việc tại dự án thực tế sau khi được đào tạo</t>
  </si>
  <si>
    <t>THỰC TẬP SINH QC TESTER</t>
  </si>
  <si>
    <t>https://timviec365.vn/thuc-tap-sinh-qc-tester-p844413.html</t>
  </si>
  <si>
    <t>1. Tổ chức, thực hiện kiểm thử sản phẩm.
2. Chịu trách nhiệm chung về công việc kiểm thử trong các dự án được phân công;
3. Thực hiện kiểm thử, ghi nhận kết quả kiểm thử, theo dõi việc xử lý lỗi và báo cáo tiến độ kiểm thử;
4. Thực hiện test, log bug và theo dõi tiến độ fix bug.</t>
  </si>
  <si>
    <t>- Sinh viên năm cuối hoặc sinh viên vừa tốt nghiệp Đại học , Cao Đẳng chuyên ngành công nghệ thông tin, Toán Tin hoặc tương đương.
- Khả năng nắm bắt công việc nhanh, tổ chức thực hiện công việc khoa học, chịu được áp lực cao trong công việc.
- Kỹ năng phân tích tốt các yêu cầu ứng dụng phần mềm.
- Tư duy logic tốt</t>
  </si>
  <si>
    <t>1. Phụ cấp thực tập: 1.000.000 - 2.000.000/ tháng
2. Được đào tạo chuyên môn, hỗ trợ báo cáo thực tập…
3. Môi trường năng động, chuyên nghiệp, sáng tạo
4. Có cơ hội được lên nhân viên chính thức sau kỳ thực tập</t>
  </si>
  <si>
    <t>Nhân Viên Game Tester (Lương up to 30 triệu)</t>
  </si>
  <si>
    <t>https://timviec365.vn/nhan-vien-game-tester-luong-up-to-30-trieu-p843725.html</t>
  </si>
  <si>
    <t>- Lập testcase, thiết kế kịch bản test, chuẩn bị data test (account, payment)
- Lên thống kê các trường hợp kiểm thử độc lập cho mỗi tính năng mới được phát triển
- Quản lý và phân tích report-test cho nhà phát triển về các bản sửa lỗi (BUG), bản vá.
- Thực hiện test và kiểm tra test tải hệ thống (PCU, CCU…)
- Làm việc với QA/QC để ghi lại log trước khi test tính năng
- Version Control để phân chia, làm rỏ các giai đoạn/ Patch/ version có BUG</t>
  </si>
  <si>
    <t>- Có từ 03 năm kinh nghiệm trở lên, từng làm mảng NFT /Game đa nền tảng (PC client, web, mini-client, mobile, plastform…)
- Có hiểu biết về vòng đời sản phẩm, giá trị trả lại
- Có trải nghiệm thực tế với các sản phẩm tương tự trên thị trường
- Có khả năng phân tích yêu cầu, tổng hợp thành tài liệu riêng, Q&amp;A cho khách hàng
- Ưu tiên ứng viên có chứng chỉ ISTQB, Automation-Test
- Ưu tiên ứng viên có khả năng đọc hiểu/giao tiếp Tiếng Nhật hoặc Tiếng Anh</t>
  </si>
  <si>
    <t>- Mức lương thỏa thuận theo năng lực: upto 30M
- Xét tăng lương định kỳ theo chính sách công ty.
- Thưởng tết dương lịch, tháng lương 13, tết âm lịch
- Tham gia BHXH, BHYT, nghỉ phép 12 ngày/năm, nghỉ Lễ theo quy định của Luật lao động.
- Được hưởng các chế độ phúc lợi theo quy định của Công ty: Sinh nhật, ốm đau, hiếu hỉ, khám sức khỏe định kỳ, …
- Tham gia các hoạt động văn hoá tinh thần tại công ty: Party, teambuilding định kỳ,
- Được làm việc trong một môi trường năng động, có cơ hội thể hiện năng lực bản thân và cơ hội thăng tiến.
■Địa chỉ làm việc:
VP Miền Bắc: 178 Đường Cầu Giấy, Phường Quan Hoa, Quận Cầu Giấy, TP Hà Nội
VP Miền Trung: Tầng 9, Toà nhà VNPT, 346 Đường 2/9, P. Hoà Cường Bắc, Q. Hải Châu, TP. Đà Nẵng
■Thời gian làm việc: 8:00 -17:30 từ thứ 2 tới thứ 6, nghỉ thứ 7 và CN</t>
  </si>
  <si>
    <t>Tầng 9, Tòa Nhà VNPT, số 346 Đường 2/9, P.Hòa Cường Bắc, Quận Hải Châu, TP Đà Nẵng</t>
  </si>
  <si>
    <t>Đến 30.000.000 VNĐ</t>
  </si>
  <si>
    <t>https://timviec365.vn/nhan-vien-tester-p840526.html</t>
  </si>
  <si>
    <t>- Đọc tài liệu và thiết kế test cases, chuẩn bị dữ liệu test
- Tìm và log bugs, thực hiện regression test
- Thực hiện test cases chính xác theo thiết kế đề ra
- Viết báo cáo lỗi, báo cáo công việc hằng ngày
- Thực hiện các công việc khác theo sự phân công của cấp trên
- Thảo luận với khách hàng và team member</t>
  </si>
  <si>
    <t>Có 2 năm kinh nghiệm trở lên test web/app
Kiến thức về software testing, quy trình phát triển phần mềm, quy trình test
Có kinh nghiệm về APIs testing
Có khả năng đọc hiểu tiếng Anh
Có khả năng đọc hiểu và tạo các tài liệu test bằng tiếng Anh: checklist, test cases, log bugs
Cẩn thận, tỉ mỉ, logic và kỹ năng quản lý thời gian tốt
Ưu tiên ứng viên có kinh nghiệm::
Có kinh nghiệm phát triển theo Agile/Scrum
Có kiến thức cơ bản về SQL
Có kinh nghiệm quản lý dự án
Có khả năng giao tiếp Tiếng Anh
Có khả năng lead team</t>
  </si>
  <si>
    <t>-Lương: 12-15tr, or deal theo năng lực
-Có khả năng thăng tiến làm Lead
-Xét tăng lương 2 lần/năm theo năng lực và hiệu quả công việc;</t>
  </si>
  <si>
    <t>29A Núi Thành, Phường 13, Quận Tân Bình, Tp. Hồ Chí Minh</t>
  </si>
  <si>
    <t>TESTER</t>
  </si>
  <si>
    <t>https://timviec365.vn/tester-p839571.html</t>
  </si>
  <si>
    <t>- Phân tích yêu cầu của sản phẩm, tạo test cases, lên test plan và test report.
- Kiểm thử các sản phẩm trên website, thiết bị di động.
- Hợp tác với Team dev trong việc phân tích và sửa lỗi.
- Làm việc dưới sự phân công của người quản lý dự án / trưởng nhóm dự án.</t>
  </si>
  <si>
    <t>- Có ít nhất 1 năm kinh nghiệm ở vị trí tương đương.
- Có khả năng phân tích yêu cầu và tạo các test cases.
- Có hiểu biết rõ ràng về quy trình kiểm thử sản phẩm.
- Có khả năng phân tích và quản lý tiến độ công việc, hoàn thành dự án kịp thời.
- Có kỹ năng viết automation test là một lợi thế.
- Có khả năng tìm kiếm và sử dụng công cụ test để cải thiện hiệu suất test.
- Kỹ năng giao tiếp, làm việc nhóm.
- Kỹ năng đọc hiểu Tiếng Anh chuyên ngành.
- Kỹ năng giải quyết vấn đề.
- Kỹ năng phân tích, tổng hợp thông tin.
- Sẵn sàng học hỏi, cầu thị.
- Chủ động, có trách nhiệm trong công việc.
- Năng động, có định hướng chi tiết trong công việc, mong muốn phát triển trong môi trường khởi nghiệp.
- Trung thực, trách nhiệm, chuyên nghiệp.
- Sức khỏe tốt.</t>
  </si>
  <si>
    <t>- Thưởng các ngày lễ, tết, thưởng tháng 13, thưởng kết quả hoạt động kinh doanh, thưởng thành tích, thưởng dự án, thưởng cổ phiếu ESOP.
- Được làm việc trong môi trường hiện đại, chuyên nghiệp, năng động.
- Được đào tạo, nâng cao về chuyên môn, kỹ năng nghiệp vụ và các kỹ năng mềm khác.
- Được hưởng các chính sách phúc lợi theo quy định Pháp luật và Công ty.
- Nghỉ mát hàng năm, Team building, …</t>
  </si>
  <si>
    <t>Tòa nhà Metaway Holdings - Địa chỉ: Lô CX01, Khu đô thị Văn Khê, phường La Khê, quận Hà Đông, Hà Nội</t>
  </si>
  <si>
    <t>Từ 8.000.000 VNĐ Đến 35.000.000 VNĐ</t>
  </si>
  <si>
    <t>[HCM] Hiring Software Tester</t>
  </si>
  <si>
    <t>https://timviec365.vn/hcm-hiring-software-tester-p841836.html</t>
  </si>
  <si>
    <t>Chúng ta đang tìm kiếm?
Chúng tôi đang tìm kiếm những người thử nghiệm phần mềm tuyệt vời để tham gia nhóm phát triển của chúng tôi. Bạn sẽ chịu trách nhiệm đánh giá chất lượng phần mềm thông qua cả kiểm tra thủ công và kiểm tra tự động hóa. Trong vai trò này, bạn nên có đôi mắt sắc sảo để biết chi tiết, kỹ năng giao tiếp tiếng Anh tốt và tinh thần trở thành một người chơi nhóm giỏi.
Ngoài ra, với suy nghĩ logic mạnh mẽ của bạn, sự chủ động đối với các vấn đề có thể có, niềm đam mê cải thiện chất lượng phần mềm và tâm trí cởi mở cho việc học, bạn sẽ là một sự phù hợp hoàn hảo cho công việc này.
Trách nhiệm của bạn là gì?
01.
Tham gia, tạo, xem xét và phân tích các thông số kỹ thuật của hệ thống
02.
Hợp tác với các thành viên trong nhóm để phát triển các gói phần mềm
03.
Thực hiện các trường hợp kiểm tra (thủ công và/hoặc tự động)
Tiến hành kiểm tra sau khi phát hành / sau khi thực hiện
04.
Phân tích kết quả bị đào thoát như đầu vào cho các nhóm phát triển
05.
Báo cáo lỗi và lỗi cho các nhóm phát triển
Liên quan đến việc khắc phục sự cố chặn</t>
  </si>
  <si>
    <t>Bạn có phù hợp với các yêu cầu công việc này không?
Kinh nghiệm đã được chứng minh như một người kiểm tra phần mềm với kiến ​​thức về chất lượng phần mềm và quá trình phát triển phần mềm
Sự quen thuộc với Khung Agile và Thử nghiệm hồi quy là một điểm cộng
Khả năng ghi lại và khắc phục lỗi; xây dựng kế hoạch kiểm tra; Thiết kế các trường hợp thử nghiệm để giảm thiểu rủi ro có thể xảy ra
Kiến thức về các công cụ quản lý kiểm tra
Kỹ năng giao tiếp tiếng Anh tốt (bằng lời nói và viết)
Tâm trí phân tích và thái độ giải quyết vấn đề
Có kinh nghiệm với thử nghiệm di động (Android và/hoặc iOS) là một điểm cộng
Công nghệ thông tin hoặc bằng cấp khoa học máy tính hoặc một lĩnh vực liên quan</t>
  </si>
  <si>
    <t>Bạn có hào hứng khám phá các đặc quyền của chúng tôi không?
Tiền mặt mang về nhà cạnh tranh cùng với các khoản phụ cấp hàng tháng
Đánh giá hiệu suất và đánh giá tiền lương hai lần một năm
Cơ hội để làm việc ở nhiều thành phố (da Nang/ Binh Duong/ Hồ Chi Minh) và khám phá văn hóa Hoa Kỳ ở Hawaii
Ngân sách học tập không giới hạn và hàng tấn các buổi đào tạo (Hội thảo về Tiếng Anh, Sức khỏe &amp; Công nghệ)
Phần còn hơn 16 ngày nữa mỗi năm
Vibe vui vẻ tại nơi làm việc: Phá trà hàng ngày, hoạt động thể thao, lễ kỷ niệm, ngày đi chơi và chuyến đi công ty hàng năm
Chính sách chăm sóc sức khỏe: Bảo hiểm xã hội, kiểm tra y tế hàng năm và ngân sách bảo hiểm y tế</t>
  </si>
  <si>
    <t>10 Pho Quang, Tan Binh, HCMC</t>
  </si>
  <si>
    <t>Giáo Viên Kiểm Tra Trình Độ Đầu Vào (Giáo Viên Tester)</t>
  </si>
  <si>
    <t>https://timviec365.vn/giao-vien-kiem-tra-trinh-do-dau-vao-giao-vien-tester-p806574.html</t>
  </si>
  <si>
    <t>1. MÔ TẢ CÔNG VIỆC:
1.1. Địa điểm làm việc: Làm việc online tại nhà, dạy qua phần mềm zoom
1.2. Đối tượng học sinh: Học sinh từ 5 - 17 tuổi
1.3. Giáo trình test: Giáo trình có sẵn, thiết kế dưới dạng Powerpoint
1.4. Đầu mục công việc cần làm
a. Giảng dạy
• Lựa chọn tài liệu giảng dạy phù hợp cho học sinh
• Dạy cho học sinh trong vòng 45 phút để khai thác được điểm mạnh và phát hiện điểm yếu của học sinh
b. Tư vấn cho phụ huynh:
• Tư vấn về năng lực hiện tại của học viên cho phụ huynh
• Tư vấn về lộ trình học phù hợp cho học sinh
• Điền form đánh giá sau buổi dạy demo</t>
  </si>
  <si>
    <t>• Độ tuổi ứng viên phù hợp: từ 20-30 tuổi, ưu tiên ứng viên học chuyên ngành liên quan đến tiếng Anh
• Ứng viên đã có kinh nghiệm đi dạy ít nhất 6 tháng
• Ứng viên có latop và Webcam sử dụng đươc
• Thời gian làm việc: Linh hoạt theo lịch đăng ký hàng ngày với Team Leader; tối thiểu 5 ca test/tuần.
• Ứng viên không nói ngọng, không nói lắp, không nói tiếng địa phương; ưu tiên ứng viên nói giọng Bắc.</t>
  </si>
  <si>
    <t>• Thu nhập gồm lương cơ bản: 50.000 đồng/1 ca test 45p + hoa hồng (Từ 30.000 - 50.000 đồng/1 ca test đăng ký thành Học viên khóa học dài hạn)
• Thưởng nóng theo từng chương trình hàng tháng
• Được tham gia chương trình đào tạo định kỳ tăng kỹ năng dạy (ít nhất 1lần/tuần)
• Có đội ngũ support 24/7
• Cơ hội việc làm trên office cao nếu giáo viên muốn gắn bó lâu dài
• Hỗ trợ thực tập và dấu thực tập
• Hỗ trợ tri ân vào ngày lễ, Tết</t>
  </si>
  <si>
    <t>Tầng 16 tòa Văn phòng INTRACOM số 33 Cầu Diễn, Bắc Từ Liêm, Hà Nội</t>
  </si>
  <si>
    <t>https://timviec365.vn/nhan-vien-tester-p838618.html</t>
  </si>
  <si>
    <t>Đọc hiểu Game Design và các tài liệu liên quan của game.
Tham gia trực tiếp vào quá trình xây dựng &amp; phát triển test plan, test case,..
Thực hiện việc test game theo quy trình và các tài liệu đã chuẩn bị.
Báo cáo kết quả testing.</t>
  </si>
  <si>
    <t>Tốt nghiệp Đại học/Cao đẳng, ưu tiên có chứng chỉ về test.
Có kiến thức và kỹ năng về các công cụ kiểm thử.
Có kinh nghiệm từ &gt; 1 năm kinh nghiệm tester game, tại các dự án product/app, ưu tiên từng test game/app.
Có kinh nghiệm về nhiều loại kỹ thuật test.
Thích chơi game, yêu thích và muốn học hỏi kiến thức mới về test game.
Khả năng lập kế hoạch và tổ chức công việc cho cá nhân.
Communication tốt, kỹ năng trình bày &amp; viết test report tốt.
Có tinh thần trách nhiệm cao, nhiệt huyết, kiên nhẫn, cẩn thận.</t>
  </si>
  <si>
    <t>Được học hỏi, phát triển và sáng tạo, môi trường cởi mở, thoải mái và năng động.
Xét tăng lương hàng năm.
Được tham gia đầy đủ BHYT, BHXH và được khám sức khỏe định kỳ hàng năm (do công ty tổ chức)</t>
  </si>
  <si>
    <t>Tòa nhà the sun, Mễ Trì, Hà Nội, Nam Từ Liêm</t>
  </si>
  <si>
    <t>Pre - junior Tester chế độ hấp dẫn</t>
  </si>
  <si>
    <t>https://timviec365.vn/pre-junior-tester-che-do-hap-dan-p838164.html</t>
  </si>
  <si>
    <t>- Đảm nhận vị trí Tester, tham gia các dự án của công ty;
- Phân tích spec và lên test plan, test cases, chuẩn bị dữ liệu test, App, Device,...
- Phân tích theo dõi kết quả test-fix, báo cáo kết quả test-fix;
- Kiểm soát chất lượng đảm bảo hệ thống/sản phẩm được tạo đúng như thiết kế;
- Quản lý và theo dõi vòng đời các vấn đề trong hệ thống;
- Cải tạo/cập nhật các test cases hiện có để tăng hiệu quả và độ tin cậy;
- Thiết kế các trường hợp kiểm thử độc lập cho mỗi ứng dụng mới được phát triển
- Cải tiến chức năng, thiết kế và khả năng sử dụng của các sản phẩm mới;
- Và các công việc yêu cầu của cấp trên.</t>
  </si>
  <si>
    <t>Yêu cầu
- Có ít nhất 1 năm kinh nghiệm testing không bao gồm thời gian thực tập
- Có tư duy logic là một lợi thế
- Có khả năng viết test case
- Ưu tiên sử dụng các truy vấn SQL
- Nhanh nhẹn, chủ động trong công việc, khả năng học hỏi cao, chủ động tìm các phương pháp testing mới
- Tốt nghiệp đại học chuyên ngành liên quan đến CNTT
- Có khả năng làm việc độc lập hoặc theo nhóm</t>
  </si>
  <si>
    <t>- Lương tháng thứ 13, thưởng dự án (nếu có)
- Nghỉ phép: 12 ngày/năm
- Chế độ bảo hiểm theo quy định của pháp luật
- Xét tăng lương 2 lần/ năm (Tháng 4, tháng 10)
- Được đào tạo Auto testing miễn phí
- Được tham gia định hướng phát triển bản thân với leader và CTO
- Có thể tham gia nhiều dự án của công ty
- Được tham gia các hoạt động teambuilding 1 quý/ lần, sinh nhật, lễ tết, siêu thị mini, thư viện sách
- Các chế độ chăm sóc nhân viên từ phòng nhân sự
- Làm việc trong môi trường cởi mở, trẻ trung, linh hoạt, năng động
- Làm việc với leader tâm huyết luôn hết mình với nhân viên</t>
  </si>
  <si>
    <t>Tháp C, tòa Hồ Gươm plaza, số 102 Trần Phú</t>
  </si>
  <si>
    <t>Manual Software Tester (full time part time for student)</t>
  </si>
  <si>
    <t>https://timviec365.vn/part-time-nhan-vien-cham-soc-khach-hang-danh-cho-sinh-v-p807967.html</t>
  </si>
  <si>
    <t>Mô tả công việc
• Làm việc như một kỹ sư QC trong một nhóm Agile phát triển các sản phẩm SaaS đột phá giúp hơn 50.000 thương nhân và thương hiệu hàng đầu biến đổi doanh nghiệp của họ.
• Tham gia vào tất cả các hoạt động và nhiệm vụ kiểm tra phần mềm (lập kế hoạch kiểm tra, giám sát và kiểm soát kiểm tra, phân tích thử nghiệm, thiết kế thử nghiệm, thực hiện thử nghiệm, thực hiện thử nghiệm, hoàn thành thử nghiệm)
• Luôn cập nhật các xu hướng mới và thực tiễn tốt nhất trong phân tích kinh doanh và chia sẻ kiến ​​thức với đồng nghiệp.</t>
  </si>
  <si>
    <t>Kỹ năng và kinh nghiệm của bạn
• Hơn 01 năm kinh nghiệm làm người kiểm tra phần mềm thủ công cho các ứng dụng web.
• Hãy chú ý đến chi tiết.
• Bạn là một người kiên trì và kiên nhẫn.
Có bất kỳ kinh nghiệm/kiến thức dưới đây là một lợi thế
• Kinh nghiệm trong việc thử nghiệm các sản phẩm SaaS hoặc các ứng dụng web quy mô lớn.
• Chứng chỉ ISTQB hoặc tương đương.
• Kinh nghiệm trong kiểm tra API, kiểm tra hiệu suất, kiểm tra bảo mật, kiểm tra khả năng sử dụng
• Kinh nghiệm tạo kế hoạch kiểm tra, danh sách kiểm tra kiểm tra, trường hợp kiểm tra, báo cáo thử nghiệm
• Trải nghiệm với ít nhất một công cụ theo dõi lỗi (ví dụ: JIRA, Bugzilla, Mantis,)</t>
  </si>
  <si>
    <t>Tại sao bạn sẽ thích làm việc ở đây
• Gói lương và lợi ích hấp dẫn.
• Môi trường làm việc: Năng động, thách thức và làm việc nhóm tuyệt vời.
• Cơ hội phát triển: Con đường sự nghiệp tuyệt vời, làm việc với một nhóm tài năng, tiếp cận các công nghệ mới nhất và thách thức với các dự án mới.
• Phần thưởng hiệu suất hàng tháng - dựa trên hiệu suất kinh doanh của công ty và hiệu suất làm việc cá nhân của bạn.
• Tiền thưởng hàng năm - Mức lương tháng 13.
• Phần thưởng hiệu suất hàng năm - dựa trên hiệu suất kinh doanh của công ty và hiệu suất làm việc cá nhân của bạn.
• Đánh giá hiệu suất mỗi năm.
• Hoạt động tham gia: Hội thảo về học tập &amp; chia sẻ, Phiên chia sẻ công ty, xây dựng đội ngũ, bữa tiệc cuối năm
• Quà tặng cho những khoảnh khắc quý giá của bạn và ngày lễ Việt Nam đặc biệt
Liên hệ Inf:
Viethas Co., Ltd
https://viethas.com
116/18 Thiên Phước, Phường 9, Tân Bình Dist., Tp.HCM
Mobile/Zalo: 0909 693 193
Email: *********</t>
  </si>
  <si>
    <t>116/18 Thiên Phước, P.9, Quận Tân Bình</t>
  </si>
  <si>
    <t>https://timviec365.vn/nhan-vien-tester-p837651.html</t>
  </si>
  <si>
    <t>- Nhận thông tin và tham gia thảo luận trực tiếp về yêu cầu của khách hàng
- Lên kế hoạch test (test plan), kịch bản test (test case) và chuẩn bị dữ liệu test (test data)
- Test các dự án phần mềm, phối hợp với các bộ phận khác của công ty để đảm bảo chất lượng dự án
- Quản lý, phân tích và theo dõi kết quả test, báo cáo kết quả test
- Thực hiện test, log lỗi và theo dõi tiến độ fix bug
- Viết tài liệu hướng dẫn sử dụng chương trình
- Chăm sóc, quản trị Website. Viết bài PR cho công ty và các dự án phụ trách.
- Tối ưu nội dung, biên tập nội dung chuẩn theo SEO, tối ưu hóa thứ hạng website trên các trang, công cụ tìm kiếm
- Thực hiện các công việc khác theo sự phân công của Quản lý trực tiếp</t>
  </si>
  <si>
    <t>- Tốt nghiệp đại học một trong các chuyên ngành CNTT, Ngoại ngữ, báo chí
- Cẩn thận, chi tiết, và có tinh thần trách nhiệm cao với công việc
- Am hiểu về quy trình phát triển phần mềm và các giai đoạn kiểm thử
- Ưu tiên: Ứng viên có kinh nghiệm làm tester
- Có kỹ năng tìm hiểu nội dung ở các lĩnh vực khác nhau
- Làm việc độc lập và làm việc nhóm tốt
- Thời gian làm việc từ t2-t7</t>
  </si>
  <si>
    <t>- Môi trường làm việc năng động, trẻ trung.
- Hưởng mức lương xứng đáng và đầy đủ chế độ bảo hiểm theo quy định.
- Tham gia tập huấn các khóa học nâng cao trình độ theo yêu cầu của công ty.
- Tham gia các hoạt động ngoại khóa: du lịch, nghỉ mát
- Thu nhập: Lương 7-10tr tùy kinh nghiệm + % dự án</t>
  </si>
  <si>
    <t>22 Lý Tự Trọng</t>
  </si>
  <si>
    <t>Từ 7.000.000 VNĐ Đến 10.000.000 VNĐ</t>
  </si>
  <si>
    <t>Tester</t>
  </si>
  <si>
    <t>https://timviec365.vn/tester-p814174.html</t>
  </si>
  <si>
    <t>- Hiểu và phân tích yêu cầu của khách hàng.
- Thiết kế test plan, test design và testcases.
- Thiết lập môi trường kiểm thử, thực thi và báo cáo kết quả.
- Quản lý, phân tích và theo dõi kết quả test, báo cáo kết quả và đánh giá chất lượng sản phẩm trước khi golive.
- Thực hiện review testcases, kết quả test của các thành viên trong nhóm.
- Ghi nhận lỗi từ phía khách hàng, trao đổi cùng nhóm để phân công công việc sửa lỗi.
- Nghiên cứu, ứng dụng các công cụ test phục vụ cho việc kiểm thử</t>
  </si>
  <si>
    <t>- Ít nhất 6 tháng kinh nghiệm trở lên.
- Có hiểu biết và nắm được quy trình phát triển phần mềm, quy trình kiểm thử, các kỹ thuật, công cụ test.
- Có kinh nghiệm sử dụng phần mềm quản lý lỗi: Redmine, Jira,.…
- Có kinh nghiệm lập test plan, test case, tạo data test.
- Có khả năng làm việc nhóm và làm việc độc lập.</t>
  </si>
  <si>
    <t>- Thời gian làm việc: 8h15 - 17h45, T2 – T6, sáng thứ 7 làm việc linh hoạt.
- Thưởng Tết, thưởng dự án, thưởng thâm niên, thưởng dịp lễ.
- Phúc lợi: Sinh nhật, Hiếu, Hỷ, Ốm đau ...
- BHXH, nghỉ phép hưởng đầy đủ.
- Làm việc trong môi trường trẻ trung, năng động, đồng nghiệp vui vẻ hoà đồng, …
- Được phát huy tốt nhất khả năng sáng tạo của bản thân.
- Tham gia teambuilding do công ty tổ chức, đi du lịch, trà nước, bánh kẹo mỗi ngày.</t>
  </si>
  <si>
    <t>BT2A, dãy 16A2, Làng Việt Kiều Châu Âu, Hà Đông, Hà Đông</t>
  </si>
  <si>
    <t>https://timviec365.vn/tester-p836855.html</t>
  </si>
  <si>
    <t>- Phân tích yêu cầu nghiệp vụ và chuẩn bị các kịch bản thử nghiệm. Hoàn thiện những tài liệu, biểu mẫu, hướng dẫn để đảm bảo chất lượng của sản phẩm cho các bộ phận trong đội dự án..
- Phân tích và theo dõi kết quả test, báo cáo kết quả test.
- Hỗ trợ từng team tập trung vào công việc và đạt mục tiêu của sprint hiện tại
- Phối hợp chặt chẽ với developers và designer trong các kế hoạch release
- Viết tài liệu hướng dẫn sử dụng phần mềm và các tài liệu khác có liên quan (nếu được yêu cầu).</t>
  </si>
  <si>
    <t>- Nắm rõ các quy trình test phần mềm, các kỹ thuật, chiến lược test.
- Có kinh nghiệm test web/mobile app từ 1 năm trở lên
- Cẩn thận, kiên nhẫn, năng động và có khả năng giải quyết vấn đề.
- Kỹ năng giao tiếp, chủ động, làm việc nhóm và luôn sẵn sàng hỗ trợ..
- Là lợi thế (không bắt buộc):
+ Kinh nghiệm làm việc với Performance testing hoặc Security testing hoặc Integration testing.
+ Biết sử dụng ít nhất 1 tool quản lý bugs</t>
  </si>
  <si>
    <t>- Xét tăng lương vào tháng 6 hàng năm.
- Thưởng Lễ, Tết theo quy định của Nhà nước và chính sách Công ty, lương tháng 13
- Thưởng đạt hiệu quả tốt trong công việc.
- Nghỉ phép, nghỉ mát hàng năm, khám sức khỏe định kỳ
- Hưởng các chế độ bảo hiểm theo quy định của Công ty và pháp luật Nhà nước.
- Cơ hội được đào tạo về chuyên môn, kỹ năng nghề nghiệp, các kỹ năng mềm theo chính sách của công ty.
- Môi trường trẻ trung năng động
- Nhiều hoạt động Team building, Picnic, Training
- Hỗ trợ 100% chi phí luyện tập thể dục thể thao
- Hoa quả, trà, nước, cà phê hàng ngày</t>
  </si>
  <si>
    <t>22 Mai Anh Tuấn, Ô Chợ Dừa, Đống Đa, Hà Nội</t>
  </si>
  <si>
    <t>Từ 7.000.000 VNĐ Đến 15.000.000 VNĐ</t>
  </si>
  <si>
    <t>Nhân viên tester</t>
  </si>
  <si>
    <t>https://timviec365.vn/nhan-vien-tester-p829729.html</t>
  </si>
  <si>
    <t>- Làm việc với team Product để hiểu các yêu cầu, kiểm tra và lên kế hoạch test
- Phối hợp với các developer Frontend và Backend để fix lỗi.
- Phối hợp với các bộ phận khác để xây dựng, cải tiến quy trình làm việc.
- Báo cáo tiến độ công việc với cấp trên.
- Thực hiện các công việc được phân công từ cấp trên.</t>
  </si>
  <si>
    <t>- Test ứng dụng đa nền tảng website, mobile app.
- Có kiến thức về quy trình kiểm thử và kỹ thuật kiểm thử.
- Có khả năng viết test cases, thực hiện test cases, mở lỗi, kiểm tra lỗi.
- Kỹ năng viết report.
- Kỹ năng phân tích, tư duy logic tốt.
- Khả năng làm việc độc lập và cẩn thận, tỉ mỉ.
- Trách nhiệm, cầu tiến, kinh nghiệm làm việc nhóm.</t>
  </si>
  <si>
    <t>-Hỗ trợ vừa làm vừa học
-Con dấu thực tập</t>
  </si>
  <si>
    <t>54/56/58 Đông Hưng Thuận 17, phường Đông Hưng Thuận quận 12</t>
  </si>
  <si>
    <t>Từ 3.000.000 VNĐ Đến 7.000.000 VNĐ</t>
  </si>
  <si>
    <t>CHUYÊN VIÊN KIỂM THỬ PHẦN MỀM - TESTER</t>
  </si>
  <si>
    <t>https://timviec365.vn/chuyen-vien-kiem-thu-phan-mem-tester-p806122.html</t>
  </si>
  <si>
    <t>- Chịu trách nhiệm về thử nghiệm trang web hoặc APP khách hàng;
- Tham gia vào việc phân tích nhu cầu của các dự án phần mềm, chú ý đến khả năng đo lường các yêu cầu của dự án, và có thể đánh giá trước rủi ro của dự án;
- Chịu trách nhiệm về việc xây dựng kế hoạch kiểm thử cho các dự án phần mềm, thiết kế dữ liệu kiểm thử và các trường hợp kiểm thử;
- Thực hiện hiệu quả các trường hợp thử nghiệm, gửi lỗi, hỗ trợ nhà phát triển tìm ra vấn đề và giải quyết lỗi, hoàn thành thử nghiệm tích hợp và thử nghiệm hệ thống của sản phẩm, đồng thời chịu trách nhiệm thử nghiệm các chức năng, mạng và các khía cạnh khác của sản phẩm;
- Theo dõi, phân tích và báo cáo các sự cố phần mềm, đồng thời thúc đẩy các giải pháp kịp thời và hợp lý cho các vấn đề được tìm thấy trong quá trình thử nghiệm;
- Tổng kết việc thực hiện thử nghiệm và viết báo cáo thử nghiệm</t>
  </si>
  <si>
    <t>- Tốt nghiệp Cao đẳng Trở lên
- Có thể giao tiếp bằng tiếng Trung
- Thành thạo các tao tác về máy tính ,điện thoại
- Dưới 28 tuổi
- Nhanh nhạy, năng lực tiếp thu nhanh
- Chịu khó, chấp nhận được tăng ca</t>
  </si>
  <si>
    <t>-Công ty lo mọi chi phí vé máy bay , visa
-Công ty cung cấp KTX và 3 bữa ăn trong ngày
-Làm đủ 6 tháng được hưởng 15 ngày phép có lương
- Có lộ trình thăng tiến cho từng vị trí, từng cá nhân cụ thể theo hướng quản lý hoặc chuyên gia
- Được tham gia các khóa đào tạo về chuyên môn và kỹ năng mềm theo từng giai đoạn
- Quà tặng sinh nhật, chế độ ốm đau, thai sản, nghỉ mát, teambuilding, khám sức khỏe đầy đủ</t>
  </si>
  <si>
    <t>Làm việc tại Dubai</t>
  </si>
  <si>
    <t>Giảng viên Trợ giảng đào tạo lập trình các khoá Android iOS Java Core Java Web React Native Flutter C C Python Tester...</t>
  </si>
  <si>
    <t>https://timviec365.vn/giang-vien-tro-giang-dao-tao-lap-trinh-cac-khoa-android-p790728.html</t>
  </si>
  <si>
    <t>– Chịu trách nhiệm giảng dạy một trong các khoá lập trình Android / iOS / Java Core / Java Web / React Native / Flutter/ C/C++ / Python / Tester.
– Tham gia biên soạn, cập nhật các tài liệu giảng dạy để tài liệu giảng dạy sát với thực tiễn và yêu cầu doanh nghiệp nhất.
– Hỗ trợ học viên hoàn thành tốt khoá học, đảm bảo chất lượng đầu ra của học viên.
– Đề xuất các giải pháp phát triển quy trình đào tạo giúp học viên tiếp cận và có kết quả học lập trình tốt hơn.</t>
  </si>
  <si>
    <t>– Giảng viên: có ít nhất 3 năm kinh nghiệm trở lên làm việc Thực tế hoặc Giảng dạy tại vị trí Bạn ứng tuyển (lập trình Android / iOS / Java Core / Java Web / React Native / Flutter...). Trợ giảng: có ít nhất 1 năm kn trở lên.
– Yêu thích công việc giảng dạy và cập nhật các kiến thức mới.
– Có khả năng trình bày, biện luận vấn đề rõ ràng, rành mạch, Tự tin nhưng biết lắng nghe.
– Đã có kinh nghiệm giảng dạy khoá học lập trình là một lợi thế.
– Có tinh thần kiên trì và trách nhiệm cao với công việc, Đúng giờ.</t>
  </si>
  <si>
    <t>– Lương nhỉnh hơn thị trường, Bạn có thể lựa chọn nhận lương theo tháng hoặc theo khoá học, HĐ ngắn hạn. Mức lương hấp dẫn
– Cơ hội phát triển bản thân với việc giảng dạy và cập nhật kiến thức mới.
– Môi trường làm việc thân thiện, chuyên nghiệp, trẻ trung năng động.
– Có thể đăng ký giảng dạy với thời gian part time linh hoạt với 3 ca sáng, chiều, tối.
– Các phúc lợi khác ngoài lương: thưởng chất lượng, thưởng hiệu suất, thưởng lễ tết v.v.</t>
  </si>
  <si>
    <t>521 Cổ Nhuế, Bắc Từ Liêm, Hà Nội</t>
  </si>
  <si>
    <t>https://timviec365.vn/tester-p788426.html</t>
  </si>
  <si>
    <t>– Lập kế hoạch test và viết testcase chi tiết cho các dự án; nhằm kiểm soát chất lượng sản phẩm trước khi chuyển giao cho khách hàng.
– Thực hiện test chức năng, hoạt động, tính ứng dụng của các sản phẩm.
– Kiểm soát, theo dõi kết quả test, việc update từ nhóm phát triển sản phẩm nhằm đảm bảo chất lượng dự án.
– Phối hợp chặt chẽ với đội dự án trong các giai đoạn thiết kế, lên yêu cầu cho dự án cũng như giai đoạn phát triển.
– Thực hiện test và phối hợp với Developer fix bug.
– Tương tác với khách để xác định rõ các yêu cầu.
– Xây dựng hệ thống Test.</t>
  </si>
  <si>
    <t>– Hiểu biết về quy trình Test, kỹ thuật và chiến lược Test ứng dụng web, app mobile.
– Có kiến thức cơ bản hoặc đã từng sử dụng PHP, JS, CSS/HTML, Các shop và CMS: Magento, WordPress, OpenCart, Prestashop …
– Có khả năng đọc hiểu tiếng anh.
– Có kinh nghiệm ở vị trí Tester tại các công ty phần mềm.
– Có khả năng giao tiếp, trình bày tốt. Có khả năng làm việc với nhóm hiệu quả.
– Có khả năng thực hiện nhiều nhiệm vụ khác nhau cùng thời điểm, hoàn thành tốt công việc dưới áp lực lớn về thời gian.</t>
  </si>
  <si>
    <t>– Làm việc trong môi trường mở, năng động, thoải mái thể hiện khả năng của bản thân.
– Thu nhập hấp dẫn, lương thưởng xứng đáng với năng lực, năng suất làm việc.
– Được đề xuất các phương án, giải pháp, ý tưởng, về sản phẩm, dịch vụ công nghệ thông tin và tham gia vào các dự án của mình đề ra như là các CTO.
– Được sử dụng máy tập thể dục, giải trí nhằm thư giãn đầu óc, nâng cao tính sáng tạo.
– Được tham gia tổ chức liên hoan, dã ngoại cuối tuần, du lịch của công ty hằng năm.
– Được tham gia đầy đủ các chế độ phúc lợi về BHXH, BHYT, BHTN, nghỉ phép, nghỉ lễ theo quy định của nhà nước.</t>
  </si>
  <si>
    <t>Tầng 3-4, Số 55, Nhà liền kề Duy Tân, Đường Duy Tân, Phường Hưng Dũng, Tp Vinh, Tỉnh Nghệ An</t>
  </si>
  <si>
    <t>Thực tập sinh Kiểm thử phần mềm Tester</t>
  </si>
  <si>
    <t>https://timviec365.vn/thuc-tap-sinh-kiem-thu-phan-mem-tester-p857257.html</t>
  </si>
  <si>
    <t>- Kiểm thử và đảm bảo chất lượng cho Web Application.
- Thực hiện việc tìm hiểu và phân tích yêu cầu để tạo ra test cases.
- Thực thi kiểm thử chức năng dựa vào test cases đã tạo.
- Thực hiện việc mô tả bug khi phát sinh.
- Được training nghiệp vụ, teamwork và chất lượng.</t>
  </si>
  <si>
    <t>- Đã tốt nghiệp Đại Học / Cao Đẳng chuyên ngành Phần Mềm hoặc CNTT
- Có các kỹ năng cơ bản: Testcase, Testplan, ...
- Có kỹ năng quản lý thời gian, làm việc nhóm</t>
  </si>
  <si>
    <t>- Hằng ngày được trợ cấp cơm trưa, học lớp tiếng Nhật miễn phí
- Được tham gia các hoạt động Team Building như: Thể Thao, Tiệc Công Ty, tiệc Noel, ...
- Môi trường làm việc Nhật Bản thân thiện, năng động, chuyên nghiệp
- Được đánh giá kết quả sau thời gian thực tập để trở thành nhân viên chính thức. ■ Khi trở thành nhân viên chính thức sẽ được thêm những phúc lợi sau:
- Lương tháng 13,
- Khám sức khỏe định kỳ, Du lịch công ty hằng năm,
- Tham giá đầy đủ chế độ Bảo hiểm xã hội, Bảo hiểm y tế, ...
- Lương, trợ cấp thỏa thuận theo năng lực làm việc
- Đánh giá Performance 3 tháng 1 lần.</t>
  </si>
  <si>
    <t>95A1 Trần Quốc Toản, P.Võ Thị Sáu</t>
  </si>
  <si>
    <t>Fresher Manual Tester</t>
  </si>
  <si>
    <t>https://timviec365.vn/fresher-manual-tester-p830788.html</t>
  </si>
  <si>
    <t>• Có kiến thức về kiểm thử phần mềm
• Có kiến thức về SQL
• Có thể làm viêc trên môi trường Windows/Linux
• Có thể sử dụng các Bug Tracking System (Bugzilla/JIRA)
• Biết về Telecom/Network (Dành cho Telecom/Network tester)
• Ưu tiên biết 1 ngôn ngữ lập trình</t>
  </si>
  <si>
    <t>https://timviec365.vn/tester-p821364.html</t>
  </si>
  <si>
    <t>TCOM - Công ty Công nghệ đa lĩnh vực, cần tuyển gấp 03 bạn vị trí Tester, biết đọc hiểu tài liệu yêu cầu đặc tả ,có 6 tháng kinh nghiệm kiểm thử phần mềm, lương up to đến 18 triệu. Làm việc tại 19 Nguyễn Trãi, Thanh Xuân, Hà Nội.
Ứng tuyển gửi CV về tại: *********</t>
  </si>
  <si>
    <t>6 tháng kinh nghiệm trong lĩnh vực kiểm thử phần mềm
Nắm bắt nhanh yêu cầu khách hàng, tư vấn và đưa ra đề xuất phù hợp
Kỹ năng làm việc nhóm, thuyết trình, giải quyết vấn đề tốt.
Có kỹ năng lập kế hoạch test, viết testcase, checklist và quản lý thời gian dự án
Có khả năng test Database
Có kinh nghiệm test WEB, APP, API
Có ngoại ngữ Tiếng Anh, Tiếng Nhật là 1 lợi thế</t>
  </si>
  <si>
    <t>Nhân Viên Kiểm Thử Phần Mềm ( Tester )</t>
  </si>
  <si>
    <t>https://timviec365.vn/nhan-vien-kiem-thu-phan-mem-tester-p817175.html</t>
  </si>
  <si>
    <t>• Nghiên cứu yêu cầu và thiết kế của dự án
• Xây dựng kế hoạch và kịch bản kiểm thử, chuẩn bị dữ liệu test
• Test các dự án phần mềm, phối hợp với các phòng ban khác đảm bảo chất lượng của dự án
• Kiểm soát đánh giá quy trình phát triển phần mềm, đánh giá chất lượng sản phẩm trước khi triển khai chính thức
• Thực hiện các công việc khác theo phân công của quản lý trực tiếp</t>
  </si>
  <si>
    <t>- Ưu tiên có kinh nghiệm, nếu chưa có kinh nghiệm sẽ được đào tạo bài bản
• Tốt nghiệp đại học chuyên ngành CNTT, điện tử viễn thông hoặc tương đương
• Có khả năng phân tích đọc hiểu tài liệu
• Có khả năng làm việc độc lập hoặc theo nhóm.</t>
  </si>
  <si>
    <t>• Lương 10.000.000 -15.000.000 triệu + thưởng KPI
• Được làm việc trong môi trường trẻ chuyên nghiệp, năng động, nhiều thách thức
• Được đào tạo các kiến thức mới nhất trong lĩnh vực phần mềm
• Tham gia bảo hiểm theo và các chính sách theo Quy định chung của nhà nước
• Thời gian làm việc trong tuần từ T2 – T7
• Có lộ trình thăng tiến rõ ràng
• Xét thưởng theo hiệu quả công việc
• Đi du lịch cùng công ty 1 năm / 1 lần, tham gia các hoạt động văn hóa hàng tháng của Công ty.</t>
  </si>
  <si>
    <t>57/11 Lê Đức Thọ, Phường 7, Quận Gò Vấp, Thành Phố Hồ Chí Minh</t>
  </si>
  <si>
    <t>NHÂN VIÊN TESTER - KIỂM THỬ PHẦN MỀM</t>
  </si>
  <si>
    <t>https://timviec365.vn/nhan-vien-tester-kiem-thu-phan-mem-p818551.html</t>
  </si>
  <si>
    <t>- Thiết lập các thủ tục kiểm tra chất lượng sản phẩm, tìm kiếm và chú thích các sai sót trong phần mềm.
- Thiết kế test case cho việc thử nghiệm hệ thống và thử nghiệm chấp nhận.
- Thực hiện test, phân tích lỗi, ghi nhận lỗi và báo cáo kết quả test.
- Đo lường, phân tích và báo cáo các dữ liệu thử nghiệm nhằm đánh giá chất lượng của sản phẩm.</t>
  </si>
  <si>
    <t>- Có ít nhất 06 tháng kinh nghiệm làm tester, ưu tiên ứng viên Nữ làm trong lĩnh vực công nghệ / phần mềm.
- Hiểu biết về kiểm thử phần mềm như các giai đoạn kiểm thử (Unit Test, Intergration Test, Functional Test, System Test…).
- Có khả năng tìm kiếm, đọc, phân tích tài liệu và có tư duy logic.
- Chủ động, sáng tạo trong công việc, có ý thức kỷ luật cao.
- Chịu được áp lực công việc.</t>
  </si>
  <si>
    <t>- Thu nhập 8.000.000 - 10.000.000 đồng/tháng (gồm lương cứng, phụ cấp ăn trưa, máy tính và lương tháng 13), trao đổi cụ thể trong buổi phỏng vấn.
- Được tiếp cận với những thông tin cập nhật mới nhất về thị trường internet, đặc biệt thị trường Thương mại điện tử trong và ngoài nước.
- Được đào tạo các kỹ năng nghiên cứu, khảo sát thị trường, phân tích tổng hợp dữ liệu...
- Có cơ hội nâng cao kỹ năng test, kỹ năng xây dựng quy trình, kỹ năng ra quyết định điều để đạt được mục tiêu.
- Được đóng BHXH, BHYT theo quy định Nhà nước sau 02 tháng làm việc.
- Làm việc trong môi trường trẻ, sôi động với các ý tưởng, dự án mới trên internet.</t>
  </si>
  <si>
    <t>Hà Thành Office - 102 Thái Thịnh</t>
  </si>
  <si>
    <t>Tester Phần Mềm (Up To 10M)</t>
  </si>
  <si>
    <t>https://timviec365.vn/tester-phan-mem-up-to-10m-p818290.html</t>
  </si>
  <si>
    <t>- Thiết lập các thủ tục kiểm tra chất lượng sản phẩm, tìm kiếm và chú thích các sai sót trong phần mềm.
- Thực hiện test, phân tích lỗi, ghi nhận lỗi và báo cáo kết quả test.
- Đo lường, phân tích và báo cáo các dữ liệu thử nghiệm nhằm đánh giá chất lượng của sản phẩm.</t>
  </si>
  <si>
    <t>- Có ít nhất 06 tháng kinh nghiệm làm Tester, ưu tiên ứng viên Nữ làm trong lĩnh vực công nghệ / phần mềm.
- Hiểu biết về kiểm thử phần mềm như các giai đoạn kiểm thử (Unit Test, Intergration Test, Functional Test,...).
- Có khả năng tìm kiếm, đọc, phân tích tài liệu và có tư duy logic.
- Chủ động trong công việc.</t>
  </si>
  <si>
    <t>- Thu nhập: 8.000.000 - 10.000.000 đồng/tháng (gồm lương cứng, phụ cấp ăn trưa, phụ cấp khấu hao máy tính), trao đổi cụ thể trong buổi phỏng vấn.
- Được tiếp cận với những thông tin cập nhật mới nhất về thị trường internet, đặc biệt thị trường Thương mại điện tử trong và ngoài nước.
- Được đào tạo các kỹ năng nghiên cứu, khảo sát thị trường, phân tích tổng hợp dữ liệu...
- Có cơ hội nâng cao kỹ năng test, kỹ năng xây dựng quy trình, kỹ năng ra quyết định điều để đạt được mục tiêu.
- Được đóng BHXH, BHYT theo quy định Nhà nước sau 02 tháng làm việc.
- Làm việc trong môi trường trẻ, sôi động với các ý tưởng, dự án mới trên internet.</t>
  </si>
  <si>
    <t>Toà nhà Hà Thành Plaza, 102 Thái Thịnh, Đống Đa, Hà Nội.</t>
  </si>
  <si>
    <t>[FPT IS] Manual Tester (Senior)</t>
  </si>
  <si>
    <t>https://timviec365.vn/fpt-is-manual-tester-senior-p817628.html</t>
  </si>
  <si>
    <t>• Lập kịch bản test, thực hiện test, đánh giá sản phẩm trước khi sản phẩm release ra thị trường;
• Lập báo cáo đánh giá chất lượng sản phẩm;
• Góp ý đề xuất cải tiến về mặt tính năng của sản phẩm;
• Thực hiện được test performance là một lợi thế;
• Đặc biệt: Được training từ đầu viết Script Automation test cho các sản phẩm, trực tiếp tham gia dự án.</t>
  </si>
  <si>
    <t>• Tốt nghiệp chuyên ngành CNTT, hệ thống thông tin hoặc tương đương;
• Có ít nhất từ 02 năm kinh nghiệm kiểm thử;
• Có kỹ năng quản lý/lập kế hoạch và tổ chức thực hiện kế hoạch/sắp xếp công việc;
• Có kỹ năng giao tiếp, cẩn thận, tỉ mỉ, kiên nhẫn, có trách nhiệm và chịu được áp lực công việc.</t>
  </si>
  <si>
    <t>• Làm việc từ thứ 2 đến thứ 6, nghỉ thứ 7 và CN;
• Được đào tạo nghiệp vụ nâng cao;
• 15 ngày phép/năm và các ngày nghỉ lễ - tết theo quy định;
• Lương tháng 13 và thưởng KPI;
• Xem xét tăng lương hàng năm;
• Bảo hiểm FPTCare cho bản thân và quyền mua FPTcare với giá ưu đãi cho gia đình;
• Các hoạt động teambuilding, nghỉ mát hàng năm;
• Khám sức khoẻ định kỳ;
• Tham gia các hoạt động văn hoá, sự kiện hấp dẫn của Công ty FPT IS và Tập đoàn FPT.</t>
  </si>
  <si>
    <t>Tòa Kangmam</t>
  </si>
  <si>
    <t>Từ 13.000.000 VNĐ Đến 23.000.000 VNĐ</t>
  </si>
  <si>
    <t>Tuyển dụng Fresher Tester (Game)</t>
  </si>
  <si>
    <t>https://timviec365.vn/tuyen-dung-fresher-tester-game-p816376.html</t>
  </si>
  <si>
    <t>-Tạo testcase cho từng feature/product
-Theo dõi các vấn đề phát sinh trong quá trình test
-Phối hợp cùng các team khác để hoàn thiện product
-Test games để phát hiện bugs &amp; fix bugs</t>
  </si>
  <si>
    <t>-Giới tính: Nữ
-Không cần kinh nghiệm vì Bạn sẽ được đào tạo mọi điều kiện phát triển.
-Đọc hiểu tài liệu tiếng Anh cơ bản.
-Nhanh nhẹn, chịu khó, siêng năng
-Đam mê chơi game là một lợi thế
-Yêu thích các con số là một ưu điểm.</t>
  </si>
  <si>
    <t>- Lương + thưởng theo dự án, thưởng nóng.
- Môi trường làm việc trẻ, năng động.
- Có cơ hội phát triển về ngành nghề và mở rộng sự nghiệp sang nhiều nhánh.
- Daily party/ Team Building/ CLB khỏe đẹp.
- Có phòng nghỉ trưa riêng cho nhân viên.
- Thời gian làm việc: T2 - T6.
- Địa điểm làm việc: Quận 10 - HCM.</t>
  </si>
  <si>
    <t>260 Nguyễn Tiểu La, Phường 8, Quận 10, TP.HCM</t>
  </si>
  <si>
    <t>https://timviec365.vn/nhan-vien-tester-p815976.html</t>
  </si>
  <si>
    <t>-Nghiên cứu đọc hiểu tài liệu các dự án, sản phẩm của Công ty;
-Viết test case, chuẩn bị dữ liệu test, môi trường test;
-Thực hiện test (intergration test, system test, UAT…);
-Log các defect lên công cụ theo dõi bug (Jira);
-Phân tích, theo dõi kết quả test, re-test, re-gression test;
-Thảo luận nghi ngờ/truy vấn với đội phát triển;
-Báo cáo kết quả test;
-Giao tiếp, hỗ trợ các đối tác trong suốt quy trình tiếp nhận xử lý lỗi gặp phải;
-Biên soạn các tài liệu phục vụ cho việc test và mô tả sản phẩm;
-Training sử dụng phần mềm;
-Thực hiện các công việc khác theo sự phân công của quản lý;
-Tham dự các cuộc meeting của khách hàng;
-Cập nhật các tài liệu kết quả thử nghiệm.</t>
  </si>
  <si>
    <t>- Có tối thiểu 1-3 năm kinh nghiệm tại vị trí tương đương;
- Có khả năng làm việc nhóm, thuyết trình, chủ động sáng tạo trong công việc và có ý thức kỷ luật cao;
- Am hiểu về quy trình phát triển phần mềm và các giai đoạn kiểm thử;
- Có tư duy lôgic và mạch lạc;
- Có khả năng phân tích yêu cầu công việc tốt;
- Có kỹ năng về đào tạo, giao tiếp, khả năng truyền đạt, hướng dẫn các chức năng của phần mềm;
- Chịu được áp lực công việc;
- Ưu tiên các ứng viên đã biết và sử dụng một số tool test.</t>
  </si>
  <si>
    <t>- Cơ hội xem xét nâng lương 1 năm 2 lần dựa theo kết quả công việc;
- Ăn trưa, gửi xe miễn phí;
- Được làm việc trong môi trường chuyên nghiệp, trẻ trung và năng động;
-Được tham gia các hoạt động ngoại khóa: văn nghệ, thể thao, du lịch của Công ty.
- Các chế độ BHXH, BHYT theo quy định nhà nước; Các chế độ theo quy định của Luật Lao động và của Công ty.
- Cơ hội thăng tiến, môi trường làm việc chuyên nghiệp.</t>
  </si>
  <si>
    <t>Số 275, Nguyễn Trãi, Thanh Xuân, Hà Nội.</t>
  </si>
  <si>
    <t>Thực Tập Sinh Tester (Automation Manual)</t>
  </si>
  <si>
    <t>https://timviec365.vn/thuc-tap-sinh-tester-automation-manual-p814760.html</t>
  </si>
  <si>
    <t>- Thực tập theo mô hình project-based, mentor bởi các chuyên gia giàu kinh nghiệm từ các dự án của TMA (Subject Matter Expert)
- Được đào tạo bài bản:
+ Kỹ năng mềm, kỹ năng làm việc chuyên nghiệp
+ Quy trình phát triển phần mềm
+ Kỹ thuật, công nghệ
+ Ngoại ngữ
- Tham gia triển khai các dự án mẫu (Biz, Mobile, Testing, DS/AI/ML, …) và nhận project assignment ngay trong tháng đầu tiên của quá trình thực tập</t>
  </si>
  <si>
    <t>- Sinh viên từ cuối năm 3 ngành CNTT
- GPA&gt; 6.5
- Thời gian thực tập tối thiểu 3 tháng</t>
  </si>
  <si>
    <t>- Cơ hội ký hợp đồng part-time có lương
- Được hướng dẫn trực tiếp bởi Subject Matter Expert (SME)
- Được đào tạo công nghệ và kỹ năng làm việc cơ bản
- Được cung cấp trang thiết bị làm việc</t>
  </si>
  <si>
    <t>Quận 12/Quận Phú Nhuận, HCM</t>
  </si>
  <si>
    <t>Senior Tester</t>
  </si>
  <si>
    <t>https://timviec365.vn/senior-tester-p812661.html</t>
  </si>
  <si>
    <t>- Lập chiến lược test, kế hoạch thực hiện test cho các dự án phần mềm
- Thiết kế test case cho phần mềm dựa trên tài liệu yêu cầu, tài liệu đặc tả và thiết kế.
- Thực hiện test dựa trên test plan và test case
- Tìm lỗi sản phẩm, phân tích nguyên nhân gây ra lỗi và quản lý hoạt động fix lỗi.
- Làm báo cáo test và đánh giá chất lượng sản phẩm trước khi bàn giao cho khách hàng.
- Đề xuất các hoạt động cải tiến chất lượng sản phẩm</t>
  </si>
  <si>
    <t>- Có khả năng giao tiếp, phân tích và trình bày các vấn đề nghiệp vụ.
- Hiểu biết về quy trình test, kỹ thuật và chiến lược test sản phẩm.
- Biết phân tích, thiết kế và tạo test case
- Có kinh nghiệm test API và thành thạo SQL/Database
- Có khả năng thực thi việc test, report bug và hỗ trợ dev fix bug
- Biết sử dụng các công cụ: Performance testing, Jmeter</t>
  </si>
  <si>
    <t>- Có cơ hội làm việc trong môi trường chủ động, sáng tạo. Cơ hội thăng tiến, trở thành nhân viên chủ chốt của công ty;
- 13 tháng lương + thưởng doanh thu cuối năm
- Xét tăng lương 2 đợt / năm
- Thưởng các ngày lễ lớn trong năm
- Tham gia đóng BHXH, BHYT và các chế độ bảo hiểm khác theo quy định của nhà nước;
- Du lịch hè, Du xuân, Team building, sumup party, tiệc sinh nhật hàng tháng và các hoạt động tập thể do công ty tổ chức</t>
  </si>
  <si>
    <t>123/102 Khuất Duy Tiến, Nhân Chính</t>
  </si>
  <si>
    <t>https://timviec365.vn/tester-p811991.html</t>
  </si>
  <si>
    <t>− Xem xét yêu cầu phần mềm và chuẩn bị các kịch bản thử nghiệm.
− Thực hiện các bài kiểm tra về khả năng sử dụng phần mềm.
− Phân tích kết quả kiểm tra về tác động cơ sở dữ liệu hoặc lỗi và khả năng sử dụng.
− Chuẩn bị báo cáo về tất cả các khía cạnh liên quan đến thử nghiệm phần mềm và gửi cho nhóm thiết kế.
− Tương tác với khách hàng để hiểu các yêu cầu sản phẩm.
− Tham gia đánh giá phần mềm và cung cấp đầu vào theo yêu cầu, thiết kế sản phẩm và phát hiện các vấn đề tiềm ẩn.</t>
  </si>
  <si>
    <t>− Kiến thức về thiết kế, kiểm thử phần mềm và thành thạo các phương pháp thử nghiệm.
− Thành thạo các kỹ thuật kiểm thử phần mềm cũng như đánh giá khả năng tương thích với các chương trình phần mềm khác nhau.
− Có kiến thức về lập trình.
− Giao tiếp tốt và kỹ năng tư duy phản biện.
− Kỹ năng tổ chức tốt và tư duy định hướng chi tiết.
− Có khả năng tự động hoá các hoạt động kiểm thử bằng cách sử dụng công cụ hoặc lập trình.</t>
  </si>
  <si>
    <t>Từ 18.000.000 VNĐ Đến 23.000.000 VNĐ</t>
  </si>
  <si>
    <t>https://timviec365.vn/thuc-tap-sinh-tester-p811830.html</t>
  </si>
  <si>
    <t>- Nghiên cứu yêu cầu phần mềm để xác định yêu cầu kiểm thử của dự án
- Lập kế hoạch kiểm thử phần mềm
- Viết tài liệu kịch bản kiểm thử phần mềm
- Chuẩn bị dữ liệu kiểm thử
- Thực hiện kiểm thử phần mềm trên Website và Webapp
- Theo dõi kết quả test và báo cáo kết quả.
- Viết plan, testcase, thực hiện test và viết báo cáo test
- Hỗ trợ khách hàng sau triển khai phần mềm.</t>
  </si>
  <si>
    <t>- Là sinh viên năm cuối các trường Đại học, Cao đẳng, Trung tâm đào tạo chuyên ngành CNTT.
- Thời gian: Fulltime.
- Có khả năng sử dụng các công cụ hỗ trợ kiểm thử sản phẩm phần mềm
- Có khả năng phân tích và trao đổi về yêu cầu phần mềm
- Cẩn thận, có trách nhiệm với công việc, ham học hỏi và chủ động</t>
  </si>
  <si>
    <t>- Hỗ trợ: Hỗ trợ chi phí đi lại, ăn trưa cho TTS. Hỗ trợ 100% phí gửi xe.
- Review lương theo năng lực để đưa lên nhân viên chính thức 3 tháng/lần (sau 4, 7 tháng làm việc)
- Lộ trình đào tạo: từ 3-5 tháng
- Cơ hội để tích lũy kinh nghiệm, năng lực chuyên môn, cải thiện kỹ năng giải quyết công việc bằng việc tham gia các dự án thực tế của các khách hàng trong và ngoài nước, phát triển kỹ năng lập trình.
- Rèn luyện sự chủ động trong công việc và tinh thần tự học, tự trau dồi bản thân.
- Được học hỏi và làm việc cùng các lập trình viên dày dặn kinh nghiệm, support nhiệt tình khi triển khai dự án
- Tham gia các buổi seminar trao đổi kiến thức, kinh nghiệm tích lũy được tổ chức mỗi ngày
- Cơ hội trở thành nhân viên chính thức
- Tham gia Party, hoạt động vui chơi, ngoại khóa, chương trình Lễ, Tết, nghỉ mát, du lịch hàng năm.</t>
  </si>
  <si>
    <t>https://timviec365.vn/tester-p810105.html</t>
  </si>
  <si>
    <t>- Nghiên cứu yêu cầu phần mềm để xác định yêu cầu kiểm thử của dự án
- Lập kế hoạch kiểm thử phần mềm
- Viết tài liệu kịch bản kiểm thử phần mềm
- Chuẩn bị dữ liệu kiểm thử
- Thực hiện kiểm thử phần mềm trên Website
- Theo dõi kết quả test và báo cáo kết quả.
- Viết plan, testcase, thực hiện test và viết báo cáo test
- Hỗ trợ khách hàng sau triển khai phần mềm</t>
  </si>
  <si>
    <t>- Là sinh viên năm cuối các trường Đại học, Cao đẳng, Trung tâm đào tạo chuyên ngành CNTT
- Thời gian: Fulltime
- Có khả năng sử dụng các công cụ hỗ trợ kiểm thử sản phẩm phần mềm
- Có khả năng phân tích và trao đổi về yêu cầu phần mềm
- Cẩn thận, có trách nhiệm với công việc, ham học hỏi và chủ động</t>
  </si>
  <si>
    <t>- Hỗ trợ: Hỗ trợ chi phí đi lại, ăn trưa: 1 triệu/ tháng
- Review lương theo năng lực để đưa lên nhân viên chính thức 3 tháng/lần (sau 4, 7 tháng làm việc)
- Lộ trình đào tạo: từ 3-5 tháng
- Cơ hội để tích lũy kinh nghiệm, năng lực chuyên môn, cải thiện kỹ năng giải quyết công việc bằng việc tham gia các dự án thực tế của các khách hàng trong và ngoài nước, phát triển kỹ năng lập trình
- Rèn luyện sự chủ động trong công việc và tinh thần tự học, tự trau dồi bản thân
- Được học hỏi và làm việc cùng các lập trình viên dày dặn kinh nghiệm, support nhiệt tình khi triển khai dự án
- Tham gia các buổi seminar trao đổi kiến thức, kinh nghiệm tích lũy được tổ chức mỗi ngày
- Cơ hội trở thành nhân viên chính thức
- Tham gia Party, hoạt động vui chơi, ngoại khóa, chương trình Lễ, Tết, nghỉ mát, du lịch hàng năm.</t>
  </si>
  <si>
    <t>https://timviec365.vn/nhan-vien-tester-p809101.html</t>
  </si>
  <si>
    <t>- Nghiên cứu, tìm hiểu yêu cầu phần mềm để xác định yêu cầu kiểm thử dự án
- Lập kế hoạch kiểm thử phần mềm (Test Plan)
- Viết tài liệu kịch bản kiểm thử phần mềm (Test Case/Checklist)
- Chuẩn bị dữ liệu kiểm thử
- Thực hiện kiểm thử phần mềm trên Web, Mobile
- Quản lý, phân tích và theo dõi kết quả test, báo cáo kết quả test
- Thực hiện báo cáo lỗi của phần mềm lên các công cụ quản lý lỗi (JIRA/Excel)
- Thiết kế tài liệu hướng dẫn sử dụng của phần mềm
- Tiếp nhận phản hồi, giải đáp thắc mắc, check lỗi từ khách hàng
- Phối hợp với các bộ phận khác của công ty để đảm bảo chất lượng dự án</t>
  </si>
  <si>
    <t>- Có hiểu biết về các giai đoạn kiểm thử (Uni Test, Integration Test, System test,
- Acceptance test,....) và các kỹ thuật kiểm thử
- Có khả năng phân tích và trao đổi về yêu cầu phần mềm
- Có khả năng phân tích yêu cầu công việc tốt
- Có khả năng làm việc độc lập hoặc theo nhóm
- Chịu được áp lực công việc</t>
  </si>
  <si>
    <t>- Mức lương hấp dẫn: Upto 12.000.000 VND theo thỏa thuận.
- Lương thưởng không giới hạn: Thưởng tháng 13, thưởng dự án theo năng lực, thưởng các dịp lễ tết, thưởng nóng theo kết quả công việc.
- Trang thiết bị hiện đại sẵn sàng phục vụ nhân viên.
- Lộ trình thăng tiến rõ ràng, xét tăng lương 2 lần/ năm.
- Cơ hội được đề xuất các vị trí Test Lead, có cơ hội tham gia các khóa đào tạo trong và ngoài của công ty;
- Môi trường làm việc công bằng, chuyên nghiệp, trẻ trung, năng động.
- Teambuilding, du lịch, nghỉ mát hàng quý, hàng năm
- Các quyền lợi khác theo quy định của luật lao động: BHXH, BHYT, lễ, tết, ốm đau, hiếu hỉ..
- Thời gian làm việc: Từ 8h30- 17h30 từ thứ 2 đến thứ 6 + 2 thứ 7 trong tháng theo</t>
  </si>
  <si>
    <t>Tầng 4, Số 68 Khúc Thừa Dụ, Dịch Vọng, Cầu Giấy, Hà Nội</t>
  </si>
  <si>
    <t>Nhân Viên Tester (Kiểm Thử Phần Mềm)</t>
  </si>
  <si>
    <t>https://timviec365.vn/nhan-vien-tester-kiem-thu-phan-mem-p798003.html</t>
  </si>
  <si>
    <t>+ Tham gia xây dựng, triển khai các dự án của công ty: smartgap ecom, smartgap point, smartgap logistics, Blockchain platform,....
+ Lập kế hoạch kiểm thử, test case chi tiết và tiến hành kiểm thử phần mềm.
+ Thực hiện test, log lỗi, phân loại theo thứ tự ưu tiên, và theo dõi tiến độ fix bug
+ Kiểm soát chất lượng đảm bảo hệ thống/sản phẩm được tạo đúng như thiết kế business logic
+ Phối hợp chặt chẽ với developers và designer trong các giai đoạn phát hành sản phẩm
+ Chi tiết công việc trao đổi trong buổi phỏng vấn. Phỏng vấn 1 vòng Offline duy nhất.</t>
  </si>
  <si>
    <t>+ Nam/Nữ; Tốt nghiệp các trường Đại học chuyên ngành CNTT, Điện tử - Viễn thông hoặc các ngành liên quan
+ Nhanh nhẹn, chủ động và có khả năng làm việc nhóm
+ Có kiến thức về ngôn ngữ lập trình Net, Javascript, css ... và kinh nghiệm về các hệ thống phân tán, mật mã và chuỗi khối là một lợi thế.</t>
  </si>
  <si>
    <t>+ Mức lương: thỏa thuận tùy theo năng lực ứng viên
+ Thưởng hiệu quả công việc hàng quý và không giới hạn tùy theo năng lực
+ Xét tăng lương theo năng lực và kết quả công việc định kỳ 2 lần/năm. Hoặc tăng lương đột xuất theo hiệu quả công việc.</t>
  </si>
  <si>
    <t>Căn số 15, tầng 37, tòa C2- D’Capital, đường Trần Duy Hưng, Phường Trung Hoà, Quận Cầu Giấy, Thành phố Hà Nội</t>
  </si>
  <si>
    <t>https://timviec365.vn/tester-p806807.html</t>
  </si>
  <si>
    <t>Phát triển phần các phần mềm theo yêu cầu của khách hàng và công ty
Tham gia xây dựng và thống nhất với các bên liên quan về các tiêu chuẩn phát triển phần mềm trong dự án
Tham gia phân tích mức độ ảnh hưởng của các điều chỉnh đối với tổng thể hệ thống
Nghiên cứu phân tích nghiệp vụ cùng khách hàng và đội ngũ BA (Business Analysis).
Có thể phát triển trở thành BA và Tester chuyên nghiệp, lấy được các chứng chỉ CSBA, CSQA quốc tế.</t>
  </si>
  <si>
    <t>Phân tích nghiệp vụ hệ thống.
Viết các kịch bản kiểm thử phần mềm, thực hiện kiểm thử, báo cáo kết quả kiểm thử cho dự án/khách hàng.
Có kiến thức tốt về ngôn ngữ lập trình là một lợi thế.
Có kinh nghiệm phân tích, có kiến thức về quy trình sản xuất phần mềm là lợi thế.
Ưu tiên ứng viên có kinh nghiệm từng sử dụng Jira, Confluence
Kỹ năng quản lý thời gian
Kỹ năng giải quyết vấn đề tốt</t>
  </si>
  <si>
    <t>https://timviec365.vn/tester-p806495.html</t>
  </si>
  <si>
    <t>+ Nghiên cứu tài liệu dự án cùng Leader và các thành viên dự án.
+ Lập kế hoạch kiểm thử phần mềm (Test plan).
+ Viết tài liệu kịch bản kiểm thử phần mềm (Test case).
+ Chuẩn bị data test.
+ Thực hiện kiểm thử phần mềm trên app, web, …
+ Viết báo cáo kiểm thử phần mềm, thống kê phân loại lỗi của phần mềm.
+ Nhận phản hồi khách hàng và phân loại (liên quan design hay chức năng, nằm trong hay ngoài requirement).</t>
  </si>
  <si>
    <t>+ Tốt nghiệp Cao đẳng trở lên chuyên ngành Công nghệ thông tin,… hoặc các chứng chỉ liên quan.
+ Có ít nhất 01 năm kinh nghiệm.
+ Có kiến thức kiểm thử phần mềm, sử dụng SQL cơ bản.
+ Ưu tiên có kiến thức cơ bản về Automation Test, test Game.
+ Chăm chỉ, cẩn thận trong công việc
+ Tinh thần làm việc nhóm, thái độ làm việc nghiêm túc.</t>
  </si>
  <si>
    <t>+ Mức lương: $400 đến $700
+ Mức lương hấp dẫn, cạnh tranh trên thị trường và tương xứng với năng lực.
+ Môi trường làm việc trẻ trung, năng động, được phát triển dự án tiềm năng, có nhiều cơ hội học hỏi kinh nghiệm.
+ Trang thiết bị chuyên môn đầy đủ, phục vụ cho nhu cầu công việc. Lương tháng 13, thưởng cuối năm, thưởng dự án, thưởng hiệu quả kinh doanh, thưởng lễ - tết theo quy định Công ty.
+ Được hưởng đầy đủ các chế độ theo quy định của nhà nước (BHXH, BHYT, …)
+ Tham gia các hoạt động happy hour, team building, các sự kiện lớn nhỏ cùng Công ty hằng năm.
+ Trang phục freestyle.</t>
  </si>
  <si>
    <t>275 Nguyễn Trãi, Thanh Xuân Trung, Thanh Xuân, Hà Nội</t>
  </si>
  <si>
    <t>Web Tester</t>
  </si>
  <si>
    <t>https://timviec365.vn/web-tester-p805126.html</t>
  </si>
  <si>
    <t>- Lên Plan Test, Test Report, viết Test Case
- Kiểm tra giao diện Web có đúng với yêu cầu hay không
- Phát hiện lỗi sớm trước khi phát hành
- Phân tích kết quả kiểm thử
- Hỗ trợ hướng dẫn sử dụng Web sau triển khai</t>
  </si>
  <si>
    <t>- Có kỹ năng phân tích logic
- Cẩn thận, tỉ mỉ
- Ham học hỏi, kỹ tính
- Thành thạo tin học, office văn phòng</t>
  </si>
  <si>
    <t>- Được cấp Mac mini + 2 màn hình 27 inches
- Thời gian làm việc linh hoạt (bạn có thể về sớm hoặc đến muộn 1h và làm bù vào hôm sau)
- Hàng tháng sẽ có chương trình Happy Time do công ty hỗ trợ ngoài ra bạn sẽ được tham gia các chương trình khác của riêng Team Tech như Happy Tuesday, Friday Lunch, đi du lịch cùng team...
- Tham gia đội bóng đá của công ty, được công ty tài trợ 100% chi phí về sân đá, áo tập, nước, găng tay thủ môn...
- Môi trường làm việc thân thiện, hỗ trợ phát triển năng lực, được Công ty hỗ trợ 100% chi phí thi chứng chỉ quốc tế
- Dễ dàng sở hữu những sản phẩm mới nhất của Apple qua chính sách: Mua giá gốc, giảm giá nội bộ, trả góp lãi suất 0%
- Đóng BHXH; BHYT; nghỉ lễ Tết theo quy định</t>
  </si>
  <si>
    <t>https://timviec365.vn/nhan-vien-tester-p802558.html</t>
  </si>
  <si>
    <t>Chịu trách nhiệm trong việc xác định các yêu cầu Test, mục tiêu test. Thiết lập các thủ tục kiểm tra chất lượng sản phẩm, tìm kiếm và chú thích các sai sót trong phần mềm.
Lập kế hoạch Test, phân tích tài liệu, thiết kế Test Case, chạy Test Case.
Theo dõi, tổng hợp, đánh giá, báo cáo kết quả Test cho các bên liên quan.
Nghiên cứu các công cụ, kỹ năng phục vụ công việc kiểm định.
Các công việc khác theo sự phân công của Quản lý trực tiếp</t>
  </si>
  <si>
    <t>Tốt nghiệp cao đẳng, đại học chuyên ngành CNTT hoặc tương đương.
Hiểu rõ về quy trình sản xuất phần mềm.
Chủ động, có tinh thần trách nhiệm cao đối với công việc.
Có kinh nghiệm làm việc trong các công ty làm product là một lợi thế.
Ưu tiên ứng viên có kinh nghiệm tham gia trong các dự án Agile, Scrum.</t>
  </si>
  <si>
    <t>Lương: Thỏa thuận
Lương tháng 13, thưởng tết âm, tết dương và các ngày lễ tết, các phúc lợi như sinh nhật, cưới hỏi, ốm đau, hỗ trợ đường xa…
Xét thi đua: xem xét tăng lương 2 lần/ năm &amp; xem xét thưởng nhân viên xuất sắc hàng tháng
Các chế độ bảo hiểm xã hội và bảo hiểm y tế theo Luật Lao Động
Hỗ trợ chi phí ăn trưa tại công ty
Du lịch nghỉ mát hàng năm và được tham gia các buổi đào tạo chuyên sâu của công ty
Khám sức khỏe toàn diện định kỳ
Được tham gia hoạt động tập thể do Công Đoàn tổ chức</t>
  </si>
  <si>
    <t>TUYỂN DỤNG QA EngineerSoftware Tester</t>
  </si>
  <si>
    <t>https://timviec365.vn/tuyen-dung-qa-engineersoftware-tester-p804144.html</t>
  </si>
  <si>
    <t>● Tham gia vào quá trình phân tích yêu cầu của dự án
● Lập test plan, test case, chuẩn bị dữ liệu test cho các dự án
● Căn cứ vào test case, chạy phần mềm, phát hiện và ghi nhận lỗi phát sinh
● Quản lý và phân tích kết quả test
● Review và kiểm thử sản phẩm trước khi bàn giao cho khách hàng
● Phối hợp với phòng R&amp;D trong quá trình kiểm thử dự án
● Báo cáo kịp thời, đầy đủ về tiến độ, chất lượng sản phẩm với trưởng bộ phận
● Thực hiện các nhiệm vụ khác theo sự phân công của Ban Giám Đốc và trưởng bộ phận</t>
  </si>
  <si>
    <t>● Có bằng cấp, chứng chỉ trong lĩnh vực CNTT, Điện tử viễn thông, Tin học, Kinh tế,.....hoặc các chuyên ngành liên quan
● Có kỹ năng sử dụng các công cụ kiểm thử như Charles, Postman
● Có tối thiểu 02 năm kinh nghiệm Kiểm thử phần mềm
● Nắm vững được quy trình phát triển phần mềm
● Nắm vững được quy trình và các giai đoạn kiểm thử phần mềm(Unit Test, Integration Test, System Test, Acceptance Test,…)
● Sử dụng thành thạo tiếng Anh đọc hiểu - viết
● Cẩn thận, chi tiết, chủ động và có thái độ tích cực trong công việc
● Có tư duy logic, nắm bắt được nghiệp vụ nhanh, tinh thần trách nhiệm cao
● Có khả năng làm việc độc lập và làm việc nhóm
Ưu tiên(không bắt buộc)
● Có kiến thức lập trình cơ bản
● Có kinh nghiệm về Automation Test
● Có hiểu biết về hệ thống thương mại điện tử</t>
  </si>
  <si>
    <t>● Lương: 10-18 triệu VNĐ
● Thưởng KPI khi hoàn thành dự án
● Được cấp Macbook
● Xét tăng lương theo năng lực 6 tháng 1 lần.
● Được hưởng đầy đủ các chế độ phúc lợi, BHXH. Tham gia team building, du lịch theo kế hoạch của công ty hằng năm.
● Phụ cấp cơm trưa riêng; có nước uống cà phê miễn phí tại quầy bar mini.
● Thưởng hoàn thành công việc hàng tháng.
● Môi trường làm việc trẻ trung, năng động và đầy nhiệt huyết nhiều cây xanh và hiện đại.
● Lương tháng 13, thưởng lễ Tết, thưởng theo năng lực kết quả công việc.
● 12 ngày nghỉ theo luật lao động VN.
Địa điềm làm việc: 191 Lê Lợi, Hải Châu, Đà Nẵng
Thời gian: 8h00-17h30 từ thứ 2 đến thứ 6 hàng tuần</t>
  </si>
  <si>
    <t>https://timviec365.vn/tester-p793936.html</t>
  </si>
  <si>
    <t>- Tìm hiểu, nghiên cứu, phân tích rõ yêu cầu thông qua tài liệu của dự án hoặc từ khách hàng.
- Lên kế hoạch test (test plan), thiết kế kịch bản test (test case), chuẩn bị dữ liệu test (data test), báo cáo test (test report).
- Test các dự án Website, App, Autotest.
- Phối hợp với các thành viên trong dự án và các bộ phận khác để đảm bảo chất lượng của sảnphẩm.
- Quản lý, phân tích và theo dõi kết quả test, báo cáo kết quả test.
- Trao đổi, thảo luận, đề xuất, góp ý với các thành viên trong team góp phần hoàn thiện dự án.
- Tiếp nhận feedback, bug report của khách hàng và đốc thúc đội dự án cùng xử lý.
- Thực hiện các công việc khác theo sự phân công của Quản lý trực tiếp.</t>
  </si>
  <si>
    <t>- Khả năng phân tích, tư duy logic tốt.
- Khả năng học hỏi nhanh, tích cực, chủ động trong công việc.
- Cẩn thận, chi tiết và trách nhiệm cao với công việc.
- Am hiểu về quy trình phát triển phần mềm và các giai đoạn kiểm thử.
- Có kiến thức về quy trình kiểm thử và kỹ thuật kiểm thử (Unit Test, Integration Test, Functional Test, System Test...).
- Kỹ năng test tốt viết test case, thực hiện test case, open bug, verify bug).
- Có hiểu biết về SQL, API.
- Khả năng giao tiếp và phản biện .
- Có khả năng làm việc độc lập .
- Ưu tiên các ứng viên có từ 1 năm kinh nghiệm trở lên.</t>
  </si>
  <si>
    <t>▪ Thời gian làm việc linh hoạt, có thể tự đăng ký thời gian làm việc;
▪ Training on job 1:1 với Senior or Teamlead ;
▪ Quant Edge tự hào có một môi trường phát triển, tinh thần đồng đội, chuyên nghiệp và thời gian làm việc linh hoạt;
▪ Review tăng lương 2 lần/năm;
▪ Thưởng lễ tết, thưởng cuối năm và thưởng năng suất công việc;
▪ Bảo hiểm xã hội đầy đủ
▪ Được tặng thêm gói bảo hiểm sức khỏe của Bảo Việt Care;
▪ Ngày nghỉ phép: 12 - 15 ngày;
▪ Bạn được tham gia các câu lạc bộ nâng cao sức khỏe như: Yoga, Bơi lội, Cầu lông, Bóng đá,..</t>
  </si>
  <si>
    <t>Tầng 21, tháp văn phòng Hòa Bình, 106 Hoàng Quốc Việt, Phường Nghĩa Đô, Quận Cầu Giấy, TP Hà Nội</t>
  </si>
  <si>
    <t>https://timviec365.vn/nhan-vien-tester-p802030.html</t>
  </si>
  <si>
    <t>Yêu cầu:
- Am hiểu về quá trình phát triển App và các giai đoạn kiểm thử.
- Hiểu được Internet và các ứng dụng trên nền Internet, kinh nghiệm trong kiểm thử phần mềm, đặc biệt là kiểm thử các ứng dụng dựa trên web (PHP và Java Language)
- Nhanh nhẹn, chủ động trong công việc, khả năng học hỏi cao, chủ động tìm các phương pháp testing mới
- Tốt nghiệp cao đăng, đại học chuyên ngành liên quan đến CNTT
- Tiếng anh đọc hiểu, giao tiếp tốt là 1 lợi thế
- Có ít nhất 1 năm kinh nghiệm trong Test manual and automation testing.
- Có khả năng làm việc độc lập hoặc theo nhóm
Công việc cụ thể:
- Đảm nhận vị trí Tester, tham gia các dự án của công ty.
- Phân tích spec và lên test plan, testcase, chuẩn bị dữ liệu test, App, Device..
- Phân tích theo dõi kết quả test-fix, báo cáo kết quả test-fix
- Kiểm soát chất lượng đảm bảo hệ thống/sản phẩm được tạo đúng như thiết kế
- Quản lý và theo dõi vòng đời các vấn đề trong hệ thống
- Cải tạo/cập nhật các test cases hiện có để tăng hiệu quả và độ tin cậy
- Phối hợp chặt chẽ nhóm lập trình PHP và Javascript để đảm bảo chất lượng sản phẩm
Quyền lợi:
- Mức lương thỏa thuận theo năng lực, Mức lương từ 07 đến 12 triệu/tháng
- Lương tháng thứ 13, thưởng lễ tết, sinh nhật, teambuilding, dã ngoại, du lịch hàng năm
- Hưởng đầy đủ chế độ BHXH, BHNT và chăm sóc sức khỏe, ngày nghỉ theo quy định của Công ty
- Tăng lương định kì 2 lần / 1 năm, đảm bảo thu nhập hàng tháng cho người lao động
- Sử dụng sản phẩm của công ty với chính sách ưu đãi
- Làm việc cùng đội ngũ công nghệ giỏi chuyên môn, có cơ hội để phát huy tối đa năng lực của bản thân.
- Liên tục được đào tạo về kiến thức, kỹ năng liên quan đến các lĩnh vực hoạt động của Công ty.
- Môi trường làm việc trẻ trung, năng động.
- Tham gia các lớp học rèn luyện sức khỏe miễn phí tại văn phòng như: Yoga, zumba,..
- Tham gia các buổi đào tạo về kỹ năng, chuyên môn
- Có cơ hội thăng tiến, tạo điều kiện phát huy tối đa năng lực và được hỗ trợ tốt nhất từ ban lãnh đạo công ty
- Làm việc từ thứ hai đến thứ sáu hàng tuần</t>
  </si>
  <si>
    <t>Yêu cầu:
- Am hiểu về quá trình phát triển App và các giai đoạn kiểm thử.
- Hiểu được Internet và các ứng dụng trên nền Internet, kinh nghiệm trong kiểm thử phần mềm, đặc biệt là kiểm thử các ứng dụng dựa trên web (PHP và Java Language)
- Nhanh nhẹn, chủ động trong công việc, khả năng học hỏi cao, chủ động tìm các phương pháp testing mới
- Tốt nghiệp cao đăng, đại học chuyên ngành liên quan đến CNTT
- Tiếng anh đọc hiểu, giao tiếp tốt là 1 lợi thế
- Có ít nhất 1 năm kinh nghiệm trong Test manual and automation testing.
- Có khả năng làm việc độc lập hoặc theo nhóm</t>
  </si>
  <si>
    <t>- Mức lương thỏa thuận theo năng lực, Mức lương từ 07 đến 12 triệu/tháng
- Lương tháng thứ 13, thưởng lễ tết, sinh nhật, teambuilding, dã ngoại, du lịch hàng năm
- Hưởng đầy đủ chế độ BHXH, BHNT và chăm sóc sức khỏe, ngày nghỉ theo quy định của Công ty
- Tăng lương định kì 2 lần / 1 năm, đảm bảo thu nhập hàng tháng cho người lao động
- Sử dụng sản phẩm của công ty với chính sách ưu đãi
- Làm việc cùng đội ngũ công nghệ giỏi chuyên môn, có cơ hội để phát huy tối đa năng lực của bản thân.
- Liên tục được đào tạo về kiến thức, kỹ năng liên quan đến các lĩnh vực hoạt động của Công ty.
- Môi trường làm việc trẻ trung, năng động.
- Tham gia các lớp học rèn luyện sức khỏe miễn phí tại văn phòng như: Yoga, zumba,..
- Tham gia các buổi đào tạo về kỹ năng, chuyên môn
- Có cơ hội thăng tiến, tạo điều kiện phát huy tối đa năng lực và được hỗ trợ tốt nhất từ ban lãnh đạo công ty
- Làm việc từ thứ hai đến thứ sáu hàng tuần</t>
  </si>
  <si>
    <t>Tòa GP INVEST 170 La Thành, Đống Đa, Hà Nội</t>
  </si>
  <si>
    <t>Tester Lead (For Game)</t>
  </si>
  <si>
    <t>https://timviec365.vn/tester-lead-for-game-p801799.html</t>
  </si>
  <si>
    <t>- Kiểm tra kỹ lưỡng sản phẩm thông qua tất cả các giai đoạn của chu kì phát triển phần mềm (functional testing, regression/integration testing, performance testing)
- Báo cáo và theo dõi các defects, đồng thời hợp tác chặt chẽ với các nhà phát triển trong việc giải quyết defects
- Thiết kế, phát triển và thực thi các trường hợp kiểm thử trên cấp độ component / integration và End to End để đảm bảo chất lượng sản phẩm
- Nghiên cứu các công cụ mới và cách tiếp cận thử nghiệm để tăng hiệu suất và chất lượng của nhóm
- Quản lý nhân sự test team</t>
  </si>
  <si>
    <t>- Từ 02 năm kinh nghiệm trong việc kiểm thử phần mềm cho các ứng dụng web/ mobile
- Có kiến thức tốt về quy trình phát triển phần mềm, đặc biệt là quy trình kiểm thử phần mềm.
- Có kinh nghiệm trong việc kiểm tra API (Restful API, Postman ...)
- Quen thuộc với các công cụ quản lý vấn đề và kiểm tra như Jira
- Có kinh nghiệm với Kiểm thử tự động (API, UI Automation)
- Có kiến thức cơ bản về kiểm tra cơ sở dữ liệu và viết truy vấn SQL</t>
  </si>
  <si>
    <t>- Lương: upto 1500$.
- Thử việc 2 tháng nhận 85% lương.
- Lương tháng thứ 13.
- Chế độ thưởng, phúc lợi hấp dẫn.
- Hưởng đầy đủ các chế độ BHXH, BHYT theo quy định Nhà nước.
- Tham gia các hoạt động team building và du lịch của công ty.
- Làm việc trong môi trường năng động, đồng nghiệp giỏi.
- Có cơ hội học hỏi và trau dồi kiến thức trong lĩnh vực nhân sự, blockchhain, đầu tư.</t>
  </si>
  <si>
    <t>VIT Tower, 519 Kim Mã, Ba Đình, Hà Nội</t>
  </si>
  <si>
    <t>Software Tester</t>
  </si>
  <si>
    <t>https://timviec365.vn/software-tester-p779339.html</t>
  </si>
  <si>
    <t>- Nghiên cứu, phân tích các tài liệu yêu cầu, thiết kế
- Thiết kế Test case, checklist
- Tạo dữ liệu kiểm thử, thiết lập môi trường kiểm thử
- Thực hiện kiểm thử (chức năng, hiệu năng, bảo mật)
- Log lỗi và quản lý lỗi trên hệ thống Quản lý lỗi
- Đánh giá kết quả kiểm thử
- Phối hợp với dự án để thực hiện kiểm thử nghiệm thu cùng khách hàng.
- Tham gia thiết lập hệ thống quy trình và các hệ thống quản lý cho hoạt động sản xuất phần mềm của Công ty
- Triển khai hệ thống quy trình và các hệ thống quản lý cho lĩnh vực kiểm thử
- Tham gia đánh giá và cải tiến quy trình, hệ thống đảm bảo chất lượng</t>
  </si>
  <si>
    <t>- Tốt nghiệp đại học chuyên ngành CNTT, điện tử viễn thông hoặc tương đương.
- Có kinh nghiệm làm test phần mềm từ 1 năm trở lên
- Có kỹ năng lập kế hoạch
- Có kỹ năng phân tích nghiệp vụ
- Có kỹ năng xây dựng test case và thực hiện test
- Có kỹ năng phân tích kết quả kiểm thử và báo cáo
- Có kỹ năng làm việc nhóm</t>
  </si>
  <si>
    <t>- Lương cạnh tranh, được cấp máy tính làm việc
- Môi trường làm việc năng động, cởi mở, nhiều thử thách;
- Thưởng lương tháng thứ 13, Tiền sinh nhật, Thưởng hàng năm - dựa trên đánh giá hiệu quả công việc của nhân viên và kết quả kinh doanh của công ty;
- Nghỉ phép năm: 12 ngày/năm, được tăng thêm 1 ngày với 3 năm làm việc;
- Cơ hội phát triển: lộ trình phát triển sự nghiệp rõ ràng, làm việc với đội ngũ tài năng, tiếp cận các công nghệ mới nhất và thử thách với các dự án mới;
- Các sự kiện nội bộ: Hoạt động gắn kết, Team Building, Sinh nhật công ty, Tiệc cuối năm...
- Được đánh giá, xét tăng lương theo định kỳ;
- Hưởng các chế độ phúc lợi theo quy định của bộ Luật Lao động</t>
  </si>
  <si>
    <t>The Sun Avenue SAV8-22.08, số 28, Đường Mai Chí Thọ, Phường An Phú, Quận 2, TP HỒ CHÍ MINH</t>
  </si>
  <si>
    <t>NHÂN VIÊN KIỂM THỬ PHẦN MỀM (TESTER)</t>
  </si>
  <si>
    <t>https://timviec365.vn/nhan-vien-kiem-thu-phan-mem-tester-p798846.html</t>
  </si>
  <si>
    <t>• Lập kế hoạch test và kịch bản test, chuẩn bị dữ liệu test.
• Test các dự án phần mềm, phối hợp với các bộ phận khác của tập đoàn để đảm bảo chất lượng dự án.
• Quản lý, phân tích và theo dõi kết quả test, báo cáo kết quả test…
• Phân tích kết quả kiểm tra chất lượng.
• Tham gia cải tiến quy trình Test, phát triển các chiến lược Test / Frameworks Testing trong dự án</t>
  </si>
  <si>
    <t>- Yêu cầu chuyên môn
• Tốt nghiệp Đại học các chuyên ngành Công nghệ thông tin, Kỹ thuật phần mềm, Điện tử viễn thông,...
• Có kinh nghiệm ít nhất 2 năm trở lên về test ứng dụng web, và mobile.
• Có khả năng lập kế hoạch kiểm thử và viết các trường hợp kiểm thử, tổng hợp kết quả kiểm thử, viết tài liệu HDSD
• Có khả năng phối hợp với Developer trong quá trình fix bug.
• Đọc hiểu các tài liệu mô tả và phân tích yêu cầu, tài liệu thiết kế của giải pháp.
- Yêu cầu chung
• Nhu cầu công việc gắn bó lâu dài
• Đam mê và mong muốn phát triển sự nghiệp
• Làm việc siêng năng, trung thực, vui vẻ, hòa đồng
• Có tinh thần trách nhiệm cao
• Nhiệt huyết, xông xáo với thách thức</t>
  </si>
  <si>
    <t>• Lương, phụ cấp, thưởng dự án, thưởng cuối năm CỰC HẤP DẪN – theo năng lực
• Hưởng đầy đủ chế độ phúc lợi theo luật lao động
• Đào tạo nâng cao năng lực, trình độ chuyên môn
• Tham gia các hoạt động giao lưu, văn hóa, team building, du lịch…
• Cơ hội thăng tiến rộng mở</t>
  </si>
  <si>
    <t>94 Nguyễn Khánh Toàn</t>
  </si>
  <si>
    <t>Manual Tester</t>
  </si>
  <si>
    <t>https://timviec365.vn/manual-tester-p798172.html</t>
  </si>
  <si>
    <t>- Xem xét và phân tích tài liệu đặc tả hệ thống
- Thiết kế và viết testcase (kiểm thử thủ công)
- Thực hiện kiểm thử chức năng, ghi lại và thông báo các lỗi tìm được, phân tích kết quả
- Thực hiện kiểm thử phi chức năng: kiểm thử bảo mật, kiểm thử hiệu năng, kiểm thử SQL, kiểm thử API
- Thực hiện nghiệm thu khách hàng và đào tạo người dùng
- Viết báo cáo test; hướng dẫn sử dụng
- Thông báo với trưởng nhóm kiểm thử, quản trị dự án về trạng thái của hệ thống, các vấn đề trong tiến trình kiểm thử</t>
  </si>
  <si>
    <t>- Có kiến thức tốt về các loại hình, kỹ thuật, các level của kiểm thử.
- Tốt nghiệp chuyên ngành Công nghệ thông tin hoặc tương đương hoặc tự học với công việc Tester.
- Kinh nghiệm tối thiểu 06 tháng.
- Chăm chỉ, thật thà và có ý chí cầu tiến</t>
  </si>
  <si>
    <t>- Mức lương từ 8.000.000 - 12.000.000 VNĐ + Các Phụ cấp.
- Đối với ứng viên có kinh nghiệm cao hơn: Deal theo năng lực
- Thưởng tháng lương thứ 13, lễ, tết, ...
- Company trip 1 năm/lần, Tiệc sinh nhật, tiệc chào mừng, Team building hoặc tiệc công ty hàng tháng.
- Đóng BHXH, 12 ngày nghỉ phép mỗi năm.</t>
  </si>
  <si>
    <t>Tòa Viwaseen 48 Tố Hữu</t>
  </si>
  <si>
    <t>https://timviec365.vn/tester-p797725.html</t>
  </si>
  <si>
    <t>- Chịu trách nhiệm trong việc xác định các yêu cầu Test, mục tiêu test.
- Thiết lập các thủ tục kiểm tra chất lượng sản phẩm, tìm kiếm và chú thích các sai sót trong phần mềm.
- Lập Test Plan; thiết kế Test Case.
- Thực hiện test, phân tích lỗi, ghi nhận lỗi và báo cáo kết quả test.
- Nghiên cứu các công cụ, kỹ năng phục vụ công việc kiểm định.</t>
  </si>
  <si>
    <t>- Có kiến thức cơ bản về CNTT.
- Có kiến thức cơ bản về kiểm định chất lượng phần mềm như: khả năng viết test case, thực hiện kiểm thử theo kịch bản kiểm thử, kinh nghiệm với Woocommerce, Magento là một lợi thế.
- Tiếng Anh đọc hiểu.
- Cẩn thận, trung thực, sáng tạo, chịu được áp lực công việc.</t>
  </si>
  <si>
    <t>- Mức lương: cạnh tranh theo năng lực, xét tăng lương 2 lần /năm.
- Thưởng: thưởng theo dự án, thưởng hiệu quả công việc cuối năm, thưởng nhân viên xuất sắc theo tháng.
- Phụ cấp ăn trưa, teabreak: hoa quả, bánh kẹo + café, trà miễn phí hàng ngày
- Được làm việc trong môi trường chuyên nghiệp, năng động và có khả năng phát triển;
- Được đào tạo nâng cao nghiệp vụ, kỹ năng mềm.</t>
  </si>
  <si>
    <t>Chuyên Viên Tester Fulltime (phòng IT)</t>
  </si>
  <si>
    <t>https://timviec365.vn/nhan-vien-tester-p795344.html</t>
  </si>
  <si>
    <t>- Có ít nhất 06 tháng kinh nghiệm làm tester, ưu tiên ứng viên Nữ làm trong lĩnh vực công nghệ / phần mềm.
- Hiểu biết về kiểm thử phần mềm như các giai đoạn kiểm thử (Unit Test, Intergration Test, Functional Test, System Test…).
- Có khả năng tìm kiếm, đọc và phân tích tài liệu.
- Có khả năng phân tích và tư duy logic.
- Chủ động, sáng tạo trong công việc, có ý thức kỷ luật cao.
- Chịu được áp lực công việc.</t>
  </si>
  <si>
    <t>102 Thái Thịnh, Đống Đa</t>
  </si>
  <si>
    <t>Kiểm thử phần mềm (Tester Full-time)</t>
  </si>
  <si>
    <t>https://timviec365.vn/kiem-thu-phan-mem-tester-full-time-p795840.html</t>
  </si>
  <si>
    <t>- Có từ 06 tháng kinh nghiệm làm tester, ưu tiên ứng viên Nữ làm trong lĩnh vực công nghệ / phần mềm.
- Hiểu biết về kiểm thử phần mềm như các giai đoạn kiểm thử (Unit Test, Intergration Test, Functional Test, System Test…).
- Có khả năng tìm kiếm, đọc, phân tích tài liệu và có tư duy logic.
- Chủ động, sáng tạo trong công việc, có ý thức kỷ luật cao.
- Chịu được áp lực công việc.</t>
  </si>
  <si>
    <t>Hà Thành Office - 102 Thái Thịnh, Đống Đa, Hà Nội</t>
  </si>
  <si>
    <t>Tester Phần Mềm Full-Time</t>
  </si>
  <si>
    <t>https://timviec365.vn/tester-phan-mem-full-time-p795439.html</t>
  </si>
  <si>
    <t>- Có ít nhất 06 tháng kinh nghiệm làm tester, ưu tiên ứng viên Nữ làm trong lĩnh vực công nghệ / phần mềm.
- Hiểu biết về kiểm thử phần mềm như các giai đoạn kiểm thử (Unit Test, Intergration Test, Functional Test, System Test…).
- Có khả năng tìm kiếm, đọc, phân tích tài liệu và có tư duy logic.
- Chủ động, sáng tạo trong công việc, có ý thức kỷ luật cao.</t>
  </si>
  <si>
    <t>Tầng 3 - Toà nhà Hà Thành Plaza, 102 Thái Thịnh, Đống Đa, Hà Nội.</t>
  </si>
  <si>
    <t>Game Tester</t>
  </si>
  <si>
    <t>https://timviec365.vn/qc-tester-p794310.html</t>
  </si>
  <si>
    <t>Xây dựng và phát triển các trường hợp thử nghiệm cho các trò chơi của studio.
- Theo dõi chính xác cách chơi và các trường hợp kiểm tra kỹ thuật
- Tìm và mô tả chính xác, tái tạo và xếp hạng các lỗi được tìm thấy trong trò chơi
- Xác minh và xác thực các bản sửa lỗi Xác minh tất cả các khía cạnh của trò chơi được chỉ định và đảm bảo rằng chúng không có sai sót</t>
  </si>
  <si>
    <t>- Thông thạo với các ứng dụng trên IOS và Android
- Có kinh nghiệm và kiến thức về Game Tester
- Có đam mê, yêu thích trong lĩnh vực Game Tester
-----
Để hiểu hơn về Job: *********</t>
  </si>
  <si>
    <t>Thời gian làm việc: 9h AM đến 6h PM
Đánh giá lương hàng năm dựa trên KPI cá nhân
Đánh giá minh bạchh
Thưởng hàng quý, phúc lợi dựa trên thành tích và đóng góp.
Bảo hiểm y tế tư nhân.
Bảo hiểm y tế công cộng / Bảo hiểm xã hội căn cứ vào Luật lao động.
Có cơ hội thực hành tiếng Anh mỗi ngày.
Làm việc trong các dự án sáng tạo với các công nghệ mới và thời thượng trên thế giới (AR / VR / AI / Camera 3D).
Môi trường trẻ trung, năng động và chuyên nghiệp.
Team Building
Nice office</t>
  </si>
  <si>
    <t>HCM</t>
  </si>
  <si>
    <t>https://timviec365.vn/nhan-vien-tester-p782300.html</t>
  </si>
  <si>
    <t>- Đọc và xác nhận tài liệu yêu cầu
- Viết các tài liệu test (Test plan, Test cases/Checklist, Test report etc…)
- Thực hiện test (Manual, Performance, security testing)
- Tiếp nhận các công việc trực tiếp theo sự phân công của Test Leader và PM dự án.
- Các công việc khác theo yêu cầu của Quản lý</t>
  </si>
  <si>
    <t>- Kinh nghiệm từ 06 tháng.
- Tốt nghiệp Cao đẳng, Đại học – chuyên ngành: Điện tử Viễn thông hoặc Công nghệ thông tin...
- Thành thạo tin học văn phòng, có biết về Windows, Linux CentOS, Ubuntu... và biết cài đặt máy móc;
- Hiểu biết về quy trình phát triển phần mềm và phần cứng;
- Chịu được áp lực công việc cao</t>
  </si>
  <si>
    <t>- Thu nhập từ 12 – 20tr (tuỳ theo năng lực và kinh nghiệm chuyên môn)
- Hết thời gian thử việc sẽ được hưởng đầy đủ các chế độ phúc lợi từ phía ECOIT:
• Bảo hiểm xã hội, bảo hiểm y tế, bảo hiểm thất nghiệp theo luật bảo hiểm
• Được nhận thưởng không giới hạn: thưởng tháng 13, thưởng các dịp lễ tết, thưởng nóng theo kết quả công việc;
• Thời gian làm việc: Giờ hành chính. Nghỉ các chiều thứ 7 của tháng, chủ nhật + 1 ngày phép/ tháng, nghỉ lễ theo quy định;
• Được xét tăng lương theo kì hạn;
• Được làm việc trong môi trường công bằng, chuyên nghiệp, trẻ trung, năng động;
• Được tham gia các hoạt động teambuilding, dã ngoại 03 tháng/lần, chương trình du lịch hè 01 năm/lần;
• Chế độ phúc lợi được đảm bảo theo luật Lao động.</t>
  </si>
  <si>
    <t>203 Nguyễn Huy Tưởng, Thanh Xuân, Hà Nội</t>
  </si>
  <si>
    <t>TRƯỞNG NHÓM TESTER</t>
  </si>
  <si>
    <t>https://timviec365.vn/truong-nhom-tester-p794333.html</t>
  </si>
  <si>
    <t>- Lập kế hoạch và tài liệu kiểm thử.
- Thực hiện kiểm thử tính năng, hiệu năng phần mềm.
- Xây dựng các tài liệu liên quan tới phần mềm để thực hiện bàn giao.
- Thực hiện đào tạo và hướng dẫn sử dụng cho đội vận hành hoặc khách hàng
- Làm việc tại LukLak - công ty công nghệ với sản phẩm chính là các ứng dụng hỗ trợ quản lý công việc cho đối tượng doanh nghiệp và người đi làm.
Địa điểm làm việc
- 174 Ngõ Xã Đàn 2, P. Nam Đồng, Q. Đống Đa, Hà Nội.
Thời gian làm việc
- Sáng 8h30’-12h00’, Chiều 13h30’-18h00’. Từ thứ 2 đến thứ 6.</t>
  </si>
  <si>
    <t>- Tốt nghiệp Cao Đẳng trở lên.
- Độ tuổi: 22 - 30 tuổi.
- Có ít nhất 1 năm kinh nghiệm test các sản phẩm web-based.
- Có kiến thức và kỹ năng về kiểm thử chất lượng phần mềm, lập kế hoạch và kịch bản kiểm thử phần mềm.
- Có khả năng phân tích lỗi và báo cáo kết quả, phối hợp với đội ngũ lập trình.
- Có khả năng viết Automation test là một lợi thế.
- Đã từng làm việc với các sản phẩm, ứng dụng trong quản trị doanh nghiệp, công cụ làm việc là một lợi thế.
- Có laptop cá nhân.</t>
  </si>
  <si>
    <t>- Thu nhập: Lương cứng: 7.000.000 - 18.000.000 VNĐ + thưởng. Thử việc 2 tháng, nhận 85% lương.
- Được hưởng đầy đủ các chế độ theo quy định của Nhà nước như BHXH, BHYT.
- Các chế độ phúc lợi khác: Nghỉ lễ tết, nghỉ phép năm, tham quan du lịch…
- Được hướng dẫn các kỹ năng làm việc cơ bản và nâng cao.
- Được đào tạo tiếng Anh miễn phí.
- Môi trường trẻ trung năng động, tôn trọng và tạo điều kiện phát huy giá trị cá nhân.</t>
  </si>
  <si>
    <t>174 Ngõ Xã Đàn 2, P. Nam Đồng, Q. Đống Đa, Hà Nội.</t>
  </si>
  <si>
    <t>TESTER - CHUYÊN VIÊN KIỂM THỬ PHẦN MỀM</t>
  </si>
  <si>
    <t>https://timviec365.vn/tester-chuyen-vien-kiem-thu-phan-mem-p794329.html</t>
  </si>
  <si>
    <t>- Quản lý 2-3 nhân sự thuộc bộ phận và chịu trách nhiệm tổng thể về kết quả làm việc của cả nhóm.
- Hỗ trợ tuyển dụng, đào tạo, phát triển đội ngũ nhân sự thuộc bộ phận.
- Lập kế hoạch và tài liệu kiểm thử.
- Giám sát và thực hiện kiểm thử tính năng, hiệu năng phần mềm. Ghi nhật ký lỗi và theo dõi trạng thái lỗi, hỗ trợ sửa lỗi.
- Xây dựng các tài liệu liên quan tới phần mềm để thực hiện bàn giao.
- Thực hiện đào tạo và hướng dẫn sử dụng cho đội vận hành hoặc khách hàng.
- Lập báo cáo kết quả theo ngày, tuần, tháng.
- Làm việc tại LukLak - công ty công nghệ với sản phẩm chính là các ứng dụng hỗ trợ quản lý công việc cho đối tượng doanh nghiệp và người đi làm.</t>
  </si>
  <si>
    <t>- Tốt nghiệp Cao Đẳng trở lên.
- Độ tuổi: 24 - 30 tuổi.
- Có 2 năm kinh nghiệm test các sản phẩm web-based.
- Có kiến thức và kỹ năng về kiểm thử chất lượng phần mềm, lập kế hoạch và kịch bản kiểm thử phần mềm.
- Có khả năng phân tích lỗi và báo cáo kết quả, phối hợp với đội ngũ lập trình.
- Có khả năng viết Automation test là một lợi thế.
- Đã từng làm việc với các sản phẩm, ứng dụng trong quản trị doanh nghiệp, công cụ làm việc là một lợi thế.
- Ưu tiên ứng viên có kinh nghiệm ở vị trí tương đương.
- Có laptop cá nhân. Thành thạo tin học văn phòng.</t>
  </si>
  <si>
    <t>- Thu nhập: Lương cứng: 15.000.000 - 25.000.000 VNĐ tùy kinh nghiệm. Thử việc 2 tháng, nhận 85% lương.
- Hưởng đầy đủ các chế độ theo quy định của Nhà nước như BHXH, BHYT.
- Các chế độ phúc lợi khác: Nghỉ lễ tết, nghỉ phép năm, tham quan du lịch…
- Được hướng dẫn các kỹ năng làm việc cơ bản và nâng cao.
- Được đào tạo tiếng Anh miễn phí.
- Môi trường trẻ trung năng động, tôn trọng và tạo điều kiện phát huy giá trị cá nhân.</t>
  </si>
  <si>
    <t>Nhân Viên Kiểm Thử (Tester)</t>
  </si>
  <si>
    <t>https://timviec365.vn/nhan-vien-kiem-thu-tester-p793492.html</t>
  </si>
  <si>
    <t>- Lên kế hoạch và báo cáo chất lượng phần mềm cho quản lý;
- Phân tích yêu cầu dự án và lập kế hoạch kiểm thử để đảm bảo chất lượng dự án;
- Thiết kế test case, sử dụng các hệ thống log bugs;
- Tham gia xây dựng quy trình phát triển phần mềm, kiểm soát phần mềm đảm bảo theo quy trình.</t>
  </si>
  <si>
    <t>Tốt nghiệp ĐH/CĐ chuyên ngành CNTT, Apech hoặc tương đương;
Có từ 6 tháng kinh nghiệm trở lên trong lĩnh vực kiểm thử phần mềm;
Có kĩ năng kiểm thử phần mềm và sử dụng các công cụ hỗ trợ cho việc kiểm thử phần mềm;
Am hiểu các hệ thống quản lý bugs;
Ưu tiên khả năng viết test case và phân tích hệ thống.</t>
  </si>
  <si>
    <t>- Mức thu nhập hấp dẫn: Lương NET (Upto 10M) + Bảo hiểm + Thưởng dự án + Chế độ thường vào các dịp Lễ, Tết, định kỳ và đột xuất (Lên tới 6 tháng lương);
- Được tham gia đầy đủ các chế độ BHXH, BHYT, BHTN và mọi chế độ ưu đãi khác theo quy định của Công ty và của pháp luật;
- Thử việc 2 tháng, Review lương hàng năm;
- Môi trường làm việc chuyên nghiệp, cởi mở, nhiều cơ hội thăng tiến, cùng làm việc và học hỏi với các lãnh đạo, quản lý, và đồng nghiệp nhiều kinh nghiệm, nhiệt huyết;
- Được đào tạo, training framework của công ty và tham gia các khóa đào tạo về các ngôn ngữ lập trình khác;
- Được tham gia các dự án quy mô lớn, xây dựng các sản phẩm giá trị cao và công nghệ phức tạp đa dạng;
- Được tham gia các chương trình teambuilding, Nghỉ mát hàng năm do Công ty tổ chức;
- Được tham gia nhiều hoạt động tập thể sáng tạo, hoạt động thiện nguyện ...</t>
  </si>
  <si>
    <t>Số 51 Lê Đại Hành, Hai Bà Trưng, Hà Nội</t>
  </si>
  <si>
    <t>Thực tập Kiểm thử Phần mềm (Tester)</t>
  </si>
  <si>
    <t>https://timviec365.vn/thuc-tap-kiem-thu-phan-mem-tester-p793416.html</t>
  </si>
  <si>
    <t>- Lập kế hoạch và thiết kế mô hình kiểm thử (testcase) cho phần mềm dựa trên tài liệu yêu cầu, tài liệu đặc tả và thiết kế;
- Thực hiện kiểm thử dựa trên testplan và testcase;
- Tìm lỗi sản phẩm, phân tích nguyên nhân gây ra lỗi và quản lý hoạt động sửa lỗi;
- Làm báo cáo kiểm thử và đánh giá chất lượng sản phẩm trước khi bàn giao cho khách hàng;
- Đề xuất các hoạt động cải tiến chất lượng sản phẩm.</t>
  </si>
  <si>
    <t>- Sinh viên năm cuối hoặc mới tốt nghiệp CĐ/ĐH chuyên ngành CNTT;
- Có thể thực tập fulltime từ 3 tháng trở lên;
- Có tính cẩn thận, tỉ mỉ và kiên nhẫn trong công việc;
- Có khả năng làm việc độc lập và theo nhóm;
- Kỹ năng giao tiếp tốt, năng động, phân tích đàm phán, giải quyết vấn đề tốt;
- Có khả năng làm việc độc lập và hoàn thành công việc đúng kế hoạch và hiệu quả</t>
  </si>
  <si>
    <t>- Thời gian làm việc: Thứ Hai – Thứ Sáu;
- Cơ hội lớn được tuyển dụng chính thức sau kỳ thực tập;
- Hỗ trợ xác nhận báo cáo thực tập;
- Được học hỏi, đào tạo và tham gia vào các dự án lớn theo xu hướng công nghệ 4.0 trong lĩnh vực: Chính phủ, Y tế 4.0, SmartCity, Doanh nghiệp, Ngân hàng,..;
- Được làm việc với các doanh nghiệp, tập đoàn trong và ngoài nước ở nhiều lĩnh vực khác nhau;
- Được tham gia các hoạt động văn hoá, sự kiện hấp dẫn của Công ty FPT IS và Tập đoàn FPT.</t>
  </si>
  <si>
    <t>Tòa nhà FPT, Lô B3, đường Sáng Tạo, khu E-Office, khu chế xuất Tân Thuận, Quận 7, Hồ Chí Minh</t>
  </si>
  <si>
    <t>Chuyên viên Kiểm thử phần mềm QA Tester</t>
  </si>
  <si>
    <t>https://timviec365.vn/chuyen-vien-kiem-thu-phan-mem-qa-tester-p790986.html</t>
  </si>
  <si>
    <t>- Phân tích yêu cầu phần mềm, yêu cầu thiết kế để lên các yêu cầu kiểm thử cho dự án.
- Tạo mới test cases (bao gồm test conditions, test scripts, actions, input data and expected results).
- Cập nhật các tài liệu kiểm thử (test plan, test cases) theo sự thay đổi của các yêu cầu (requirement).
- Kiểm tra đánh giá sản phẩm trước khi chuyển giao.
- Làm việc với cán bộ phán triển phần mềm để phân tích và tìm ra nguyên nhân của lỗi.</t>
  </si>
  <si>
    <t>- Cử nhân hoặc kỹ sư, ưu tiên chuyên ngành công nghệ thông tin, kỹ thuật phần mềm hoặc các lĩnh vực liên quan.
- Hơn 01 năm kinh ngiệm về kiểm thử phần mềm.
- Có hiểu biết về kiểm thử đảm bảo chất lượng (QA tesing) và sử dụng phần mềm theo dõi lỗi.
- Có hiểu biết về tạo test cases/test procedures/test script/test data.
- Có hiểu biết hoặc có mong muốn tiếp cận công nghệ blockchain, cryptocurrency.
- Khả năng làm việc độc lập hoặc làm việc nhóm.</t>
  </si>
  <si>
    <t>- BHXH, BHYT: Theo quy định
- Nghỉ phép: 12 ngày phép/ năm
- Phụ cấp ăn trưa, gửi xe khi làm việc tại văn phòng
- Thưởng lễ tết, hấp dẫn, Lương T13
- Team Buiding: 1 quý / lần
- Du lịch: 1 năm/ lần
- Môi trường làm việc chuyên nghiệp, năng động, thoải mái và thân thiện.
- Không gian làm việc hiện đại, sang trọng, tiện nghi
- Barchill: café, trà miễn phí, lò vi sóng, tủ lạnh side by side, máy nướng bánh mỳ tại khu bar…
- Relax: Bàn bida nhập khẩu; 02 ghế massage thư giãn cao cấp phục vụ tại văn phòng
- Sức khỏe: Văn phòng sử dụng máy lọc nước ion kiềm, cung cấp nước Hydro tươi loại bỏ các nguyên tử gốc tự do, chống oxy hóa, làm chậm quá trình lão hóa, bảo vệ sức khỏe thành viên.
- Làm việc giờ hành chính, nghỉ thứ 7, CN</t>
  </si>
  <si>
    <t>W2 Vinhomes West Point - Lô HH, đường Phạm Hùng, Phường Mễ Trì, Quận Nam Từ Liêm, Thành phố Hà Nội</t>
  </si>
  <si>
    <t>[HN] Tuyển Tester QA QC lương up to 1000</t>
  </si>
  <si>
    <t>https://timviec365.vn/tester-qa-qc-p793780.html</t>
  </si>
  <si>
    <t>????Mô tả công việc
- Tham gia phát triển products của công ty. kiểm soát chất lượng sản phẩm.
- Lập báo cáo và log các bugs tìm được lên các tool quản trị.
- Theo dõi, kiểm tra, đánh giá việc kiểm thử chất lượng dự án. Đề xuất các biện pháp nâng cao hiệu quả dự án.</t>
  </si>
  <si>
    <t>Từ 1 năm kinh nghiệm ở vị trí tương đương.
- Có kinh nghiệm sử dụng các công cụ kiểm thử Postman, Soap UI, Web App, v.v..
- Kinh nghiệm sử dụng truy vấn SQL.
- Hiểu các quy trình thử nghiệm và phát triển sản phẩm.
- Kinh nghiệm làm việc theo mô hình Agile (Scrum).
- Có kinh nghiệm, am hiểu về lập trình, có khả năng làm tự động hóa là một lợi thế.
- Có chứng chỉ về kiểm thử, kinh nghiệm về security và perfomance testing là một lợi thế.</t>
  </si>
  <si>
    <t>- Mức lương: Upto $1000.
- Phụ cấp ăn trưa, phụ cấp chuyên cần, phụ cấp gửi xe đầy đủ.
- Hưởng các quyền lợi sinh nhật, thưởng lễ tết, tháng lương thứ 13, thưởng dự án, nghỉ phép hàng năm.
- Khu giải trí chơi game, bóng bàn. Trà, cafe miễn phí,...
- Teambuilding/Du lịch 3 lần mỗi năm cùng nhiều hoạt động, sự kiện khác.
- Được học hỏi và tích lũy kinh nghiệm, có nhiều cơ hội thăng tiến, phát triển bản thân, khẳng định chính mình.
- Môi trường năng động, trẻ trung, thân thiện.</t>
  </si>
  <si>
    <t>Toà NewSkyline - Nguyễn Khuyến - Văn Quán</t>
  </si>
  <si>
    <t>Tester Chuyên viên Kiểm thử phần mềm</t>
  </si>
  <si>
    <t>https://timviec365.vn/tester-chuyen-vien-kiem-thu-phan-mem-p779976.html</t>
  </si>
  <si>
    <t>- Lập chiến lược test, kế hoạch thực hiện test cho các dự án phần mềm.
- Thiết kế testcase cho phần mềm dựa trên tài liệu yêu cầu, tài liệu đặc tả và thiết kế.
- Thực hiện test dựa trên kế hoạch và testcase
- Tìm lỗi sản phẩm, phân tích nguyên nhân gây ra lỗi và quản lý hoạt động fix lỗi.
- Làm báo cáo test và đánh giá chất lượng sản phẩm trước khi bàn giao.
- Đề xuất các hoạt động cải tiến chất lượng sản phẩm.</t>
  </si>
  <si>
    <t>- Có kinh nghiệm test automation framework: Selenium, Katalon…
- Hiểu biết về Automation Test, Test Performance và Load Test.
- Ưu tiên đã có kinh nghiệm vị trí tester hoặc QC Yêu thích công việc nghiên cứu và phát triển sản phẩm
- Có tính cẩn thận, tỉ mỉ, kiên nhẫn, có trách nhiệm và chịu được áp lực công việc trong công việc
- Có khả năng làm việc độc lập và theo nhóm
- Có kỹ năng giao tiếp, kỹ năng giải quyết vấn đề tốt
- Có tư duy tốt về logic và xử lý tình huống linh hoạt
- Khả năng giao tiếp hiệu quả với nhóm nội bộ, trao đổi các yêu cầu nghiệp vụ/chức năng</t>
  </si>
  <si>
    <t>- Mức lương : Lên đến 18.000.000 VND
- Được làm việc trong môi trường quốc tế năng động, chuyên nghiệp, lắng nghe, tôn trọng, tính kỷ luật và teamwork cao.
- Có nhiều cơ hội để phát triển sự nghiệp tại công ty. Review lương 2 lần/năm.
- Được hưởng đầy đủ các chế độ người lao động theo qui định, 13 ngày nghỉ phép trong năm.
- Được công nhận, khen thưởng thành tích cá nhân, thưởng đội nhóm/ phòng ban.
- Thưởng và quà tặng vào các dịp lễ, Tết, lương tháng 13, sinh nhật,...
- Chương trình hoạt động văn hóa đa dạng: Teambuilding, hoạt động dã ngoại 2-3 lần/năm. Chương trình tiệc giáng sinh, tất niên, Monthly Birthday Party,...
- Nghỉ thứ 7, chủ nhật.
- Giờ làm việc chính thức: 9:00 - 12:00, 13:30 - 17:30.</t>
  </si>
  <si>
    <t>https://timviec365.vn/tester-p789689.html</t>
  </si>
  <si>
    <t>- Tiếp xúc lấy ý kiến người dùng, ghi nhận và báo cáo với quản lý dự án
- Viết tài liệu đặc tả yêu cầu người sử dụng
- Lập kế hoạch test, test và log bug
- Viết các tài liệu test (Test plan, Test cases/Checklist, Test report etc…)
- Viết tài liệu hướng dẫn sử dụng phần mềm
- Vận hành sản phẩm, hỗ trợ và hướng dẫn người dùng
- Báo cáo công việc cho quản lý dự án
- Tiếp nhận các công việc trực tiếp theo sự phân công của PM dự án</t>
  </si>
  <si>
    <t>- Có ít nhất 1 năm kinh nghiệm làm Tester dự án phần mềm
- Có kinh nghiệm triển khai các dự án tại ngân hàng là một lợi thế
- Có kinh nghiệm viết test cases (Test specs, IT Test case, System Test Cases) là một lợi thế
- Có kinh nghiệm Automation testing là một lợi thế
- Khả năng trình bày và giao tiếp tốt.</t>
  </si>
  <si>
    <t>- Được nhận thưởng không giới hạn: thưởng tháng 13, thưởng dự án, thưởng các dịp lễ tết, thưởng nóng theo kết quả công việc
- Được xét tăng lương hàng năm
- Được làm việc trong môi trường công bằng, chuyên nghiệp, trẻ trung, năng động
- Được tham gia các hoạt động teambuilding, dã ngoại 03 tháng/lần, chương trình du lịch hè 01 năm/lần
- Chế độ phúc lợi được đảm bảo theo luật Lao động</t>
  </si>
  <si>
    <t>203 Nguyễn Huy Tưởng</t>
  </si>
  <si>
    <t>QC Tester Manual</t>
  </si>
  <si>
    <t>https://timviec365.vn/qc-tester-manual-p789113.html</t>
  </si>
  <si>
    <t>- Phân tích yêu cầu dự án để hiểu được mục tiêu và phạm vi của hoạt động testing trong dự án.
- Uớc lượng được hoạt động test, hỗ trợ việc phát triển kế hoạch test của dự án
- Viết test case và thực thi hoạt động test theo kế hoạch test ( test web, mobile).
- Log bug, xác định mức độ và độ ưu tiên của bug, verify bug sau khi fix đảm bảo bug được close.
- Hỗ trợ các tài liệu testing report khác theo quy định (final summary report).</t>
  </si>
  <si>
    <t>- Tốt nghiệp ĐH/CĐ chuyên ngành Công nghệ thông tin hoặc Bưu chính viễn thông, Điện tử viễn thông hoặc các ngành liên quan khác.
- Có từ 1-2 năm kinh nghiệm tại vị trí tương đương
- Có kiến thức về testing, quy trình test.
- Sẵn sàng làm việc dưới áp lực cao, làm thêm giờ theo yêu cầu công việc.
- Có tư duy logic và tính tổ chức cao
- Có tinh thần làm việc chăm chỉ, trách nhiệm và gắn bó lâu dài với công ty.
- Kỹ năng giao tiếp tốt, kỹ năng làm việc độc lập/ làm việc nhóm tốt.
- Ưu tiên: ứng viên có chứng chỉ ISTQB</t>
  </si>
  <si>
    <t>- Lương: Thoả thuận trực tiếp. Range: Upto $1600 (GROSS)
- Lương tháng 13. Thưởng dự án, lễ, tết, và các loại thưởng khác….
- Trợ cấp ăn trưa, trợ cấp đi lại
- Nếu có kỹ năng quản lý sẽ làm TeamLeader (nhóm từ 3-5 member)
- Được làm việc trực tiếp với các khách hàng - tập đoàn lớn..
- BHXH, BHTN, BHYT theo quy định
- CLB thể thao: Bóng đá, Cầu lông,...
- Team-building mỗi tháng, du lịch thường niên, nhiều sự kiện lớn và đa dạng tại các khách sạn sang trọng bậc nhất hàng quý và hàng năm.</t>
  </si>
  <si>
    <t>Software Tester (Manual, Automation)</t>
  </si>
  <si>
    <t>https://timviec365.vn/software-manual-automation-tester-p788926.html</t>
  </si>
  <si>
    <t>- Phụ trách phân tích và kiểm tra các luồng chức năng nghiệp vụ và tính năng các sản phẩm phần mềm
- Viết các tài liệu đảm bảo chất lượng của sản phẩm như Test Plan, Test Cases, Checklist, Test Report, Test Script…
- Thực hiện kiểm thử, phát hiện lỗi và phối hợp với các developer để sửa lỗi
- Tham gia tìm hiểu công nghệ mới, tham gia đào tạo, chia sẻ nâng cao kỹ năng để phát triển năng lực và nghiệp vụ
- Báo cáo kết quả test lên PM và TL</t>
  </si>
  <si>
    <t>A. Kỹ năng về kỹ thuật:
- Nắm vững quy trình kiểm thử phần mềm
- Có khả năng đọc hiểu specs, phân tích yêu cầu dự án, thiết kế và thực hiện test case
- Có kinh nghiệm trong việc quản lý, theo dõi kết quả test và đánh giá chất lượng sản phẩm tước khi golive
B. Kỹ năng giải quyết vấn đề:
- Kỹ năng giải quyết vấn đề tốt với cách tiếp cận logic và phân tích hợp lý.
- Cần hiểu, nắm bắt, phân tích và kiểm soát tốt các tình huống trong công việc
C. Kỹ năng khác:
- Kỹ năng giao tiếp tốt, có thể giao tiếp hiệu quả với các thành viên khác.
- Có khả năng tự học các công nghệ mới và chia sẻ với những thành viên khác.
- Năng động, có thể chịu được áp lực công việc, có trách nhiệm cao và có tinh thần làm việc nhóm.
- Tiếng Anh cơ bản đọc hiểu. Ưu tiên lớn cho ứng viên biết tiếng Nhật</t>
  </si>
  <si>
    <t>- Thưởng tháng lương thứ 13
- Thưởng dự án theo đánh giá năng lực làm việc và tình hình kinh doanh
- Tham gia Bảo hiểm xã hội với mức lương thực nhận (trong cả 2 tháng thử việc)
- Nhận ngay Bảo hiểm Bảo Việt cho bạn và cả gia đình
- Ngày nghỉ: 19 ngày/ năm
- Lì xì Tết: 4 triệu VND
- Du lịch công ty 1 lần/ năm (8-10 triệu VND/người/năm)
- Được làm việc cùng các Senior, Team leader,…. dày dặn kinh nghiệm và sẵn sàng chia sẻ
- Có lộ trình thăng tiến rõ ràng và kế hoạch đào tạo bài bản từ Fresher đến các vị trí quản lý cấp cao
- Vô vàn các cơ hội tham gia đào tạo miễn phí tại công ty: soft skills, tiếng Nhật, technical skills, on job training,….
- Các dịp team building (sinh nhật, quốc tế phụ nữ/ đàn ông, trung thu…), các giải thể thao nội bộ như bóng đá, cầu lông,....
- Các câu lạc bộ thể thao được công ty hỗ trợ kinh phí hoạt động
- Thời gian làm việc: từ thứ 2 – thứ 6, 8:00 – 17:00 (Flexible time: 30 minutes)</t>
  </si>
  <si>
    <t>Oriental tower, 324 Tây Sơn, Ngã Tư Sở Hà Nội</t>
  </si>
  <si>
    <t>QA Leader Tester Leader</t>
  </si>
  <si>
    <t>https://timviec365.vn/qa-leader-tester-leader-p788602.html</t>
  </si>
  <si>
    <t>- Trao đổi trực tiếp với Product Owner để xác định yêu cầu của dự án phát triển phần mềm trong công ty.
- Xây dựng Quy trình đảm bảo chất lượng phần mềm, tạo test data, viết test design &amp; test case, hỗ trợ quản lý dự án trong quá trình control tiến độ.
- Tham gia vào phát triển dự án offshore Nhật Bản và xây dựng product riêng của công ty.</t>
  </si>
  <si>
    <t>【KỸ NĂNG CẦN THIẾT】
- Tốt nghiệp đại học chuyên ngành công nghệ phần mềm.
- Yêu cầu kỹ năng tiếng Anh đọc thành thạo, biết thêm tiếng Nhật là một lợi thế.
- Đã có ít nhất 3 năm kinh nghiệm làm QA trong các dự án phát triển phần mềm, website, API, smartphone app...
- Đã có ít nhất 2 năm kinh nghiệm làm việc với Gitlab, github hoặc Bitbucket.
- Có kinh nghiệm viết Automation test, viết tài liệu design kiểm thử dự án.
- Đào tạo các QA member khác và định hướng phát triển cho team QA của công ty.
【KỸ NĂNG MONG MUỐN】
- Có kiến thức sâu liên quan đến Database và SQL Query.
- Đã có kinh nghiệm test API trong các dự án website, App...
- Có khả năng nắm bắt nghiệp vụ dự án nhanh chóng và xây dựng chiến lược kiểm thử hiệu quả
- Có kinh nghiệm với Automation test là một lợi thế
- Đã có kinh nghiệm làm việc với khách hàng Nhật Bản là một lợi thế.
- Ưu tiên những ứng viên sẵn sàng va chạm - thử thách với những công nghệ mới.
- Ưu tiên những ứng viên có năng lực sáng tạo và khả năng giao tiếp tốt đặc biệt có kĩ năng LeaderShip.
- Ưu tiên những ứng viên luôn nỗ nực hết mình trong mọi hoàn cảnh và đưa ra những ý kiến đóng góp để phát triển công việc.</t>
  </si>
  <si>
    <t>QUYỀN LỢI
- Mức lương từ 15 triệu – 30 triệu tùy theo kinh nghiệm.
- Cơ hội thăng tiến cao, cơ hội rất lớn để trở thành key member của công ty.
- Điều chỉnh lương: 2 lần/năm, Lương tháng 13 + thưởng dự án theo quý tùy vào tình hình kinh doanh của công ty.
- Có trợ cấp ăn trưa VNĐ 30,000/ngày. Thời gian làm việc từ 8:00~12:00 và 13:30~17:30 thứ 2 - thứ 6 hàng tuần.
- Hưởng lương tháng thứ 13. Company trip &amp; Team Buiding một năm 2 lần.
- Được hưởng đầy đủ các chế độ khác theo luật lao động Việt Nam.
- Có cơ hội đi công tác và làm việc tại Nhật Bản nếu đáp ứng được năng lực tốt.
- Bảo hiểm, đào tạo, thưởng theo năng lực.</t>
  </si>
  <si>
    <t>Nhân Viên TESTER (TPHCM)</t>
  </si>
  <si>
    <t>https://timviec365.vn/nhan-vien-tester-tphcm-p788504.html</t>
  </si>
  <si>
    <t>- Đánh giá và thực hiện test các website mới hoặc được cải tiến;
- Lập test plan và test cases, chuẩn bị dữ liệu test .
+ Test các dự án website, app, phối hợp với các bộ phận khác để đảm bảo chất lượng dự án:
+ Test trải nghiệm người dùng;
+ Test hiệu suất và các vấn đề ảnh hưởng đến hiệu quả chức năng của website;
+ Kiểm tra khả năng tương thích với các thiết bị, trình duyệt khác nhau;
+ Theo dõi, hiểu sâu cấu tạo, hoạt động của website, cung cấp nhanh các giải pháp xử lý sự cố người dùng có thể gặp phải khi được yêu cầu;
- Phân tích, theo dõi kết quả test - fix, báo cáo kết quả test – fix;
- Giao tiếp, hỗ trợ các đối tác trong suốt quy trình tiếp nhận xử lý lỗi gặp phải;
- Biên soạn các tài liệu phục vụ cho việc test và mô tả sản phẩm;
- Training sử dụng phần mềm;
- Thực hiện các công việc khác theo sự phân công của Quản lý.</t>
  </si>
  <si>
    <t>- Tốt nghiệp Cao đẳng/ Đại học chuyên ngành CNTT, Toán Tin, Viễn thông…;
- Có tối thiểu 1 năm kinh nghiệm ở vị trí tương đương (test website, mobile - app);
- Am hiểu về quy trình phát triển website và các giai đoạn testing;
- Có kinh nghiệm lập Test Plan, Test Cases, Test Data;
- Tinh thần trách nhiệm cao trong công việc;
- Tích cực, chủ động, nhiệt tình trong công việc;
- Có kinh nghiệm sử dụng Tool Test tự động theo kịch bản, Performance, Load Test…;
- Có kiến thức về lập trình hướng đối tượng;
- Làm việc theo đội, nhóm;
- Tinh thần hợp tác.</t>
  </si>
  <si>
    <t>- Được Công ty đóng bảo hiểm xã hội, tham gia Công đoàn;
- Các phúc lợi và chế độ của công ty;
- Được nghỉ thứ 7, chủ nhật;
- Tham gia teambuilding cùng Công ty;
- Mức lương cạnh tranh dựa trên năng lực nhân viên;
- Thưởng dự án quý/năm;
- Lương tháng 13, thưởng trong tất cả các ngày Lễ - Tết, thưởng dự án, ...;
- Môi trường làm việc trẻ trung, năng động, và nhiều cơ hội thăng tiến trong công việc</t>
  </si>
  <si>
    <t>????̂̀???????? ???? - ????, ????????̂ ???????????? - ????????, đ????̛????̛̀???????? ????????/????????, ????????????́???? ???????? ????????????, ???????????? ????????̂???? ????????̀????????, ????????̂???? ????????????́, ???????? ????????????</t>
  </si>
  <si>
    <t>QC Manual Tester</t>
  </si>
  <si>
    <t>https://timviec365.vn/qc-manual-tester-p788422.html</t>
  </si>
  <si>
    <t>- Phân tích yêu cầu dự án để hiểu được mục tiêu và phạm vi của hoạt động testing trong dự
án.
- Uớc lượng được hoạt động test, hỗ trợ việc phát triển kế hoạch test của dự án
- Viết test case và thực thi hoạt động test theo kế hoạch test ( test web, mobile).
- Log bug, xác định mức độ và độ ưu tiên của bug, verify bug sau khi fix đảm bảo bug được
close.
- Hỗ trợ các tài liệu testing report khác theo quy định (final summary report).</t>
  </si>
  <si>
    <t>Năng lực chuyên môn, chứng chỉ:
- Tốt nghiệp đại học chuyên ngành Công nghệ thông tin hoặc Bưu chính viễn thông, Điện tử
viễn thông hoặc các ngành liên quan khác.
Kinh nghiệm:
- Từ 01 - 02 năm kinh nghiệm tại vị trí tương đương
Yêu cầu khác:
- Có kiến thức về testing, quy trình test.
- Sẵn sàng làm việc dưới áp lực cao, làm thêm giờ theo yêu cầu công việc.
- Có tư duy logic và tính tổ chức cao
- Có tinh thần làm việc chăm chỉ, trách nhiệm và gắn bó lâu dài với công ty.
- Nhiệt tình, hòa đồng, có khả năng làm việc nhóm tốt.
- Kỹ năng giao tiếp tốt, kỹ năng làm việc độc lập/ làm việc nhóm tốt.
Ưu tiên:
- Ưu tiên ứng viên có chứng chỉ ISTQB.</t>
  </si>
  <si>
    <t>Phúc lợi:
# Lương
- Lương: Thoả thuận trực tiếp theo năng lực. (GROSS)
- Lương tháng 13. Performance review: 1- 2 lần/năm
- Trợ cấp ăn trưa, trợ cấp đi lại.
- Thưởng dự án và các loại thưởng khác (Thưởng thành tích, thưởng cá nhân suất sắc,
thưởng đạt chứng chỉ Tiếng Nhật, …)
# Cơ hội phát triển:
- Làm việc, học hỏi và phát triển cùng đồng nghiệp là những kỹ sư trẻ tài năng, đam mê và
có lý tưởng lớn.
- Được tham gia các chương trình training về kỹ năng công nghệ và kỹ năng mềm, phương
pháp làm việc.
- Có nhiều cơ hội thăng tiến và phát triển nghề nghiệp.
- Được làm việc trực tiếp với các khách hàng Nhật Bản. Cơ hội onsite tại Nhật Bản..
# Chăm sóc sức khỏe:
- Bảo hiểm xã hội, bảo hiểm y tế, bảo hiểm thất nghiệp theo luật bảo hiểm.
- Bảo hiểm sức khỏe toàn phần mở rộng. Khám sức khỏe định kỳ hàng năm tại bệnh viên uy
tín.
- Chế độ chăm sóc phụ nữ: Nghỉ sau sinh cho nhân viên nữ có con dưới 1 tuổi: 1h/ngày
# Tiện ích phong phú:
- Miễn phí đồ uống, thức ăn tại khu ăn uống của công ty.
- Trang thiết bị hiện đại, sẵn sàng phục vụ nhân viên mọi lúc mọi nơi.
# Hoạt động đa dạng:
- CLB thể thao: Bóng đá, Cầu lông,...
- Team-building mỗi tháng, du lịch thường niên, nhiều sự kiện lớn và đa dạng tại các khách
sạn sang trọng bậc nhất hàng quý và hàng năm.</t>
  </si>
  <si>
    <t>Lầu 7 và Lầu 8 toà nhà Hà Đô Airport Số 02 đường Hồng Hà, phường 2, quận Tân Bình, TP. Hồ Chí Minh</t>
  </si>
  <si>
    <t>GAME TESTER</t>
  </si>
  <si>
    <t>https://timviec365.vn/game-tester-p787530.html</t>
  </si>
  <si>
    <t>Nhân viên tester
Thực hiện các công đoạn test trước khi submit game lên store
Phối hợp với các bên để tích hợp game và đảm bảo tiến độ ra mắt dự án
Xây dựng các quy trình và có những cảnh báo kịp thời cho các team liên quan đến các rủi ro của sản phẩm
Phân tích yêu cầu dự án phần mềm
Lập kế hoạch test và thiết kế kịch bản test, chuẩn bị dữ liệu test. Căn cứ vào kịch bản test, chạy thử phần mềm, phát hiện lỗi.
Phối hợp với các bộ phận liên quan để đảm bảo chất lượng dự án/sản phẩm;
Quản lý, phân tích, theo dõi và báo cáo kết quả test</t>
  </si>
  <si>
    <t>Tối thiểu 06 tháng kinh nghiệm test, đặc biệt là test game
Tốt nghiệp Cao đẳng/Đại học chuyên ngành công nghệ thông tin, kỹ thuật điện tử
Ưu tiên ứng viên nam có kinh nghiệm làm việc trong các lĩnh vực công nghệ thông tin, kỹ thuật điện tử
Có trách nhiệm, định hướng công việc
Tỉ mỉ, cẩn thận, nhanh nhẹn, có tinh thần trách nhiệm</t>
  </si>
  <si>
    <t>Thưởng lương tháng lên đến 15 + rất nhiều đãi ngộ (thưởng KPI, thưởng nóng, thưởng tự khoe thành tích cuối tháng...)
Xét review lương trung bình 1- 2 lần trên năm.
Được đào tạo và nâng cao nghiệp vụ thường xuyên.
Làm việc trong môi trường trẻ trung, năng động, chuyên nghiệp, có nhiều cơ hội thăng tiến.
Du lịch 2- 3 lần/ năm
Fulltime từ thứ 2 - thứ 6, từ 9h- 18h. 1 tháng làm thêm 2 - 3 sáng thứ 7 tùy lịch
Đóng BHXH, BHYT, BHTN đầy đủ và được khám sức khỏe định (do công ty tổ chức)</t>
  </si>
  <si>
    <t>Tầng 4, tòa nhà Tây Hà, số 19 Tố Hữu, Nam Từ Liêm, Hà Nội</t>
  </si>
  <si>
    <t>NHÂN VIÊN KIỂM THỬ PHẦN MỀM - TESTER</t>
  </si>
  <si>
    <t>https://timviec365.vn/nhan-vien-kiem-thu-phan-mem-tester-p786826.html</t>
  </si>
  <si>
    <t>- Phối hợp với BA lấy yêu cầu đặc tả nghiệp vụ dự án
- Xây dựng các Test Case và kịch bản Test phù hợp
- Lưu trữ tài liệu Test theo từng dự án
- Xây dựng tài liệu và đào tạo người dùng cuối
- Tham gia vào việc hỗ trợ người dùng trong quá trình sử dụng phần mềm
- Kiểm tra, giám sát kết quả các tiến trình thực hiện dự án được phân công hỗ trợ.
- Đảm bảo tuân thủ việc thực hiện các quy trình, quy định quản lý chất lượng của bộ phận và công ty.
- Liên tục cải tiến quy trình và sáng kiến nâng cao chất lượng dịch vụ.
- Báo cáo theo quy định của công ty như báo cáo tuần, quý, tháng và báo cáo theo dự án.</t>
  </si>
  <si>
    <t>- Tốt nghiệp ĐH ngành Công nghệ thông tin
- Tối thiểu 2 năm kinh nghiệm trong kiểm thử phần mềm
- Có kinh nghiệm phát triển test automation là một lợi thế
- Am hiểu về quy trình testing sản phẩm
- Hiểu biết và có khả năng sử dụng thành thạo các công cụ quản lý bug, quản lý testcase, automation test là một lợi thế
- Có kỹ năng viết test case: mô tả test case hoặc lỗi rõ ràng, chính xác
- Có kỹ năng mở và theo dõi bug: mô tả lỗi rõ ràng, mạch lạc, theo dõi lỗi và cung cấp thông tin log kịp thời để đối tác fix lỗi
- Kỹ năng giao tiếp tiếng anh
- Có kỹ năng làm việc nhóm và độc lập
- Có tư duy , khả năng phân tích, theo dõi công việc hoàn thành đúng tiến độ, đáp ứng lịch trình dự án
- Tiếng Anh đọc hiểu</t>
  </si>
  <si>
    <t>- Phụ cấp trách nhiệm, phụ cấp onsite theo dự án: 2 triệu – 5 triệu tùy dự án
- Nhân viên công ty được đóng BHXH theo quy định
- Nhân viên được hưởng 01 ngày phép có lương/tháng
- Tài trợ 100% chi phí thi các chứng chỉ quốc tế
- Thưởng chuyên cần: 500,000 vnđ/ tháng
- Vé gửi xe tháng.
- Tổ chức sinh nhật : 1 tháng/ lần
- Nghỉ mát, dã ngoại, teambuilding: 1-2 lần/năm
- Happy time 30 phut/ ngày
- Tham gia lớp học tiếng anh do công ty tổ chức
- Lương tháng 13
- Thưởng Lễ, Tết, Hiếu, Hỷ
- Thưởng nóng, thưởng dự án,
- Các chế độ phúc lợi khác theo quy định và tình hình kinh doanh của công ty</t>
  </si>
  <si>
    <t>Tầng 7- Tòa nhà Hoàng Ngọc- Số 4- Ngõ 82 - Phô Dịch Vọng Hậu- Cầu Giấy -Hà Nội</t>
  </si>
  <si>
    <t>[Hà Nội] Tuyển dụng Automation Tester Manual Tester</t>
  </si>
  <si>
    <t>https://timviec365.vn/ha-noi-tuyen-dung-automation-tester-manual-tester-p786421.html</t>
  </si>
  <si>
    <t>Yêu cầu:
- Có kinh nghiệm về lĩnh vực kiểm thử phần mềm;
- Có kinh nghiệm và thành thạo về truy vấn cơ sở dữ liệu SQL;
- Có kiến thức chắc về kiểm thử;
- Có kinh nghiệm kiểm thử trong lĩnh vực tài chính / ngân hàng;
- Chịu trách nghiệm thực hiện kiểm thử hệ thống, viết kịch bản / lên kế hoạch / thực hiện kiểm thử và thông báo kết quả.
- Quản lý lỗi và làm việc với đầu mối để đảm bảo các lỗi hoàn thành đúng hạn để bàn giao kết quả trong báo cáo kiểm thử.
- Thành thạo về quy trình kiểm thử phần mềm và các kỹ thuật thiết kế testcase khi thực hiện;
- Tốt nghiệp hệ chính quy các trường đại học trong nước hoặc nước ngoài chuyên ngành CNTT hoặc các ngành tương đương hoặc có các chứng chỉ tương đương được công nhận bởi các tổ chức uy tín;
- Ưu tiên Nhân sự có khả năng đọc viết tiếng Anh (cơ bản) nghe nói (nếu có thể);
- Ưu tiên Nhân sự có chứng chỉ kiểm thử ISTQB;
- Ưu tiên Nhân sự có kinh nghiệm làm ETL, phân tích xử lý dữ liệu;
- Ưu tiên Nhân sự có hiểu biết về các công cụ kiểm thử tự động / kiểm thử hiệu năng;</t>
  </si>
  <si>
    <t>- Yêu cầu bổ sung:
+ Vị trí kiểm thử thủ công Mobile App / Web / API: Có kinh nghiệm kiểm thử ứng dụng web hoặc các ứng dụng mobile, API;
+ Vị trí kiểm thử tự động Mobile App / Web / API: Có kinh nghiệm kiểm thử tự động Mobile App / Web / API; có kiếm thức về Cucumber, Appium/Selenium, Jenkins ...;
+ Vị trí kiểm thử CBS/NHS: Có kinh nghiệm kiểm thử trên nền tảng Alfresco hoặc các hệ thống thẻ;</t>
  </si>
  <si>
    <t>- Mức lương hấp dẫn: từ 16-23 triệu/ tháng
- Làm việc trong môi trường trẻ, năng động
- Được hưởng các quyền lợi về BHYT, BHXH và các khoản phụ cấp liên quan như hỗ trợ ăn uống, hỗ trợ đi lại
- Tham gia các hoạt động của công ty</t>
  </si>
  <si>
    <t>Lê Văn Lương - Hà Nội</t>
  </si>
  <si>
    <t>[Hà Nội] Automation tester (banking)</t>
  </si>
  <si>
    <t>https://timviec365.vn/ha-noi-automation-tester-banking-p786417.html</t>
  </si>
  <si>
    <t>Thực hiện nghiệp vụ tester tại các dự án của ngân hàng
Kiểm tra chất lượng phần mềm, phát hiện ra lỗi sai hay bất cứ vấn đề nào có thể ảnh hưởng đến chất lượng của phần mềm
Hoàn thiện sản phẩm nhằm đáp ứng tối đa những yêu cầu đặt ra cả về mặt số lượng cũng như chất lượng
Làm việc theo giờ hành chính, từ thứ 2 đến thứ 6</t>
  </si>
  <si>
    <t>- Mức lương thỏa thuận
- Thưởng lương tháng 13
- 12 ngày phép/ năm
- Chế độ bảo hiểm xã hội, bảo hiểm y tế theo quy định của luật lao động
- Chế độ bảo hiểm sức khỏe PTI 24/7
- Nghỉ thứ 7, chủ nhật
- Nghỉ ngày lễ, tết theo quy định của Nhà nước</t>
  </si>
  <si>
    <t>Số 18 Lê Văn Lương, Cầu Giấy, Hà Nội</t>
  </si>
  <si>
    <t>[Hà Nội] Manual tester (banking)</t>
  </si>
  <si>
    <t>https://timviec365.vn/ha-noi-manual-tester-banking-p786389.html</t>
  </si>
  <si>
    <t>NHÂN VIÊN KIỂM THỬ PHẦN MỀM TESTER</t>
  </si>
  <si>
    <t>https://timviec365.vn/nhan-vien-kiem-thu-phan-mem-tester-p784549.html</t>
  </si>
  <si>
    <t>MÔ TẢ CÔNG VIỆC
Đọc hiểu các tài liệu liên quan đến yêu cầu của dự án,
Viết test case/checklist, checklist
Chuẩn bị test data theo test case/checklist để phục vụ cho việc test và khi có sự thay đổi tính năng hay thiết kế của dự án
Thực hiện việc test theo test plan
Xác định và báo cáo chi tiết lỗi
Phối hợp với các bộ phận khác để xây dựng, cải tiến quy trình làm việc, sản phẩm (tính năng, giao diện và dễ sử dụng)
Nghiên cứu và cập nhật các công cụ test và kiến thức mới hỗ trợ cho công việc, xây dựng các bộ tài liệu test: Quy trình test, Test plan, Test Point
Thực hiện tốt các công việc khác khi được giao</t>
  </si>
  <si>
    <t>YÊU CẦU ỨNG VIÊN
Yêu cầu kinh nghiệm
Có 2 năm kinh nghiệm làm Tester
Nắm vững quy trình Test, kỹ thuật Test phần mềm
Có khả năng cài đặt hệ thống phần mềm căn bản (OS, ứng dụng liên quan) phục vụ kiểm thử
Nắm vững các quy trình phát triển phần mềm, yêu cầu và thiết kế của sản phẩm
Chủ động, nhiệt tình và có trách nhiệm với công việc
Kỹ năng mềm
Khả năng làm việc nhóm tốt
Thích nghi tốt với môi trường áp lực công việc cao, có khả năng vượt vật cản
Ham học hỏi, mong muốn khám phá năng lực của bản thân
Trung thực, tự tin, quyết đoán trong công việc
Đam mê, yêu thích, mong muốn trải nghiệm với ngành bán lẻ
Yêu thích đương đầu với thử thách trong công việc</t>
  </si>
  <si>
    <t>QUYỀN LỢI ĐƯỢC HƯỞNG
Làm việc trong môi trường trẻ trung, năng động, thân thiện, ưu tiên phát triển cá nhân, nhiều cơ hội thăng tiến
Được học hỏi, thực hành, ứng dụng Blockchain, Big Data, AI trong lĩnh vực bán lẻ, con sóng thần tiếp theo của internet
Được làm việc với những người khởi nghiệp đầy kinh nghiệm (trên 15 năm kinh nghiệm)
Cơ hội là những thành viên đầu tiên hình thành startup đầy tham vọng
Có cơ hội tiếp xúc và giải quyết các bài toán quy mô lớn, độ phức tạp cao</t>
  </si>
  <si>
    <t>Tầng 2, Indochina Plaza Hanoi, 241 Xuân Thủy, Cầu Giấy, Hà Nội</t>
  </si>
  <si>
    <t>QC - TESTER</t>
  </si>
  <si>
    <t>https://timviec365.vn/qc-tester-p784176.html</t>
  </si>
  <si>
    <t>Chịu trách nhiệm trong việc đảm bảo và nâng cao chất lượng các sản phẩm.
Thiết lập các thủ tục kiểm tra chất lượng sản phẩm, tìm kiếm và chú thích các sai sót trong phần mềm.
Thiết kế, tổ chức và quản lý “test case”, định nghĩa phương pháp tiếp cận và kịch bản test cho dự án ở cấp độ chi tiết.
Chuẩn bị dữ liệu và môi trường test.
Lập kế hoạch test.
Thực hiện test, phân tích lỗi, ghi nhận lỗi và báo cáo kết quả test.
Báo cáo công việc định kỳ cho quản lý trực tiếp.</t>
  </si>
  <si>
    <t>Có kinh nghiệm làm việc trong vai trò BA hoặc Tester.
Có kinh nghiệm trong việc thiết kế test plan, test design và test cases.
Biết sử dụng các công cụ bug tracking: Jira, Mantis.
Thống kê, phân loại và report các bugs trong quá trình kiểm thử.
Có kiến thức về lập trình: Căn bản SQL, HTML, CSS.
Có kiến thức cơ bản về lập trình, cơ sở dữ liệu.
Nắm rõ các quy trình test phần mềm, các kỹ thuật, chiến lược test.
Là người cẩn thận, tỉ mỉ và trung thực có trách nhiệm và chịu được áp lực công việc.</t>
  </si>
  <si>
    <t>Lương: Upto 20tr.
Công ty đóng 100% BHYT, BHXH, BHTN.
Đánh giá hiệu quả định kỳ 2 lần/năm (Tháng 1 và Tháng 7).
Company trip hằng năm,...
Làm việc cùng Tech Team trẻ trung, nhiệt huyết và năng động.
Môi trường làm việc thoải mái.
Tham gia trực tiếp vào phát triển sản phẩm chiến lược của công ty.</t>
  </si>
  <si>
    <t>68 Hoàng Diệu, Phường 12, Quận 4, Thành Phố Hồ Chí Minh</t>
  </si>
  <si>
    <t>Tester Junior</t>
  </si>
  <si>
    <t>https://timviec365.vn/tester-junior-p783351.html</t>
  </si>
  <si>
    <t>-Đánh giá và thực hiện test các web/app phát triển mới hoặc được nâng cấp
- Lập test plan và test cases, chuẩn bị dữ liệu test và môi trường test.
- Test các dự án web/app, phối hợp với các bộ phận khác để đảm bảo chất lượng dự án:
Test trải nghiệm người dùng
Test hiệu suất và các vấn đề ảnh hưởng đến hiệu quả chức năng của website
Kiểm tra khả năng tương thích với các thiết bị, trình duyệt khác nhau
-Theo dõi, hiểu sâu cấu tạo, hoạt động của website, cung cấp nhanh các giải pháp xử lý sự cố người dùng có thể gặp phải khi được yêu cầu.
- Phân tích, theo dõi kết quả test - fix, báo cáo kết quả test - fix trên hệ thống quản lý.
- Giao tiếp, hỗ trợ các đối tác trong suốt quy trình tiếp nhận xử lý lỗi gặp phải.
- Biên soạn các tài liệu phục vụ cho việc test và mô tả sản phẩm. - -- Training sử dụng phần mềm.</t>
  </si>
  <si>
    <t>- Có kiến thức về Hệ điều hành, lập trình cơ bản, nắm vững hệ CSDL SQL.
- Có tính cẩn thận, kiên nhẫn, năng động và có khả năng giải quyết vấn đề.
- Có khả năng làm việc nhóm, luôn sẵn sàng hỗ trợ các thành viên khác trong dự án.
- Chịu được áp lực cao trong công việc.
- Sẵn sàng chủ động di chuyển và làm việc onsite tại vị trí của khách hàng theo yêu cầu của dự án.
- Ham học hỏi và cam kết nghiêm túc tham gia các hoạt động đào tạo, huấn luyện nội bộ của công ty.</t>
  </si>
  <si>
    <t>- Lương 7-9.000.000 VNĐ
- Chế độ đầy đủ theo Bộ luật Lao Động ( BHXH, BHYT,…)
- Phụ cấp chuyên cần , ăn trưa: 1.000.000 VNĐ
- Trách nhiệm: 1.000.000 VNĐ ( Nếu có )
- Phụ cấp đi lại (nếu có)
- Được trả chi phí chứng chỉ ( Nếu có )</t>
  </si>
  <si>
    <t>Lê Văn Thiêm - Thanh Xuân - Hà Nội</t>
  </si>
  <si>
    <t>https://timviec365.vn/nhan-vien-tester-p710741.html</t>
  </si>
  <si>
    <t>- Chịu trách nhiệm trong việc xác định các yêu cầu Test, mục tiêu test.
- Thiết lập các thủ tục kiểm tra chất lượng sản phẩm, tìm kiếm và chú thích các sai sót trong phần mềm.
- Thiết kế Test Case.
- Thực hiện test, phân tích lỗi, ghi nhận lỗi và báo cáo kết quả test.
- Nghiên cứu các công cụ, kỹ năng phục vụ công việc kiểm định.</t>
  </si>
  <si>
    <t>- Tối thiểu 8 tháng kinh nghiệm
- Cẩn thận, trung thực, sáng tạo, chịu được áp lực công việc</t>
  </si>
  <si>
    <t>- Mức lương: 8-12tr, xét tăng lương 2 lần /năm
- Thưởng: Nhân viên xuất sắc hàng tháng + thưởng theo dự án+thưởng lễ tết sinh nhật, lương tháng thứ 13
- Phụ cấp ăn trưa + teabreak: hoa quả, bánh kẹo + café, trà miễn phí hàng ngày
- Được làm việc trong môi trường chuyên nghiệp, năng động và có khả năng phát triển;
- Được đào tạo nâng cao nghiệp vụ, kĩ năng mềm, Tiếng Anh</t>
  </si>
  <si>
    <t>QA tester</t>
  </si>
  <si>
    <t>https://timviec365.vn/qa-tester-p782496.html</t>
  </si>
  <si>
    <t>- Hiểu biết và kinh nghiệm với các phương pháp, công cụ và quy trình QA trong quản lý vòng đời kiểm thử phần mềm đầy đủ.
- Có kinh nghiệm trong vai trò BA hoặc QA cho các ứng dụng trò chơi web
- Khả năng biết cách phân phối và ước tính thời gian cho mỗi task.
- Người kiểm tra chủ động, sáng tạo, định hướng giải pháp, tập trung vào phạm vi kiểm tra theo cách hiệu quả và hiệu quả nhất có thể
- Sự chú ý đến chi tiết Cộng với kỹ năng và kinh nghiệm
- Kinh nghiệm với Gitlab
- Work time: Mon - sat : 9 - 18:00</t>
  </si>
  <si>
    <t>- Tối thiểu 1 năm kinh nghiệm QA / Tester
- Hiểu biết và kinh nghiệm với các phương pháp, công cụ và quy trình QA trong quản lý vòng đời kiểm thử phần mềm đầy đủ.
- Có kinh nghiệm trong vai trò BA hoặc QA cho các ứng dụng trò chơi web
- Khả năng biết cách phân phối và ước tính thời gian cho mỗi task.
- Người kiểm tra chủ động, sáng tạo, định hướng giải pháp, tập trung vào phạm vi kiểm tra theo cách hiệu quả và hiệu quả nhất có thể
- Sự chú ý đến chi tiết Cộng với kỹ năng và kinh nghiệm
- Kinh nghiệm với Gitlab</t>
  </si>
  <si>
    <t>- Rank lương tốt upto 2000$.
- Thử việc 1 tháng
- Thưởng KPI hàng tháng từ 1 đến 1000$
- Review lương 2 lần/ năm
- Trợ cấp ăn trưa 50K/ngày gửi xe 100k/tháng
-Du lịch Philippine 01 lần/ năm
- Được đào tạo chuyên sâu trong công việc.
- Làm việc trong môi trường năng động, trẻ trung, chuyên nghiệp.</t>
  </si>
  <si>
    <t>90 Nguyễn Tuân</t>
  </si>
  <si>
    <t>Phân tích yêu cầu của các ứng dụng và tính năng
Viết test case cho tính năng của dự án
Kiểm tra ứng dụng Web, ứng dụng Terminal (Linux, Android)
Analyze business requirements of applications and functions
Write testcase for the function of the project
Do the test for Web application, Terminal application (Linux, Android)</t>
  </si>
  <si>
    <t>Tốt nghiệp Đại học Khoa CNTT hoặc Điện tử Viễn thông, có ít nhất 1 năm kinh nghiệm làm việc
Có khả năng đọc hiểu Quy trình kinh doanh, kiến thức mạng, an ninh mạng.
Khả năng viết testcase theo nhiều phương pháp để phù hợp với từng dự án
Có thể mô tả lỗi rõ ràng và chính xác.
Viết báo cáo và giao tiếp tiếng Anh qua Email
Kỹ năng giải quyết vấn đề và tư duy, ham học hỏi và có kỹ năng làm việc nhóm
Ưu tiên các ứng viên đã được đào tạo tại các trung tâm đào tạo Tester chuyên nghiệp, đã từng làm việc trong lĩnh vực ngân hàng.
Graduated from University of IT or Electronics &amp; Telecommunication Faculty, at least 1 year of working experience
Ability to read and understand Business Flow, network knowledge, network security.
The ability to write testcase according to many methods to suit each project
Can describe the error clearly and accurately. Report writing and English communication by Email
Problem solving and thinking skills, eager to learn and have skills in teamwork
Priority is given to candidates who have been trained in professional Tester training centers, who have worked in bank.
Tại Sao Bạn Sẽ Yêu T</t>
  </si>
  <si>
    <t>- Lương tháng 13
- Bonus cuối năm
- Gói khám sức khỏe cho nhân viên và người thân
- 15 ngày phép năm
- Bonus cho mỗi 5 năm làm việc tại công ty (1000 USD Singapore)
- Đóng bảo hiểm trên full lương
- Làm việc từ T2-T6, nghỉ T7,CN
- 13 month salary
- Performance bonus
- Healthcare package for employee and family
- 15 annual leaves
- Bonus on each 5-year working
- Full salary insurance
- 5 working days/week from Mon-Fri</t>
  </si>
  <si>
    <t>Nhân viên kiểm thử phần mềm - Tester</t>
  </si>
  <si>
    <t>https://timviec365.vn/nhan-vien-kiem-thu-phan-mem-tester-p780635.html</t>
  </si>
  <si>
    <t>- Làm việc với PO để tìm hiểu về hệ thống
- Lập kế hoạch kiểm thử phần mềm
- Viết tài liệu kịch bản kiểm thử phần mềm
- Xây dựng dữ liệu kiểm thử
- Thực thi kiểm thử và gửi báo cáo kiểm thử
- Kiểm thử backend và frontend
- Làm việc với nhà phát triển để phân tích và tìm ra nguyên nhân của lỗi
- Viết tài liệu hướng dẫn sử dụng hệ thống
- Tham gia đào tạo và hỗ trợ vận hành sản phẩm
- Tham gia xây dựng và cải tiến quy trình test</t>
  </si>
  <si>
    <t>- Kinh nghiệm từ ít nhất 1 năm ở vị trí kiểm thử
- Am hiểu về quy trình phát triển phần mềm
- Hiểu biết về quy trình Scrum là một lợi thế
- Am hiểu về các giai đoạn kiểm thử
- Có kinh nghiệm lập các Kế hoạch kiểm thử, thiết kế Kịch bản kiểm thử và xây dựng Dữ liệu kiểm thử
- Có tư duy logic, kỹ năng phân tích và giải quyết vấn đề tốt
- Có tinh thần chủ động trong công việc
- Tỉ mỉ, năng động, linh hoạt, có khả năng chịu được áp lực cao trong công việc
- Có khả năng đọc hiểu các tài liệu kỹ thuật bằng tiếng Anh
- Biết kiểm thử tự động là một lợi thế</t>
  </si>
  <si>
    <t>- Môi trường làm việc trẻ trung, thân thiện, chuyên nghiệp, đề cao tinh thần học tập và phát triển.
- Được tham gia BHYT, BHXH, BHTN và các chế độ phúc lợi theo quy định của Công ty (như sinh nhật, thưởng các ngày lễ, tết, lương tháng 13).
- Được tham gia seminar công ty 1 lần/tuần.
- Tham gia các khóa đào tạo định kỳ về quản lý công việc và chuyên môn.
- Du lịch công ty/team building 2 lần/năm.</t>
  </si>
  <si>
    <t>Căn hộ TT01-23 khu đô thị Moncity, Hàm Nghi, Mỹ Đình, Nam Từ Liêm, Hà Nội</t>
  </si>
  <si>
    <t>LẬP TRÌNH VIÊN FLUTTER</t>
  </si>
  <si>
    <t>flutter</t>
  </si>
  <si>
    <t>https://timviec365.vn/lap-trinh-vien-flutter-p855189.html</t>
  </si>
  <si>
    <t>• Tham gia phát triển dự án mobile theo phân công của công ty
• Tài liệu hóa các yêu cầu, code đã phát triển.
• Nghiên cứu công nghệ mới, đưa ra giải pháp áp dụng vào sản phẩm dịch vụ của công ty.
• Thực hiện kiểm tra và nâng cấp các sản phẩm dịch vụ của công ty.
• Tiếp nhận phản hồi từ các bộ phận khác để giải quyết các vấn đề phát sinh với người dùng.</t>
  </si>
  <si>
    <t>• Tốt nghiệp Đại học Bách Khoa hoặc Đại học Quốc gia khoa công nghệ phần mềm, điểm thi đại học &gt; 27 điểm.
• Có thành tích đạt giải học sinh giỏi môn toán hoặc môn vật lý cấp tỉnh trở lên
• Có kiến thức cơ bản về Flutter, kinh nghiệm ít nhất 1 năm
• Có khả năng tự nghiên cứu các công nghệ mới
• Biết kết nối API là một lợi thế.</t>
  </si>
  <si>
    <t>• Lương cứng: Từ 15 đến 50 triệu (thỏa thuận khi phỏng vấn)
• Thử việc 01 tháng (hưởng 85% lương cứng)
• Thưởng KPIs</t>
  </si>
  <si>
    <t>Số 15, Ngọc Khánh</t>
  </si>
  <si>
    <t>Thực tập sinh Flutter</t>
  </si>
  <si>
    <t>https://timviec365.vn/thuc-tap-sinh-flutter-p852240.html</t>
  </si>
  <si>
    <t>Mô tả công việc:
- Chuyển từ giao diện thiết kế sang mã nguồn
- Tạo giao diện trang Mobile bằng Fluter
- Xây dựng, tái cấu trúc, tối ưu hóa mã nguồn để có thể tái sử dụng trong tương lai
- Thực hiện các Unit Test, Function Test
- Các công việc khác theo yêu cầu.</t>
  </si>
  <si>
    <t>YÊU CẦU:
- Sinh viên tốt nghiệp năm 3 trở lên.
- Có khả năng làm việc nhóm, giao tiếp và xử lý tình huống tốt.
- Năng động, sáng tạo, có đam mê với công việc.
- Yêu cầu có laptop để thuận tiện cho công tác thực tập.</t>
  </si>
  <si>
    <t>QUYỀN LỢI:
- Cơ hội phát triển nghề nghiệp.
- Có hỗ trợ lương
- Có cơ hội trở thành nhân viên chính thức sau thời gian thực tập
- Làm từ 8h – 17h30 từ thứ 2 đến sáng thứ 7.
- Thời gian linh động theo lịch học của sinh viên.
- Có hỗ trợ dấu thực tập</t>
  </si>
  <si>
    <t>Tòa Licogi 13 Tower, 164 Khuất Duy Tiến, Thanh Xuân, HN</t>
  </si>
  <si>
    <t>Flutter Mobile Developer</t>
  </si>
  <si>
    <t>https://timviec365.vn/flutter-mobile-developer-p844269.html</t>
  </si>
  <si>
    <t>- Xây dựng ứng dụng di động phù hợp với dự án của công ty;
- Xây dựng mobile app bằng Flutter để ứng dụng chạy trên nền tảng Android hoặc iOS
- Đề xuất và hiện thực giải pháp khắc phục vấn đề performance, cải tiến UI/UX của ứng dụng.</t>
  </si>
  <si>
    <t>- Có kinh nghiệm làm Mobile App (Android/ iOS/Flutter).
- Ưu tiên tiếng Anh đọc hiểu
- Độ tuổi: 23 – 28 tuổi.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t>
  </si>
  <si>
    <t>− Mức lương thỏa thuận tùy theo năng lực, tăng lương 2 lần/ năm.
− Thử việc 2 tháng hưởng 85% lương.
− Bonus project, thưởng hiệu suất cuối năm, 12 ngày phép
− Chế độ BHXH, BHYT theo Luật lao động; ngoài ra có thêm Bảo hiểm sức khỏe cho gia đình.
− Cơ hội làm việc với nhiều khách hàng, đối tác trong nước và nước ngoài.
− Tea break hàng ngày, team building theo quý, du lịch thường niên và các hoạt động văn nghệ, thể thao (giải game, bóng bàn…).</t>
  </si>
  <si>
    <t>Đê La Thành, Hà Nội</t>
  </si>
  <si>
    <t>Flutter Mobile Developer (iOS Android)</t>
  </si>
  <si>
    <t>https://timviec365.vn/flutter-mobile-developer-ios-android-p845944.html</t>
  </si>
  <si>
    <t>Thực hiện các ứng dụng di động bằng cách sử dụng Flutter
Viết mã sạch và có thể bảo trì bằng cách sử dụng các thực tiễn tốt nhất kỹ thuật.
Làm việc chặt chẽ với nhóm sản phẩm để hiểu thông số kỹ thuật của tính năng
Phối hợp với các kỹ sư back-end trong kiến ​​trúc và tiêu thụ API.
Đảm bảo hiệu suất, chất lượng và khả năng đáp ứng của các ứng dụng.
Liên tục phát triển và chia sẻ kiến ​​thức của bạn về các công nghệ và thực tiễn mới nổi</t>
  </si>
  <si>
    <t>Kỹ năng chuyên nghiệp:
Ít nhất 1 năm kinh nghiệm chuyên môn toàn thời gian làm việc trong phát triển rung
Trải nghiệm sử dụng API RESTful để tích hợp các ứng dụng di động vào các hệ thống phía máy chủ.
Trải nghiệm với Flutter CLI, Git, Json và SQLite
Kiến thức tốt về lập trình chức năng, cấu trúc dữ liệu và quản lý nhà nước.
Hiểu rõ về mô -đun gốc tùy chỉnh, ghi nhật ký sự cố, lưu trữ cục bộ và quản lý gói.
Có kinh nghiệm với phát triển Android hoặc iOS là cộng.
Kĩ năng cá nhân:
Tốt trong việc khắc phục sự cố và kỹ năng giao tiếp
Giỏi làm việc nhóm và tập trung vào khách hàng
Có thể đọc/nghiên cứu tài liệu bằng tiếng Anh
Có thể thảo luận với khách hàng nước ngoài bằng tiếng Anh</t>
  </si>
  <si>
    <t>Được hưởng tất cả các lợi ích cơ bản như quy định của chính phủ như: bảo hiểm xã hội, bảo hiểm y tế, bảo hiểm thất nghiệp.
Tiền thưởng: Mức lương tháng thứ 13, Tiền thưởng hiệu suất bổ sung lên đến mức lương 2 tháng cho hiệu suất tuyệt vời.
Nhận tài trợ cho công ty cho gói lợi ích sức khỏe PTI sau khi ký chính thức
Được đào tạo thường xuyên để cải thiện các kỹ năng chuyên nghiệp và các kỹ năng liên quan đến công việc.
Các nhân viên xuất sắc có thể kiếm được các lợi ích đặc biệt như: nhận được hợp đồng chính thức trước thời hạn, nhận được tiền thưởng nóng, nhanh chóng được thăng chức, nhận tiền lương trước kỳ hạn ...
Có thể làm việc trực tiếp với CEO, có cơ hội làm việc ở nước ngoài. Tham gia vào các hoạt động vui chơi tại văn phòng và sau khi làm việc như lễ kỷ niệm sinh nhật hàng tháng, Câu lạc bộ bóng đá, Câu lạc bộ tiếng Anh, ... 100% được bao phủ bởi công ty.</t>
  </si>
  <si>
    <t>03 Trần Nhân Tôn, P.9</t>
  </si>
  <si>
    <t>Từ 1.000 USD Đến 2.000 USD</t>
  </si>
  <si>
    <t>Flutter Developer</t>
  </si>
  <si>
    <t>https://timviec365.vn/flutter-developer-p822608.html</t>
  </si>
  <si>
    <t>Vị trí: Flutter Developer
- Phát triển sản phẩm của công ty sử dụng Flutter.
- Tham gia xây dựng code base, thiết kế ý tưởng, kiến trúc cho ứng dụng.
- Code review, fix bugs, phát triển thêm dự án đã có sẵn.
- Quy trình phát triển Agile/Scrum.</t>
  </si>
  <si>
    <t>- Mới ra trường/ít kinh nghiệm sẽ được đào tạo bởi founder giàu kinh nghiệm
- Kinh nghiệm ít nhất 6 tháng Flutter hoặc lập trình Mobile native (Android/iOS)
- Hiểu biết về Restful API và xử lý dữ liệu dạng json
- Hiểu biết về OOP
- Có kiến thức về Cấu trúc dữ liệu và giải thuật</t>
  </si>
  <si>
    <t>Bạn sẽ được:
- Mức lương theo năng lực (Up to 1200$)
- Môi trường StartUp thích hợp với bạn trẻ yêu công nghệ, thích thử thách trong công việc và nhanh chóng nâng cao năng lực, phát huy tối đa năng lực bản thân và đặc biệt nhiều cơ hội thăng tiến
- 13 tháng lương, Thưởng hiệu quả theo hiệu suất làm việc, Thưởng hàng tháng, hàng quý, hàng năm
- Được cung cấp Macbook Pro và các công cụ cần thiết khác khi làm việc.
- Training về kỹ năng mềm, kỹ năng quản lý dự án, quản lý chất lượng.
- Được tư vấn, định hướng về career-path rõ ràng
- Tham gia các chương trình đào tạo nội bộ nâng cao năng lực tại công ty
- Tham gia phát triển những dự án khổng lồ của công ty
- Được định hướng phát triển thành Key Member, ưu tiên chia sẻ cổ phần
- Làm việc trong môi trường năng động, cởi mở. Học hỏi và phát triển cùng đồng nghiệp tài năng và nhiệt huyết
- Thời gian làm việc linh hoạt, ngày 8 tiếng từ Thứ 2 - Thứ 6
Cùng với chế độ:
- Xét tăng lương 1 năm 2 lần
- Du lịch nghỉ mát, Teambuilding 2-3 lần/ năm
- Tham gia Bảo hiểm xã hội theo đúng quy định của Pháp luật
- Khám sức khỏe định kỳ hàng năm
- 12 ngày nghỉ phép nguyên lương/năm
- Thưởng Lễ, Tết, Sinh nhật, Nhân viên xuất sắc năm.</t>
  </si>
  <si>
    <t>Tầng 4 tòa nha Sông Đà, Số 02 Nguyễn Hoàng, Nam Từ Liêm, Hà Nội</t>
  </si>
  <si>
    <t>Đến 1.200 USD</t>
  </si>
  <si>
    <t>nhân viên Ứng dụng di động Flutter (Android, iOS)</t>
  </si>
  <si>
    <t>https://timviec365.vn/nhan-vien-ung-dung-di-dong-flutter-android-ios-p817926.html</t>
  </si>
  <si>
    <t>- Thiết kế, phát triển và tối ưu hóa hiệu suất của các sản phẩm trên nền tảng Android/ Flutter;
- Tham gia phát triển các sản phẩm dự án dài hạn của công ty;
- Nghiên cứu các công nghệ mới để áp dụng vào các sản phẩm hiện tại.</t>
  </si>
  <si>
    <t>- Hiểu biết về ngôn ngữ Dart
- Kiến thức về UX / UI trên di động thiết bị là một lợi thế;
- Sử dụng thành thạo một trong các IDE: Android Studio, Eclipse, IntelliJ IDEA
- Biết Realm, Firebase, Fabric, Flutter là một lợi thế
- Có kinh nghiệm làm việc với RESTFUL API, JSON, XML
- Có kinh nghiệm làm việc với các ứng dụng xử lý bất đồng bộ, xử lý đa luồng, quản lý bộ nhớ
- Có kinh nghiệm đưa ứng dụng lên store
- Ham học hỏi, đúng mực trong công việc
- Ít nhất 01 năm kinh nghiệm</t>
  </si>
  <si>
    <t>• Được tham gia môi trường làm việc năng động, sáng tạo
• Có cơ hội nâng cao khả năng chuyên môn
• Nghỉ chiều thứ 7, chủ nhật
• Được tham gia đầy đủ BHYT, BHXH theo quy định.
• Tham gia các hoạt động “tinh thần” do công ty tổ chức
• Mức lương: 10 -15M</t>
  </si>
  <si>
    <t>P816 nhà CT5, khu đô thị Mỹ Đình – Sông Đà, đường Phạm Hùng, Nam Từ Liêm, Hà Nội</t>
  </si>
  <si>
    <t>Lập Trình Viên Mobile (Flutter)</t>
  </si>
  <si>
    <t>https://timviec365.vn/lap-trinh-vien-mobile-flutter-p807803.html</t>
  </si>
  <si>
    <t>- Phát triển các dự án phần mềm công ty trên nền tảng Flutter Cross-Platform (Android | IOS)
- Thực hiện các nhiệm vụ khác liên quan đến hoạt động của phòng ban, công ty.
- Làm việc nhóm hoặc độc lập, đảm bảo tiến độ dự án.
- Sáng tạo, có kỹ năng giải quyết vấn đề phát sinh.</t>
  </si>
  <si>
    <t>- Tốt nghiệp Đại học/Cao đẳng, các chuyên ngành: Công nghệ Thông tin
- Có kinh nghiệm mô hình MVP sử dụng bloc provider, Kĩ thuật isolate thread management, rxDart, OOP, Component.
- Có kinh nghiệm về thiết kế UI/UX.
- Có kinh nghiệm về REST APIs với http, dio.
- Có kinh nghiệm về communicate flutter with native (Android, IOS), Cơ sở dữ liệu ite
- Có kiến thức Flutter, Scrum, SVN, Git là một lợi thế.
- Biết android/ ios là một lợi thế
- Có tinh thần học hỏi, khả năng nghiên cứu công nghệ mới, chủ động và có trách nhiệm trong công việc.</t>
  </si>
  <si>
    <t>- Lương + thưởng tháng 13, từ tháng 14, 15 thưởng theo tình hình kinh doanh của công ty
- Được hưởng các quy định đóng bảo hiểm theo quy định của nhà nước,
- Được các chuyên gia đào tạo kỹ năng chuyên môn, chuyên nghiệp, cơ hội được học hỏi đào tạo tại hội thảo chuyên gia nước ngoài.
- Được nghỉ mát mỗi năm 2 lần, sinh nhật, dã ngoại, liên hoan lễ tết, thưởng các ngày lễ.
- Lương: Up to 20 triệu.</t>
  </si>
  <si>
    <t>T1, CT2-3, Chung cư Dream Town, Tây Mỗ, Nam Từ Liêm, HN</t>
  </si>
  <si>
    <t>Flutter React Native Developer</t>
  </si>
  <si>
    <t>https://timviec365.vn/flutter-react-native-developer-p806710.html</t>
  </si>
  <si>
    <t>Tham gia phát triển, xây dựng ứng dụng trên thiết bị di động bằng React Native/Flutter hoặc các framework tương tự.
Được tham gia đồng hành cũng với các startup trẻ để xây dựng các sản phẩm hướng tới hàng triệu người dùng.
Nghiên cứu các giải pháp phần mềm mới nhằm mục đích phục vụ cho việc ứng dụng công nghệ thông tin trong quản lý phát triển ứng dụng thương mại điện tử.</t>
  </si>
  <si>
    <t>Có trên 1 năm kinh nghiệm lập trình ứng dụng với React Native hoặc Flutter
Chủ động, có tinh thần trách nhiệm với công việc được giao
Ham học hỏi, chăm chỉ
Kỹ năng quản lý thời gian
Kỹ năng phân tích
Kỹ năng giải quyết vấn đề tốt
Từng sử dụng Jira, Confluence là một lợi thế</t>
  </si>
  <si>
    <t>Lập trình viên mobile app ( Android, IOS, Flutter)</t>
  </si>
  <si>
    <t>https://timviec365.vn/lap-trinh-vien-mobile-app-flutter-p797695.html</t>
  </si>
  <si>
    <t>- Maintain và Xây dựng sản phẩm mới cho hệ sinh thái
- Training đầy đủ kỹ năng code Android, Ios - Native và Flutter hay bất kỳ loại nào mới ra trong tương lai
- Training code backend.</t>
  </si>
  <si>
    <t>- Đã thực chiến dự án bằng Java, Swift hoặc Flutter
- Có thể show được các sản phẩm đã làm
- KHÔNG CẦN BẰNG CẤP CHỈ CẦN THỰC SỰ BIẾT LÀM VIỆC</t>
  </si>
  <si>
    <t>- Lương 8tr - 30tr tuỳ năng lực
- Lộ trình lương, thưởng, sự nghiệp rõ ràng
- Mặc định 1 năm tăng lương 1 lần không cần sếp duyệt
- Tham gia các hoạt động teambuilding/ du lịch 3 tháng/lần.
- Hưởng các chế độ BHXH, BHYT
- Thưởng vào tất cả các dịp lễ tết
- Tháng lương thứ 13
- Thưởng cổ phần của các dự án startup sau 5 năm cống hiến giá trị bằng lương 5
năm.
- Thời gian làm việc: 8 tiếng 1 ngày bắt đầu từ : 8h -&gt; 9h linh động thoải mái, từ thứ 2 đến hết sáng thứ 7 hàng tuần. Startup nên làm sáng t7 chủ yếu họp hành , training.</t>
  </si>
  <si>
    <t>Tuyển Mobile Developer (Flutter) đi làm ngay</t>
  </si>
  <si>
    <t>https://timviec365.vn/tuyen-mobile-developer-flutter-di-lam-ngay-p802248.html</t>
  </si>
  <si>
    <t>- Thiết kế, phát triển và tối ưu hóa hiệu suất của các sản phẩm ứng dụng di động trên nền tảng Flutter (Sản phẩm: ứng dụng quản lý công việc và quản trị doanh nghiệp).
- Phối hợp chặt chẽ với bộ phận phát triển sản phẩm (Product Owner, BA, Designer) để đảm bảo xây dựng sản phẩm đúng theo yêu cầu và thiết kế. 
- Phân tích, khắc phục các lỗi sản phẩm trong quá trình vận hành. Thực hiện bảo trì, cập nhật sản phẩm.
- Nghiên cứu và đề xuất công nghệ mới để áp dụng trong các dự án hiện tại và tương lai.
- Thực hiện các nhiệm vụ liên quan khác.
- Địa điểm làm việc: Làm việc tại LukLak - công ty công nghệ với sản phẩm chính là các ứng dụng hỗ trợ quản lý công việc cho đối tượng doanh nghiệp và người đi làm.
174 Ngõ Xã Đàn 2, P. Nam Đồng, Q. Đống Đa, Hà Nội.</t>
  </si>
  <si>
    <t>- Có kinh nghiệm phát triển ứng dụng di động sử dụng Flutter từ 1 năm đối với junior và 2 năm đối với senior.
- Có ít nhất 3 năm kinh nghiệm làm việc với native iOS/Android đối với senior.
- Có kinh nghiệm tích hợp các RESTful API, Web service, Web socket và các SDK, thư viện trong quá trình phát triển ứng dụng.
- Thành thạo sử dụng Git để quản lý mã nguồn.
- Có kinh nghiệm test, debug và tối ưu hiệu năng cho ứng dụng.
- Hiểu biết về đánh giá và tối ưu hóa hiệu suất ứng dụng Flutter.
- Nắm vững kiến thức Dartcore và Widget Tree.
- Có kiến thức tốt về OOP, Data Structures.
- Hiểu biết tốt về các kiến trúc trong phát triển di động: MVP, MVVM, Clean Architecture, Bloc...
- Có sản phẩm trên Apple Store/ Google Play.
- Kỹ năng giao tiếp, khả năng xử lý tình huống và tư duy logic tốt.
- Có khả năng làm việc độc lập, làm việc nhóm.
- Ham học hỏi, tìm hiểu công nghệ mới.
- Có thể chịu được áp lực công việc.
- Có laptop cá nhân.</t>
  </si>
  <si>
    <t>- Mức lương hấp dẫn, cạnh tranh, tương xứng với năng lực và kinh nghiệm làm việc (15.000.000 VNĐ - 25.000.000 VNĐ). Hưởng 100% lương trong 2 tháng thử việc.
- Có cổ phần sáng lập cho cấp quản lý, trưởng nhóm khi vào làm việc trong giai đoạn đầu. Có cổ phần ưu đãi ESOP cho các nhân sự có năng lực và kết quả tốt.
- Hưởng đầy đủ các chế độ theo quy định của Nhà nước như BHXH, BHYT.
- Hưởng chính sách phúc lợi: thưởng các dịp Lễ, Tết, lương tháng 13, thưởng kinh doanh. Nghỉ lễ tết, nghỉ phép năm, teambuilding,…
- Học tiếng anh miễn phí tại AROMA - Tiếng Anh Cho Người Đi Làm.
- Được đào tạo kiến thức, kỹ năng cơ bản và nâng cao.
- Môi trường trẻ trung năng động, tạo điều kiện phát huy giá trị cá nhân.</t>
  </si>
  <si>
    <t>DART DEVELOPER (Framework: Flutter)</t>
  </si>
  <si>
    <t>https://timviec365.vn/dart-developer-framework-flutter-p778731.html</t>
  </si>
  <si>
    <t>・ Họp dự án với các thành viên trong công ty.
・ Đọc hiểu đặc tả yêu cầu.
・ Develop Web Application, Smartphone App.
・ Phát triển và chỉnh sửa theo yêu cầu.
・ Unit test những phần phụ trách.
・ Sửa bug hệ thống và cải thiện chức năng sẵn có.
・ Đưa ra các đề xuất giúp hệ thống chạy nhanh, mượt.
・ Hỗ trợ các thành viên khác để dự án hoàn thành.</t>
  </si>
  <si>
    <t>・ Có kinh nghiệm thực tế trong việc develop ngôn ngữ Dart (Framework: Flutter) từ 1 năm trở lên.
・ Ưu tiên ứng viên có kinh nghiệm thực tế trong việc develop Kotlin.</t>
  </si>
  <si>
    <t>Tòa nhà CNC, lầu 5, 8-10 Đường Nguyễn Bá Tuyển, Phường 12, Quận Tân Bình, TP.HCM</t>
  </si>
  <si>
    <t>[HN] Tuyển 5 Mobile React Native Flutter Developer Lương upto 2000</t>
  </si>
  <si>
    <t>https://timviec365.vn/hn-tuyen-5-mobile-react-native-flutter-developer-luong--p793535.html</t>
  </si>
  <si>
    <t>- Tham gia phân tích, thiết kế luồng phát triển của ứng dụng di động cho sản phẩm product của công ty
- Nghiên cứu các công nghệ mới để áp dụng trong các dự án hiện tại và tương lai.
- Tham gia đưa ra những ý tưởng, giải pháp mới cải thiện chất lượng công việc và tăng hiệu quả kinh doanh cho công ty</t>
  </si>
  <si>
    <t>- Ít nhất 01 năm kinh nghiệm phát triển ứng dụng di động React Native / Flutter sử dụng ngôn ngữ lập trình javaScript bao gồm ES6+, TypeScript, hoặc Dart
- Có kinh nghiệm về vòng đời ứng dụng, sử dụng thành thạo các componet của React / Flutter, có hiểu biết UnitTest.
- Sử dụng thành thạo một trong các CSDL Realm, SQLite, Firebase
- Thành thạo sử dụng Git/SVN để quản lý mã nguồn.
- Có kinh nghiệm phân tích, thiết kế UI/UX cho nền tảng di động sử dụng Adobe XD, Figma, Sketch, Invision, Balsamiq là một lợi thế</t>
  </si>
  <si>
    <t>- Thu nhập hấp dẫn, thỏa thuận tùy theo năng lực ứng viên, upto 2000$/tháng.
- Phụ cấp ăn trưa, phụ cấp gửi xe, phụ cấp chuyên cần đầy đủ.
- Hưởng các quyền lợi sinh nhật, thưởng Lễ Tết, tháng lương thứ 13, thưởng dự án, nghỉ phép hàng năm.
- Khu giải trí chơi game, bóng bàn. Trà, cafe miễn phí,...
- Được tham gia Teambuilding/Du lịch 3 lần mỗi năm và nhiều hoạt động khác.
- Được làm việc trong môi trường công ty công nghệ năng động, trẻ trung và luôn luôn cải tiến, học hỏi, chia sẻ những cái mới.</t>
  </si>
  <si>
    <t>Tòa New Skyline, Văn Quán, Hà Đông, Hà Nội</t>
  </si>
  <si>
    <t>Thực tập sinh lập trình viên react native, flutter, reactjs, nodejs</t>
  </si>
  <si>
    <t>https://timviec365.vn/thuc-tap-sinh-lap-trinh-vien-react-native-flutter-react-p792673.html</t>
  </si>
  <si>
    <t>- Tham gia phát triển xây dựng dự án sản phẩm
- Tìm hiểu công nghệ, xây dựng mới và phát triển tính năng hiện tại của các dự án
- Nâng cấp, phát triển thêm tính năng theo yêu cầu khách hàng
- Quản lý, bảo trì, hỗ trợ và sửa lỗi ứng dụng trong quá trình triển khai
- Đảm bảo tiến độ, chất lượng công việc và báo cáo thường xuyên đến quản lý</t>
  </si>
  <si>
    <t>- Nắm vững kiến thực lập trình trên mobile
- Không cần kinh nghiệm, sinh viên sẽ được đào tạo training trong quá trình làm việc tại công ty
- Nhiệt tình trong công việc chủ động trau dồi và học hỏi
- Có trách nhiệm với công việc được giao và hoàn thành đúng hạn</t>
  </si>
  <si>
    <t>- Hỗ trợ cấp chứng chỉ thực tập con dấu
- Làm việc từ xa online tại nhà
- Chủ động thời gian làm việc
- Có thể trở thành nhân viên chính thức của công ty
- Học hỏi thêm kinh nghiệm lập trình từ những đồng nghiệp giàu kinh nghiệm trong công ty</t>
  </si>
  <si>
    <t>133/25/10 Ni Sư Huỳnh Liên , P.10, Q. Tân Bình, TP.HCM</t>
  </si>
  <si>
    <t>MOBILE DEVELOPERS (FLUTTER IOS ANDROID)</t>
  </si>
  <si>
    <t>https://timviec365.vn/mobile-developers-flutter-ios-android-p788462.html</t>
  </si>
  <si>
    <t>Tạo các ứng dụng đa nền tảng cho iOS và Android bằng khung phát triển Flutter Googles.
Phân tích giải pháp, hiểu các yêu cầu hệ thống và tính năng sản phẩm.
Công việc và hợp tác với các nhà thiết kế, nhóm back-end và chủ sở hữu sản phẩm để cung cấp mô phỏng trước khi thiết kế API.
Phát triển một máy rung và thư viện có cấu trúc tốt, có cấu trúc tốt để sử dụng trong tương lai.
Tối ưu hóa ứng dụng cho tốc độ và khả năng mở rộng tối đa.</t>
  </si>
  <si>
    <t>Hơn 1 năm kinh nghiệm trong việc phát triển các ứng dụng rung (khung rung, bố cục rung, khối, ... và vòng đời phát triển ứng dụng di động).
Hơn 2 năm kinh nghiệm phát triển di động (lai, bản địa, ...) nếu làm việc trên các ngăn xếp khác không rung.
Mạnh mẽ trong phi tiêu và kiến ​​thức sâu sắc về OOP, các mẫu thiết kế và mô hình chức năng
Mạnh mẽ trong việc tạo các ứng dụng đáp ứng dựa trên các thành phần.
Ý thức tốt của UI/UX.
Tốt trong các API REST, quen thuộc với tất cả các kiến ​​trúc hiện đại (MVP, MVVM, Redux, v.v.) là một điểm cộng.
Có kinh nghiệm với ứng dụng lai (React Native, Ionic, ...) Android, iOS là một điểm cộng
Các ứng dụng di động được xuất bản trong Google Play hoặc App Store hoặc Firebase Ứng dụng phân phối là một lợi thế.</t>
  </si>
  <si>
    <t>Tiền thưởng hàng tháng theo dự án.
Sửa đổi tiền lương thường xuyên: Đánh giá 1 ~ 2 lần mỗi năm. Mức lương thứ 13.
17 ngày nghỉ phép hàng năm (bao gồm 5 ngày cho kỳ nghỉ hè. Ưu đãi đặc biệt chỉ tại Rivercrance).
Chương trình bảo hiểm y tế từ 2,5 đến 3,5 triệu VND / người / năm.
Cơ hội để có được nhà tài trợ cho chuyến đi tại chỗ đến Nhật Bản sau 3 tháng.
Chuyến đi hàng năm của công ty tại Việt Nam hoặc nước ngoài, Câu lạc bộ bóng đá hàng tuần, Câu lạc bộ chạy bộ, Câu lạc bộ Ping-Pong và Bia.
Các lớp học tiếng Nhật.
Cơ hội học tập và phát triển với phương pháp đào tạo tại chỗ.
Hỗ trợ tài chính (300 $ -1000 $) để tham dự các lớp học tăng cường các kỹ năng kỹ thuật hoặc mềm tại các trường được giao.
Xây dựng nhóm (bao gồm cả gia đình) trong mỗi tháng 7
Nghỉ phép hàng năm được trả tiền.
Mỗi thứ sáu từ 2:30 chiều ~ là thời gian để tự học.
Bảo hiểm xã hội được trả cho mức lương gộp.</t>
  </si>
  <si>
    <t>132 Hàm Nghi, phường Bến Thành</t>
  </si>
  <si>
    <t>Nhân viên IT mobile FLUTTER</t>
  </si>
  <si>
    <t>https://timviec365.vn/nhan-vien-it-mobile-flutter-p761399.html</t>
  </si>
  <si>
    <t>- Kinh nghiệm làm việc với Xcode, Android Studio.
- Nhiệt huyết, chủ động, sáng tạo, có trách nhiệm cao trong công việc.
- Có khả năng làm việc độc lập, làm việc nhóm.
-Có 1 kinh nghiệm Bloc là một lợi thế
Có kinh nghiệm làm việc với backend Restful API;
-Có kinh nghiệm làm việc trên hệ thống quản lý source code Git;
-Kỹ năng phân tích tình huống và xử lý vấn đề;
-Yêu cầu khả năng làm việc nhóm và tinh thần chịu trách nhiệm cao;
- Khả năng tự học hỏi và tính tự giác cao.</t>
  </si>
  <si>
    <t>- Kinh nghiệm làm việc với Xcode, Android Studio.
- Nhiệt huyết, chủ động, sáng tạo, có trách nhiệm cao trong công việc.
- Có khả năng làm việc độc lập, làm việc nhóm.
- Có1 kinh nghiệm Bloc là một lợi thế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t>
  </si>
  <si>
    <t>- Lương thưởng thỏa thuận khi đến phỏng vấn
- Được đào tạo và làm việc trong môi trường chuyên nghiệp
- Được công ty đóng bảo hiểm xã hội
- Được hưởng các chế độ phúc lợi của công ty( du lịch, teambuilding)
- Được tham gia vào các dự án công nghệ lớn của công ty</t>
  </si>
  <si>
    <t>TUYỂN DỤNG LẬP TRÌNH VIÊN MOBILE APP</t>
  </si>
  <si>
    <t>https://timviec365.vn/tuyen-dung-lap-trinh-vien-mobile-app-p842816.html</t>
  </si>
  <si>
    <t>- Nhiệt tình, trách nhiệm
- Tốt nghiệp Cao đẳng trở lên ngành CNTT</t>
  </si>
  <si>
    <t>- Tham gia phát triển hệ thống sàn thương mại điện tử
- Yêu cầu công việc - 2- 3 năm kinh nghiệm flutter, API - kinh nghiệm các công nghệ frontend như bootstrap, jquery,vuejs, html – Github</t>
  </si>
  <si>
    <t>- 1.200 USD trở lên + các chế độ khác theo quy định luật pháp dành cho người lao động</t>
  </si>
  <si>
    <t>L11 – L02 – An Khang Villa – Dương Nội – Hà Đông – Hà Nội</t>
  </si>
  <si>
    <t>Từ 1.200 USD</t>
  </si>
  <si>
    <t>https://timviec365.vn/mobile-developers-flutter-ios-android-p789022.html</t>
  </si>
  <si>
    <t>- Tạo các ứng dụng đa nền tảng cho iOS và Android bằng khung phát triển Flutter Googles.
- Phân tích giải pháp, hiểu các yêu cầu hệ thống và tính năng sản phẩm.
-Làm việc và hợp tác với các nhà thiết kế, nhóm back-end và chủ sở hữu sản phẩm để cung cấp mô phỏng trước khi thiết kế API.
- Phát triển một máy rung và thư viện linh hoạt, có cấu trúc tốt và các thư viện có thể sử dụng lại để sử dụng trong tương lai.
- Tối ưu hóa ứng dụng cho tốc độ và khả năng mở rộng tối đa.</t>
  </si>
  <si>
    <t>- Hơn 2 năm kinh nghiệm trong việc phát triển các ứng dụng rung (khung rung, bố cục rung, khối, ... và vòng đời phát triển ứng dụng di động).
- Hơn 2 năm kinh nghiệm phát triển di động (lai, bản địa, ...) nếu làm việc trên các ngăn xếp khác không rung.
- Mạnh mẽ trong phi tiêu và kiến ​​thức sâu sắc về OOP, các mẫu thiết kế và mô hình chức năng
- Mạnh mẽ trong việc tạo các ứng dụng đáp ứng dựa trên các thành phần.
- Ý thức tốt của UI/UX.
- Tốt trong các API REST, quen thuộc với tất cả các kiến ​​trúc hiện đại (MVP, MVVM, Redux, v.v.) là một lợi thế.
- có kinh nghiệm với ứng dụng lai (React Native, Ionic, ...) Android, iOS là một điểm cộng
- Các ứng dụng di động được xuất bản trong Google Play hoặc App Store hoặc Firebase Ứng dụng phân phối là một lợi thế.</t>
  </si>
  <si>
    <t>Tiền thưởng hàng tháng theo dự án.
Sửa đổi tiền lương thường xuyên: Đánh giá 1 ~ 2 lần mỗi năm. Mức lương thứ 13.
17 ngày nghỉ phép hàng năm (bao gồm 5 ngày cho kỳ nghỉ hè. Ưu đãi đặc biệt chỉ tại Rivercrance).
Chương trình bảo hiểm y tế từ 2,5 đến 3,5 triệu VND / người / năm.
Cơ hội để có được nhà tài trợ cho chuyến đi tại chỗ đến Nhật Bản sau 3 tháng.
- Chuyến đi hàng năm của công ty tại Việt Nam hoặc nước ngoài, Câu lạc bộ bóng đá hàng tuần, Câu lạc bộ chạy bộ, Câu lạc bộ Ping-Pong và Bia.
- Các lớp học tiếng Nhật.
-Cơ hội học tập và phát triển với phương pháp đào tạo tại chỗ.
- Hỗ trợ tài chính (300 $ -1000 $) để tham dự các lớp học tăng cường các kỹ năng kỹ thuật hoặc mềm tại các trường được giao.
- Xây dựng nhóm (bao gồm cả gia đình) trong mỗi tháng 7
- Nghỉ phép hàng năm được thanh toán.
- Mỗi thứ sáu từ 2:30 chiều ~ là thời gian để tự học.
- Bảo hiểm xã hội được trả bằng tổng lương.
- Và nhiều lợi ích khác đang chờ bạn !!</t>
  </si>
  <si>
    <t>132 Hàm Nghi, phường Bến Thành, quận 1, TP.HCM</t>
  </si>
  <si>
    <t>https://timviec365.vn/flutter-mobile-developer-p787925.html</t>
  </si>
  <si>
    <t>- Tạo các ứng dụng đa nền tảng cho iOS/Android bằng khung phát triển Flutter. - Micro
Các cải tiến mã trong các nền tảng di động như các tiện ích rung Android/iOS cho iOS và
Android.
- Tham gia vào quá trình phân tích, thiết kế, thực hiện và thử nghiệm mới
Ứng dụng. - Phát triển và duy trì dịch vụ của chúng tôi.
- Phát triển một mã sạch và có thể bảo trì.
- Thảo luận về kiến ​​trúc với nhóm.
- Đào tạo cho các kỹ sư phần mềm cơ sở/trung bình.
- Cung cấp đầu ra với chất lượng dự kiến, tốc độ để mang lại các giá trị tốt nhất cho
dịch vụ.
- Các nhiệm vụ khác được chỉ định bởi người quản lý kỹ thuật.</t>
  </si>
  <si>
    <t>Kỹ năng và kinh nghiệm:
- Bằng cử nhân hoặc bằng thạc sĩ. Bằng cấp ở nước ngoài là một lợi thế.
- Kinh nghiệm làm việc tối thiểu 2 đến 3 năm trong iOS / Android (Java / Kotlin và
Mục tiêu-C/Swift). - Đã xuất bản một hoặc nhiều ứng dụng di động trong Google Play hoặc App Store.
- Hiểu biết vững chắc về rung, phi tiêu, rung động và hoạt hình.
- Nên có kinh nghiệm làm việc với các công nghệ bản địa như Android, iOS.
- Kiến thức và hiểu biết về Firebase.
- có kinh nghiệm khi làm việc với dữ liệu từ xa thông qua REST và JSON.
- Hiểu biết mạnh mẽ về các mẫu thiết kế trên và trên MVP, MVVM và MVC.
- Thể hiện kinh nghiệm trong việc xây dựng và quản lý các ứng dụng di động sản xuất.
- Kinh nghiệm với các công nghệ đa nền tảng như ion và các kỹ năng bản địa phản ứng.
- Kinh nghiệm phát triển Agile, Scrum
Rất vui khi có:
-Kinh nghiệm với mã sạch, mã có thể đọc được.
- Kỹ năng khắc phục sự cố tuyệt vời, có thể đi sâu vào các mã/cơ sở hạ tầng phức tạp và tìm gốc
gây ra.
- Kỹ năng giao tiếp và trình bày tuyệt vời, có thể giao tiếp với kinh doanh và kỹ thuật
Các bên liên quan cũng là khách hàng bên ngoài.
- Một người muốn trở thành người quản lý chơi trong tương lai hoặc quan tâm đến quản lý.
Kỹ năng mềm:
- Làm việc nhóm.
- Ưu tiên.
- Nghiên cứu.
- Sáng tạo.
- Tư duy phản biện</t>
  </si>
  <si>
    <t>- Gói lương và lợi ích hấp dẫn.
- Các sự kiện nội bộ: Hoạt động tham gia, xây dựng đội ngũ, sinh nhật Tekmedis, bữa tiệc cuối năm
- Nghỉ phép hàng năm: 12 ngày/năm, được tăng thêm 1 ngày với 3 năm làm việc.
- Đánh giá hiệu suất một năm.
- Tiền thưởng hàng năm - Mức lương tháng thứ 13, tiền thưởng hàng năm - dựa trên nhân viên và công ty kinh doanh
hiệu suất.
- Cơ hội phát triển: Con đường sự nghiệp tuyệt vời, làm việc với nhóm tài năng, tiếp cận mới nhất
Công nghệ, và thách thức với các dự án mới.
- Bảo hiểm y tế, xã hội, thất nghiệp cũng như thuế thu nhập cá nhân</t>
  </si>
  <si>
    <t>The Sun Avenue SAV8-22.08, Số 28, Đường Mai Chí Thọ, Phường An Phú, Quận 2, Thành phố Hồ Chí Minh</t>
  </si>
  <si>
    <t>Lập Trình Viên Flutter</t>
  </si>
  <si>
    <t>https://timviec365.vn/lap-trinh-vien-flutter-p786944.html</t>
  </si>
  <si>
    <t>- Thiết kế, phát triển và tối ưu hóa hiệu suất của các sản phẩm Mobile Apps trên nền tảng Flutter.
- Đề xuất và hiện thực giải pháp khắc phục vấn đề performance, cải tiến UI/UX của ứng dụng.
- Làm việc với Leader để xây dựng ứng dụng di động phù hợp với dự án của công ty</t>
  </si>
  <si>
    <t>- Tối thiểu 1 năm kinh nghiệm làm Flutter.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
- Có kiến thức về iOS, Android là 1 lợi thế.</t>
  </si>
  <si>
    <t>LƯƠNG VÀ THƯỞNG:
- Dải lương dự kiến: 12,000,000 – 25,000,000 VNĐ
- Thưởng đạt, vượt chỉ tiêu KPI/Thưởng năng suất: Xét thưởng áp dụng khi nhân viên đạt chỉ tiêu KPI cá nhân và hoặc tùy thuộc vào tình hình kết quả kinh doanh của công ty.
- Thưởng tháng lương 13 (thưởng Tết m Lịch): Xét thưởng định kỳ cuối năm căn cứ theo quy định của công ty và tùy thuộc vào tình hình kết quả kinh doanh của công ty.
- Thưởng thâm niên: Xét thưởng định kỳ cuối năm căn cứ theo thâm niên làm việc của nhân viên theo quy định của công ty và hoặc tùy thuộc vào tình hình kết quả kinh doanh của công ty.
- Thưởng Nóng, Thưởng thành tích vượt trội: Khi có thành tích xuất sắc và hoặc dự án thành công…
- Thưởng vinh danh, tôn vinh: Bình chọn giải cá nhân/bộ phận xuất sắc cấp Công ty định kỳ hàng năm
- Thưởng Tự Khoe cấp Bộ Phận: Khuyến khích CBNV, các bộ phận thi đua hoàn thành tốt các mục tiêu công việc, kích thích đổi mới, sáng tạo trong công việc; ghi nhận, động viên kịp thời các việc hay, sáng kiến hiệu quả của các các nhân, tập thể. Mức thưởng tự khoe, tự đề xuất theo quy chế và ngân sách của công ty cấp cho từng bộ phận.
CÁC CHẾ ĐỘ PHÚC LỢI:
- Trang thiết bị làm việc công nghệ cao, phong phú, đa dạng.
- Văn phòng làm việc hiện đại, chuyên nghiệp, an toàn.
- Môi trường trẻ trung, năng động, sáng tạo.
- Đồ uống, đồ ăn nhẹ tại văn phòng.
- Các sự kiện hoạt động văn hóa nhân dịp lễ, tết:
- Chế độ nghỉ mát (theo quy chế của công ty).
- Chế độ nghỉ phép (12 ngày nghỉ phép/năm theo quy định của Luật Lao Động).
- Chế độ Hiếu, Hỉ, Sinh Con.</t>
  </si>
  <si>
    <t>[HN] MOBILE DEVELOPER (FLUTTER ANDROID IOS)</t>
  </si>
  <si>
    <t>https://timviec365.vn/hn-mobile-developer-flutter-android-ios-p780407.html</t>
  </si>
  <si>
    <t>– Xây dựng ứng dụng moile liên quan đến ngân hàng (Internet banking, mobile banking, cổng thanh toán ứng dụng…)
– Chuyển đổi các thiết kế (Sketch, Ps, Figma..) sang mã nguồn
– Tối ưu hóa hiệu năng ứng dụng
– Phối hợp công việc theo nhóm dưới sự phân công của Quản lý dự án
– Tham gia nghiên cứu các giải pháp tối ưu, bảo mật hệ thống; đóng góp ý tưởng về công nghệ và sản phẩm</t>
  </si>
  <si>
    <t>– Có ít nhất 03 năm kinh nghiệm với Android hoặc iOS
– Thành thạo một trong các ngôn ngữ Java (kotlin) hoặc Swift
– Có khả năng deploy ứng dụng lên AppStore/ PlayStore, biết dùng Fastlane, CodeSign là lợi thế
– Kinh nghiệm tích hợp các Restful API, Firebase và các SDK, thư viện trong quá trình phát triển ứng dụng
– Có kỹ năng viết Unit test, Function test, Integration test (DDD)…
– Có kiến thức về database, Design Pattern, OOP
– Hiểu biết về đánh giá và tối ưu hóa hiệu suất ứng dụng
– Sử dụng thuần thục các công cụ kiểm soát lõi, profiling
– Biết về blockchain là một lợi thế
– Biết về Flutter, React là một lợi thế
– Làm việc nhóm hiệu quả với công cụ Git, Giftlow</t>
  </si>
  <si>
    <t>Thực tập sinh Mobile Apps Flutter</t>
  </si>
  <si>
    <t>https://timviec365.vn/thuc-tap-sinh-mobile-apps-flutter-p776926.html</t>
  </si>
  <si>
    <t>- Tham gia vào quy trình phát triển phần mềm trong các dự án thực tế của công ty.
- Nhận được hướng dẫn từ Mentor/ Superviser/ Manager cũng như các case study từ dự án.
- Những công việc khác được giao bởi Mentor/ Superviser/ Manager.
- Áp dụng các kỹ năng lập trình Mobile vào các dự án của công ty dưới sự hướng dẫn của Mentor.</t>
  </si>
  <si>
    <t>- Sinh viên năm 3, 4 hoặc sắp/mới tốt nghiệp chuyên ngành Công nghệ thông tin, Khoa học máy tính, Toán-Tin,…
- Số ngày thực tập 4 ngày/ tuần từ thứ 2 – thứ 6 , làm từ sáng 9h – 5h chiều
- Thời gian thực tập 5 tháng.
- Kiến thức nền tảng tốt về lập trình mobile apps trên Android và IOS
- Biết về lập trình về flutter.dev của google là 1 lợi thế
- Kỹ năng: làm việc nhóm, tư duy logic, khả năng học hỏi cao</t>
  </si>
  <si>
    <t>- Trợ cấp thực tập 1.000.000 – 3.500.000đ/tháng, hỗ trợ gửi xe miễn phí
- Được sự hướng dẫn tận tình từ các anh/chị Mentor/ Superviser/ Manager nhiều năm kinh nghiệm và giỏi kỹ thuật
- Học hỏi và trực tiếp tham gia vào các dự án từ khách hàng và sản phẩm đang xây dựng của công ty.
- Cơ hội trở thành nhân viên chính thức của công ty sau thời gian thực tập và được hưởng đầy đủ các chế độ về lương thưởng, trợ cấp ngoại ngữ, bảo hiểm quốc tế,…</t>
  </si>
  <si>
    <t>13 Lê Đại Hành, Phường 15, Quận 11</t>
  </si>
  <si>
    <t>LẬP TRÌNH VIÊN MOBILE FLUTTER</t>
  </si>
  <si>
    <t>https://timviec365.vn/lap-trinh-vien-mobile-flutter-p768858.html</t>
  </si>
  <si>
    <t>- Viết ứng dụng mobile app theo dự án phát triển sản phẩm riêng của công ty, sản phẩm hướng tới cộng động người dùng phổ thông.
- Meeyland.com là một website kinh doanh thương mại điện tử trong lĩnh vực bất động sản và cung cấp dịch vụ quảng cáo bất động sản thông qua website – apps; đáp ứng tối đa nhu cầu ngày càng cao của người dùng thời đại internet, giảm tối đa chi phí và thời gian giao dịch bất động sản, tăng tính thanh khoản cho thị trường. Website cho phép người dùng sử dụng miễn phí hầu hết các dịch vụ cơ bản. Các tin đăng đều được hệ thống đăng tự động nhưng vẫn đảm bảo được chất lượng tin rao theo quy chuẩn đăng tin của Meeyland.com.
- Meeyland.com tối đa hóa lợi nhuận bằng các tính năng thông minh tự động hóa hầu hết nhằm giảm tối đa chi phí hoạt động và tái đầu tư, trở thành một công cụ đem lại thu nhập thụ động lớn, liên tục và lâu dài.
- Mục tiêu hướng tới của Meeyland.com là Sàn giao dịch bất động sản trực tuyến hàng đầu Việt Nam. Được Apps hóa và nhân bản chuyển giao mô hình doanh nghiệp ra toàn cầu.</t>
  </si>
  <si>
    <t>- Trình độ học vấn: Cao đẳng, Đại học hoặc tương đương.
- Có kiến thức về lập trình Flutter
- Biết lập trình Native Android App (Kotlin) là lợi thế
- Biết lập trình Native iOS App (Swift) là lợi thế
- Tinh thần tự giác trong công việc
- Khả năng đọc hiểu tài liệu tiếng Anh chuyên ngành
- Kỹ năng làm việc theo nhóm</t>
  </si>
  <si>
    <t>- Phụ cấp: Ăn trưa
- Thưởng: Theo quy chế công ty
- Trang phục, đồng phục được Công ty cung cấp.
- Được hưởng đầy đủ các chế độ về BHXH, BHYT theo quy định của nhà nước và các chế độ khác theo quy định của Công ty.
- Được huấn luyện, đào tạo và làm việc trong môi trường năng động, chuyên nghiệp, có cơ hội phát triển bản thân.</t>
  </si>
  <si>
    <t>Front End Developer (React Native/Flutter)</t>
  </si>
  <si>
    <t>https://timviec365.vn/front-end-developer-react-nativeflutter-p742517.html</t>
  </si>
  <si>
    <t>Trên 3 năm kinh nghiệm phát triển ứng dụng di động (iOS/Android).
Trên 1 năm sử dụng nền tảng lai (React Native/ Flutter))
Kiến thức mạnh mẽ tại chu kỳ phát triển phần mềm và công nghệ/khung mới.
Kiến thức tốt về thiết kế hệ thống, kiến ​​trúc sư phần mềm, thiết kế cơ sở dữ liệu.
Tuyệt vời tại các ngôn ngữ lập trình: Java/JavaScript/Swift/Objective-C
Hãy quen thuộc với Agile/Scrum.
Thành thạo tiếng Anh.
Hãy là một người chơi nhóm với lãnh đạo công chức.
Cởi mở, có thể làm thái độ của người Viking.</t>
  </si>
  <si>
    <t>Flutter Mobile developer</t>
  </si>
  <si>
    <t>https://timviec365.vn/flutter-mobile-developer-p735705.html</t>
  </si>
  <si>
    <t>• Đọc và hiểu các thông số kỹ thuật, phân tích yêu cầu sản phẩm, tính năng thiết kế
• Phát triển và duy trì các ứng dụng
• Chơi trong một nền văn hóa năng động, hợp tác, minh bạch, không phân cấp và không có bản ngã, nơi tài năng của bạn được đánh giá cao đối với một tiêu đề vai trò
• Làm việc trong các nhóm hợp tác và xây dựng mã chất lượng. Giúp nhóm vô địch chất lượng phần mềm và tham gia tầm nhìn kỹ thuật và đảm bảo khách hàng hài lòng
• Hãy là người giải quyết vấn đề, suy nghĩ thông qua các vấn đề khó khăn và làm việc với những người tuyệt vời để thực hiện các giải pháp Realit</t>
  </si>
  <si>
    <t>• Nguyên tắc cơ bản về Khoa học máy tính mạnh (CS) với bằng cử nhân CS (hoặc lĩnh vực nghiên cứu kỹ thuật tương tự) hoặc kinh nghiệm thực tế tương đương
• Có ít nhất 1 năm kinh nghiệm làm việc trong nhà phát triển di động Flutter
• Kỹ năng lập trình hướng đối tượng tuyệt vời
• Trải nghiệm lưu trữ ngoại tuyến, luồng và điều chỉnh hiệu suất
• Hiểu thành thạo về các công cụ phiên bản mã, chẳng hạn như Git
• Sẵn sàng tốt để học các công nghệ mới cần thiết cho công việc</t>
  </si>
  <si>
    <t>• Mức lương hấp dẫn, KPI, mức lương tháng 13
• Giờ làm việc: 8 giờ x 5 ngày/tuần (Thứ Hai đến Thứ Sáu)
• Có kỳ nghỉ hàng năm và bảo hiểm xã hội theo quy định của chính phủ Việt Nam
• Kiểm tra sức khỏe của công ty
• Tăng lương/tiền thưởng
• Xây dựng đội ngũ
• Chăm sóc sức khỏe cao cấp
• Khóa huấn luyện</t>
  </si>
  <si>
    <t>Hybrid Mobile App Internship (React Native, Flutter)</t>
  </si>
  <si>
    <t>https://timviec365.vn/hybrid-mobile-app-internship-react-native-flutter-p444557.html</t>
  </si>
  <si>
    <t>- Chúng tôi đang tìm kiếm các bạn sinh viên năm cuối hoặc các bạn kỹ sư mới ra trường chưa có nhiều kinh nghiệm nhưng đam mê trong việc phát triển ứng dụng di động cho iPhone và Android, đưa ra giải pháp và giải quyết vấn đề để tạo sự khác biệt.
- Có khả năng chịu được áp lực trong môi trường làm việc cao độ, cẩn thận đến từng chi tiết.
- Có khả năng sắp xếp và giải quyết những yêu cầu đưa ra, có khả năng phân tích và sẵn sàng học hỏi.</t>
  </si>
  <si>
    <t>- Chưa có kinh nghiệm hoặc dưới 1 năm kinh nghiệm về phát triển iOS và Android với React Native, Flutter và Ionic.
- Tốt nghiệp Đại học/ Cao đẳng chuyên ngành khoa học máy tính hoặc lĩnh vực có liên quan.
- Kinh nghiệm sử dụng và tạo scalable web-based RESTful Apls.
- Có kỹ năng tổ chức và quản lý các dự án có yêu cầu phức tạp.
- Trình bày những sản phẩm đã hoàn thành.</t>
  </si>
  <si>
    <t>- Được làm việc trong môi trường trẻ, năng động, thân thiện, sáng tạo, văn minh, và chuyên nghiệp.
- Có nhiều cơ hội để phát triển năng lực bản thân.
- Được hỗ trợ lên đến 1.000.000đ/tháng.
- Thời gian làm việc: 5,5 ngày/tuần.
- Được tham gia BHXH, BHYT, BHTN đầy đủ khi trở thành nhân viên chính thức.
- Có cơ hội thăng tiến nghề nghiệp.
- Cơ hội nâng cao trình độ ngoại ngữ.</t>
  </si>
  <si>
    <t>Mobile Net Developer Làm Việc Tại KCN Thăng Long</t>
  </si>
  <si>
    <t>https://timviec365.vn/mobile-net-developer-lam-viec-tai-kcn-thang-long-p867680.html</t>
  </si>
  <si>
    <t>1. Phát triển chức năng hệ thống theo yêu cầu của dự án
2. Xây dựng các tài liệu hệ thống cho dự án.
3. Thực hiện unit test để đảm bảo sản phẩm  theo yêu cầu đề ra
4. Đề xuất giải pháp, cải thiện chất lượng ứng dụng.
5. Thường xuyên báo cáo kết quả làm việc với nhóm và cấp trên</t>
  </si>
  <si>
    <t>1. Có ít nhất 2 năm kinh nghiệm với Flutter Web Asp.Net và Web API
2. Có kinh nghiệm upload app trên Google Play/ AppStore
3. Có kinh nghiệm với các thư viện và API của bên thứ 3
4. Ưu tiên các ứng viên có kinh nghiệm thiết kế kiến trúc
5. Ưu tiên các ứng viên có kinh nghiệm với Github
6. Làm việc tại KCN Thăng Long</t>
  </si>
  <si>
    <t>Thu nhập hấp dẫn bao gồm lương tháng 13 và các chế độ bonus khác (Giới thiệu ứng viên, đề xuất phương án làm việc hay..)
Chế độ nghỉ lễ, nghỉ ốm, nghỉ sinh, nghỉ kết hôn hưởng lương theo quy định của Nhà nước
Đóng bảo hiểm đầy đủ theo quy định
Môi trường làm việc cởi mở, dân chủ và chuyên nghiệp
Được tham gia các khóa đào tạo nội bộ và được hỗ trợ thi chứng chỉ Quốc tế</t>
  </si>
  <si>
    <t>Tầng 11, tòa nhà Handico, Mễ Trì, Hà Nội</t>
  </si>
  <si>
    <t>Lập Trình Viên Mobile (Middle Senior)</t>
  </si>
  <si>
    <t>https://timviec365.vn/lap-trinh-vien-mobile-middle-senior-p795243.html</t>
  </si>
  <si>
    <t>- Xây dựng ứng dụng chạy trên Android &amp; IOS bằng cách sử dụng Fluster của Google
- Phối hợp với các team desginer, back-end và product-owner trong quá trình xây dựng ứng dụng
- Xây dựng một Fluster có cấu trúc tốt, linh hoạt và có thể tái sử dụng
- Tối ưu hóa hiệu năng và khả năng mở rộng
- Thực hiện các công việc nghiên cứu, lập trình các module chức năng khác theo yêu cầu từ quản lý
Thời gian làmviệc: 8h - 17h30
Địa điểm làmviệc: Tầng 5A tòa nhà Lâm Viên, số 107A Nguyễn Phong Sắc, Cầu Giấy, Hà Nội</t>
  </si>
  <si>
    <t>- Hơn 2 năm trong Flutter, Flutter layout, BloC và vòng đời phát triển ứng dụng dành cho thiết bị di động.
- Hơn 3 năm kinh nghiệm phát triển các ứng dụng di động.
- Có thế mạnh về kiến thức về OOP, Design partern.
- Ý thức tốt về UI / UX. Tốt trong các API REST, quen thuộc với tất cả các kiến trúc hiện đại (MVP, MVVM, Redux, v.v.) là một điểm cộng.
- Các ứng dụng dành cho thiết bị di động đã xuất bản trong Google Play hoặc App Store hoặc Firebase App Distribution là một điểm cộng.
YÊU CẦU KHÁC
- Đọc hiểu tài liệu kỹ thuật (URD, SRS, SRD)
- Sử dụng thành tạo SVN, Git, Firebase
- Có kỹ năng làm việc độc lập, giải quyết vấn đề, kỹ năng giao tiếp
- Chịu được áp lực công việc (áp lực về tiến độ và thời gian làm việc)</t>
  </si>
  <si>
    <t>• Thu nhập bao gồm: LCB ( 12tr- )+ Lương tháng 13 + Thưởng theo Kết quả triển khai dự án + thưởng KPI (2 – 3 tháng lương).
• Môi trường làm việc năng động, thân thiện, chuyên nghiệp với nhiều cơ hội thăng tiến. Làm việc cùng các chuyên gia công nghệ top đầu của Việt nam
• Được đào tạo nâng cao kiến thức, kỹ năng về CNTT, kỹ năng mềm và trình độ chuyên môn, quản lý liên tục bằng các khóa học tại Công ty và các đơn vị đào tạo chuyên nghiệp
• Đánh giá tăng lương 1 năm 2 lần vào tháng 1 và tháng 7.
• Teambuilding1 lần/ năm, company trip 2 lần/năm.
• Sinh nhật công ty và các hoạt động tập thể như: ngày hội gia đình 1/6, cuộc thi nam Vương, hoạt động 8/3; 20/10.
• Sau 2 tháng thử việc hưởng đầy đủ chế độ theo luật nhà nước quy định (Bảo hiểm, phép năm
• Thời gian làm việc:Sáng: 8h00 – 12h00; chiều: 13h30 – 17h30
• Các loại thưởng: Thưởng lương tháng 13, Thưởng Tết, Thưởng dự án, Thưởng KPI đánh giá xếp loại.</t>
  </si>
  <si>
    <t>Tầng 5A tòa nhà Lâm Viên, số 107A Nguyễn Phong Sắc, Cầu Giấy, Hà Nội</t>
  </si>
  <si>
    <t>Chuyên Viên Lập Trình Mobile 2</t>
  </si>
  <si>
    <t>https://timviec365.vn/chuyen-vien-lap-trinh-mobile-2-p794435.html</t>
  </si>
  <si>
    <t>Mô tả công việc
Thực hiện nhận yêu cầu, phối hợp với đội Phân tích nghiệp vụ trực tiếp xây dựng, chỉnh sửa, nâng cấp các hệ thống.
Thực hiện tiếp nhận bàn giao công nghệ, source code từ phía các đối tác và tiếp tục xây dựng, chỉnh sửa, nâng cấp các hệ thống.
Tham gia, giám sát quá trình kiểm thử nhằm đảm bảo chất lượng của hệ thống CNTT đáp ứng đúng và đủ yêu cầu đã đặt ra.
Thực hiện các công việc khác khi có yêu cầu từ cấp trên.</t>
  </si>
  <si>
    <t>Yêu cầu công việc
Tốt nghiệp đại học/cao đẳng chuyên ngành CNTT trở lên.
Có từ 01 năm kinh nghiệm gần nhất lập trình và triển khai các ứng dụng, hoặc Flutter
Có từ 01-02 năm kinh nghiệm với Java/Kotlin
Sử dụng tốt các hệ thống quản lý source code như Git, Github, SVN,...
Có khả năng làm UI/UX dựa trên bản thiết kế.
Có hiểu biết về Restful API với các thư viện: Retrofit, Volley …
Có kinh nghiệm về Design Pattern: MVP, Singleton, Adapter, Builder ...
Ưu tiên ứng viên đã có sản phẩm thực tế trên App Store và Google Play.
Có khả năng xây dựng, triển khai các API giao tiếp giữa các hệ thống, thiết bị di động,…
Chủ động, có trách nhiệm sáng tạo trong công việc, có ý thức kỷ luật cao, chịu áp lực công việc tốt
Thời gian làm việc: Thứ 2 - Thứ 6 (8h30 - 12h &amp; 13h30 - 18h00)
Địa điểm làm việc: Tầng 11, tòa nhà Thành Công, số 80 Dịch Vọng Hậu, Cầu Giấy, Hà Nội.</t>
  </si>
  <si>
    <t>Lương: Upto 35m, có thể thỏa thuận;
Lương thưởng trả đầy đủ hàng tháng, thưởng đầy đủ các ngày lễ tết, thưởng tháng thứ 13, 12 phép/năm.
Được tham gia BHXH, BHYT, BHTN theo quy định của pháp luật.
Review lương 2 lần/năm.
Được tham gia các hoạt động ngoài giờ, du lịch hàng năm.
Môi trường làm việc chuyên nghiệp, thân thiện, năng động.
Có cơ hội thăng tiến, phát triển lên các vị trí cao hơn.
Được học tập và đào tạo và nâng cao nghiệp vụ.
Được tiếp cận và sự phát triển các sản phẩm công nghệ mới nhất tại VN.
Nghỉ thứ 7, chủ nhật hàng tuần.</t>
  </si>
  <si>
    <t>Tầng 11, tòa nhà Thành Công, số 80 Dịch Vọng Hậu, Cầu Giấy, Hà Nội</t>
  </si>
  <si>
    <t>Mobile App Developer - Intern Freshman Junior - Offline Remote</t>
  </si>
  <si>
    <t>https://timviec365.vn/mobile-app-developer-intern-freshman-junior-offline-rem-p789498.html</t>
  </si>
  <si>
    <t>Chúng tôi đang tìm kiếm những sinh viên có động lực, những người sẽ hỗ trợ chúng tôi xây dựng các ứng dụng di động
Các ứng viên nên có nền tảng từ bất kỳ chương trình nào: chẳng hạn như khoa học máy tính, kỹ thuật máy tính, kỹ thuật điện, kỹ thuật y sinh, v.v. Bạn có từ sinh viên năm thứ nhất đến năm cuối, bao gồm các dự án thực tập, vị trí luận án. Bạn sẽ có cơ hội làm việc và hợp tác với tài năng và những người xuất sắc trong các công ty của chúng tôi. Cũng tiến triển để tham gia học máy của chúng tôi được giám sát và đi du lịch nước ngoài cho hội nghị. Do AI hiện các nhiệm vụ khó khăn nhưng cũng khiến bạn có nhiều cơ hội hơn.</t>
  </si>
  <si>
    <t>Động lực là quan trọng nhất
Nguyên tắc cơ bản của lập trình và toán học
Java và/hoặc JavaScript hoặc Python hoặc bất kỳ nhu cầu nào trong các công việc xác định nhưng không cần thiết phải có chủ.
Hiểu các khái niệm cơ sở dữ liệu bao gồm kho dữ liệu hoặc Mongoldb hoặc Oracle hoặc SQL là cộng.
Hiểu được các kỹ năng Hadoop hoặc Spark là mạnh mẽ cộng
Bạn đang làm việc sâu hơn trong các ứng dụng web và di động, tích hợp dữ liệu lớn, trực quan hóa dữ liệu, dữ liệu lớn là cộng.
Hiểu mạnh mẽ, lập trình hướng đối tượng và thiết kế mẫu là một điểm cộng
Hiểu thuật toán hiệu quả dựa trên sự phức tạp và khả năng tính toán là cộng với
Hiểu UI, Thiết kế UX cho thiết bị di động và ứng dụng, đám mây,
Làm quen với Android, Phát triển Flutter, Triển lãm</t>
  </si>
  <si>
    <t>+ Làm việc trong kinh nghiệm và nhóm hiệu quả
+ Có khả năng luân chuyển công việc trong các lĩnh vực khác nhau trong công ty
+ Nhận tín dụng sau khi các dự án kết thúc
+ Có cơ hội cải thiện từ vựng tiếng Anh
+ Nhận hướng dẫn của người cố vấn và trưởng nhóm nếu bạn gặp khó khăn
+ Tham gia vào các dự án thực tế từ khách hàng</t>
  </si>
  <si>
    <t>39/17D Gò Cát, Phường Phú Hữu, Quận 9, Thành phố Hồ Chí Minh</t>
  </si>
  <si>
    <t>Fresher mobile</t>
  </si>
  <si>
    <t>https://timviec365.vn/fresher-mobile-p787481.html</t>
  </si>
  <si>
    <t>● Tham gia khóa đào tạo chuyên sâu về Mobile (FULTTER) trong 02 tháng với chương trình đào tạo bài bản được xây dựng bởi các chuyên gia hàng đầu.
● Trở thành nhân viên chính thức sau đào tạo, cùng cơ hội tham gia các dự án lớn theo chương trình chuyển đổi số quốc gia</t>
  </si>
  <si>
    <t>● Là sinh viên năm 4, năm cuối hoặc vừa tốt nghiệp các trường đại học, cao đẳng với chuyên ngành công nghệ thông tin, khoa học máy tính.
● Nắm vững kiến thức về lập trình hướng đối tượng (OOP).
● Nắm vững kiến thức về cấu trúc dữ liệu và giải thuật (DSA)
● Hiểu biết về quy trình phát triển phần mềm.
● Có tư duy logic: Bao quát, rõ ràng. Có khả năng tự đánh giá bản thân cũng như công việc của mình và ra được phương án cải tiến.
● Có kỹ năng teamwork tốt.
● Có khả năng học hỏi một ngôn ngữ mới nhanh chóng.
● Có kiến thức cơ bản về một trong các ngôn ngữ lập trình: C++, C# hoặc Java.
● Có nền tảng lập trình tốt, ưu tiên ứng viên có kinh nghiệm với lập trình mobile: Android, iOS, React Native, Flutter.
● Ưu tiên ứng viên có khả năng đọc hiểu các tài liệu chuyên ngành tiếng Anh (TOEIC 500 trở lên hoặc tương đương)</t>
  </si>
  <si>
    <t>● Lương: 3-5M Gross/ Tháng
● Có cơ hội ký hợp đông thử việc sau 2 tháng đào tạo với mức lương từ 8-12M
● Thời gian làm việc: 8:30-18:00 từ thứ 2 tới thứ 6 (nghỉ trưa 1.5h)
● Xét tăng lương hàng năm
● Du lịch hàng năm và team building theo tháng/quý, các sự kiện đặc biệt trong năm
● Bảo hiểm xã hội, BHYT theo quy định của Nhà nước
● Khám sức khoẻ định kỳ hàng năm
● Cơ hội tiếp cận và học hỏi các công nghệ tiên tiến như Blockchain, AI, Big Data thông qua chuyển giao công nghệ từ các chuyên gia nước ngoài
● Nâng cao chuyên môn và kĩ năng mềm thông qua các buổi seminar kĩ thuật và hội thảo kĩ năng được tổ chức thường xuyên</t>
  </si>
  <si>
    <t>Số 9 Ngõ 4 Duy Tân, Cầu Giấy, Hà Nội</t>
  </si>
  <si>
    <t>NET Developer (C , .NET Core)</t>
  </si>
  <si>
    <t>https://timviec365.vn/net-developer-c-net-core-p781027.html</t>
  </si>
  <si>
    <t>3 lý do hàng đầu để tham gia với chúng tôi
• Điều kiện làm việc thoải mái
• Các dự án thú vị và đầy thách thức
• Công việc &amp; công nghệ đa dạng
Mô tả công việc:
• Tham gia vào các dự án phát triển web, ứng dụng di động cho tổ chức của chúng tôi.
• Làm việc với các thành viên dự án, chịu trách nhiệm xem xét thiết kế/mã, phát triển và triển khai &amp; kiểm tra các ứng dụng phần mềm trong môi trường Windows/Linux.
• Thực hiện danh sách nhiệm vụ, ước tính cung cấp các bài tập là thông số kỹ thuật chức năng, tiêu chuẩn chất lượng và lịch trình dự án.
• Các bài tập khác từ Trình quản lý dự án.</t>
  </si>
  <si>
    <t>• Kinh nghiệm mạnh mẽ trong phát triển .NET Core tiêu chuẩn (.NET 5).
• Có kinh nghiệm trong:
o Cơ sở dữ liệu: PostgreSQL, Couch Base
O Dapper, sqlkata
o DevOps với đường ống làm mã.
o Đám mây Azure.
o Hệ thống kiểm soát nguồn git.
• Kinh nghiệm phát triển các bài kiểm tra đơn vị để đảm bảo và duy trì chất lượng mã.
• có khả năng viết tài liệu và có thể nghiên cứu
• Khả năng suy nghĩ tốt, làm chủ chương trình thuật toán và thuật toán
• Chẩn đoán lỗi và kinh nghiệm giải quyết.
• Sẵn sàng học các ngôn ngữ và khung lập trình mới.
• Làm việc nhóm tốt và độ tin cậy.
• Đọc/viết tốt bằng tiếng Anh.
Như một điểm cộng:
• Có thể làm việc như một nhà phát triển đầy đủ.
• Trải nghiệm trong góc 11+.
• Có kinh nghiệm trong rung.</t>
  </si>
  <si>
    <t>• Mức lương cạnh tranh tùy thuộc vào các kỹ năng và khả năng;
• Mức lương tháng thứ 13 và tiền thưởng bổ sung dựa trên hiệu quả kinh doanh;
• Đánh giá hiệu suất mỗi năm một lần;
• điều kiện làm việc thoải mái và thời gian làm việc linh hoạt;
• Các hoạt động và đi chơi của nhóm vui vẻ
• cơ hội phát triển nghề nghiệp tốt với các dự án thú vị và đầy thách thức;
• Bảo hiểm chăm sóc sức khỏe bổ sung và kiểm tra sức khỏe hàng năm;
• Đồ uống nhẹ và thực phẩm luôn có sẵn trong văn phòng;
• Các hoạt động ngoài trời với sự hỗ trợ của công ty: Câu lạc bộ thể thao, xây dựng đội ngũ, bữa tiệc giờ vui vẻ, sinh nhật, chuyến đi công ty, nhân viên và các sự kiện gia đình, v.v.</t>
  </si>
  <si>
    <t>916/5 Hương Lộ 2 Bình Tân HCM</t>
  </si>
  <si>
    <t>Thực tập Mobile Developer React Native</t>
  </si>
  <si>
    <t>https://timviec365.vn/thuc-tap-mobile-developer-react-native-p765481.html</t>
  </si>
  <si>
    <t>- Tiếp nhận, tìm hiểu và phân tích các yêu cầu của người dùng về việc mobile hóa các ứng dụng phần mềm.
- Nghiên cứu, đề xuất các tính năng mới, sáng tạo, giúp người dùng tiện dụng, tối ưu nguồn lực khi thực hiện công việc qua ứng dụng mobile.
- Xây dựng và chỉnh sửa các module, tính năng theo yêu cầu;
- Nghiên cứu công nghệ mới, áp dụng cải tiến business framework;
- Được đào tạo và tham vào toàn bộ quy trình phát triển phần mềm;</t>
  </si>
  <si>
    <t>Sinh viên năm 3, 4 hoặc mới tốt nghiệp CĐ/ĐH chuyên ngành CNTT hoặc có liên quan
Ưu tiên ứng viên có thể thực tập fulltime từ 3 tháng trở lên.
Đã làm ít nhất một ứng dụng chạy trên mobile (android hoặc ios)
Ưu tiên ứng viên đã có kiến thức về React Native, Flutter, Javascript
Có khả năng làm việc độc lập và hoàn thành công việc đúng kế hoạch và hiệu quả</t>
  </si>
  <si>
    <t>- Thời gian làm việc: Thứ Hai – Thứ Sáu;
- Cơ hội lớn được tuyển dụng chính thức sau kỳ thực tập.
- Hỗ trợ xác nhận báo cáo thực tập
- Được học hỏi, đào tạo và tham gia vào các dự án lớn theo xu hướng công nghệ 4.0 trong lĩnh vực: Chính phủ, Y tế 4.0, SmartCity, Doanh nghiệp, Ngân hàng,..;
- Được làm việc với các doanh nghiệp, tập đoàn trong và ngoài nước ở nhiều lĩnh vực khác nhau;
- Được tham gia các hoạt động văn hoá, sự kiện hấp dẫn của Công ty FPT IS và Tập đoàn FPT.</t>
  </si>
  <si>
    <t>HYBRID MOBILE DEVELOPER</t>
  </si>
  <si>
    <t>https://timviec365.vn/hybrid-mobile-developer-p747799.html</t>
  </si>
  <si>
    <t>+ Tham gia nhóm phát triển cho sản phẩm ứng dụng di động (iOS, Android, dựa trên web)
+ Lĩnh vực các dự án: Thương mại điện tử, Cổng thanh toán, SaaS, Dịch vụ vi mô,
+ Thực hiện theo phương pháp Agile/Scrum.
+ Đề xuất hoặc nghiên cứu về công nghệ/ khuôn khổ phù hợp cho đổi mới.
+ Địa điểm làm việc: 54/31B Pho Quang Street, Phường 2, Quận Tan Bình, HCMC
+ Thời gian làm việc: 08:00 - 18:00 Từ thứ Hai đến thứ Sáu (giờ nghỉ trưa 12:00 - 14:00)</t>
  </si>
  <si>
    <t>+ Trên 1 năm sử dụng nền tảng lai (React Native/Flutter,)
+ Kiến thức mạnh mẽ trong chu kỳ phát triển phần mềm và công nghệ/khung mới.
+ Kiến thức tốt về thiết kế hệ thống, kiến ​​trúc sư phần mềm, thiết kế cơ sở dữ liệu.
+ Tuyệt vời tại các ngôn ngữ lập trình: JavaScript, DART.
+ Cộng với java /swift /obitive-c
+ Thành thạo tiếng Anh.
+ Hãy là một người chơi đồng đội với lãnh đạo công chức.
+ Cởi mở, có thể làm thái độ của người Viking.
+ Số vị trí tuyển dụng: 02</t>
  </si>
  <si>
    <t>+ Mức lương hấp dẫn: 15.000.000 - 25.000.000 VND/tháng
+ Hoàn toàn lợi ích theo luật lao động: bảo hiểm xã hội, kiểm tra y tế thường xuyên, ngày nghỉ, ngày lễ quốc gia.
+ Phụ cấp cho bữa trưa, xăng, điện thoại, trách nhiệm, tiền thưởng tham dự, ...
+ Mức lương tháng 13, tiền thưởng cho KPI, xây dựng đội, chuyến đi hàng năm,
+ Môi trường làm việc trẻ, minh bạch.
+ Thời gian làm việc: 08:00 - 18:00 Từ thứ Hai đến thứ Sáu (giờ nghỉ trưa 12:00 - 14:00)</t>
  </si>
  <si>
    <t>[HÀ NỘI] - TUYỂN DỤNG LẬP TRÌNH VIÊN  MOBILE DEVELOPER</t>
  </si>
  <si>
    <t>https://timviec365.vn/ha-noi-tuyen-dung-lap-trinh-vien-mobile-developer-p746437.html</t>
  </si>
  <si>
    <t>• Thu nhập hấp dẫn, có nhiều chế độ phúc lợi của công ty:
✓ Thu nhập trung bình hàng tháng từ 15 - 20 triệu (gồm lương và cá khoản thưởng theo KPI công việc)
✓ Nâng lương định kỳ mỗi năm một lần, với những cá nhân xuất sắc sẽ có đề xuất nâng lương đột xuất đảm bảo tương xứng với năng lực
✓ Các hoạt động ngoại khóa Teambuidling theo hàng tháng, hàng quý và cuối năm
✓ Chính sách bảo hiểm đầy đủ theo luật định sau khi ký Hợp đồng lao động
• Môi trường làm việc năng động, khuyến khích sáng tạo phát huy tối đa năng lực mỗi cá nhân.
• Đặc biệt có cơ hội được làm việc với nhân sự kỹ thuật giỏi nhiều kinh nghiệm đã từng làm tại nhiều tập đoàn công nghệ lớn ở Việt Nam như Viettel, VNPT, VinGroup, VNG,..
• Trải nghiệm làm việc trên các hệ thống lớn hàng triệu người dùng, giúp nâng cao các kỹ năng, kinh nghiệm lập trình.
• Tiếp cận với những cơ hội thăng tiến hấp dẫn trong công ty</t>
  </si>
  <si>
    <t>2.1 Kỹ năng bắt buộc
• Ưu tiên các bạn có 1 - 2 năm kinh nghiệm phát triển ứng dụng iOS/Android.
• Có kiến thức cơ bản về thiết kế, lập trình hướng đối tượng.
• Có kinh nghiệm làm việc với các phần mềm quản lý version (Git, SVN,…).
• Có kinh nghiệm làm việc với các API services (REST, SOAP…).
• Chủ động, đam mê, tìm tòi học hỏi các công nghệ mới,
• Tỉ mỉ, kiên trì, cầu tiến và có trách nhiệm cao với công việc.
• Khả năng chịu được áp lực tốt
2.1 Kỹ năng khuyến khích
• Có kinh nghiệm phát triển ứng dụng cho một trong những nền tảng lập trình Cross-platform trên mobile như Flutter, React Native, Xamarin,... là một lợi thế.
• Có kinh nghiệm xử lý tối ưu bộ nhớ, tối ưu hiệu năng khi streaming video, hay xử lý tiếng nói trên Mobile là một lợi thế.
• Khả năng ngoại ngữ: Đọc hiểu tài liệu Tiếng Anh tốt.</t>
  </si>
  <si>
    <t>Lập trình viên Moblie (React Native)</t>
  </si>
  <si>
    <t>https://timviec365.vn/lap-trinh-vien-moblie-react-native-p742165.html</t>
  </si>
  <si>
    <t>Tham gia dự án phát triển trên nền Androi, IOS (ứng dụng gọi xe công nghệ, ứng dụng game...)
Tham gia dự án ở tất cả các công đoạn làm estimation, SRS, design, coding, unit test.
Làm việc, phối hợp công việc theo nhóm dưới sự phân công của quản lý dự án
Báo cáo hàng ngày, hàng tuần cho cấp trên và team member trong dự án.</t>
  </si>
  <si>
    <t>Trình độ Đại chuyên ngành CNTT học hoặc các chứng chỉ tương đương trở lên.
Có ít nhất 2 năm kinh nghiệm phát triển ứng dụng iOS (sử dụng Object-C), đã có ứng dụng trên AppStore là 1 lợi thế.
Thành thạo Proficiency in React Native (Flutter is a plus)
Ưu tiên có kiến thức và kinh nghiệm với phần mềm gọi xe công nghệ như Uber, Grab, Fastgo
Có kinh nghiệm java core
Có kiến thức cơ bản về lập trình, thuật toán, thiết kế hệ thống.
Có kiến thức về server, database, biết sử dụng photoshop là một lợi thế.
Nhiệt tình, ham học hỏi và chủ động trong công việc.
Có khả năng tổ chức và quản lý công việc và làm việc theo nhóm
Có khả năng tự học và nghiên cứu tốt tài liệu.
Đọc hiểu được những tài liệu bằng tiếng Anh.</t>
  </si>
  <si>
    <t>Lương tháng 13 và thưởng KPI;
Mức lương thỏa thuận khi phỏng vấn
Được hưởng các chế độ bảo hiểm, nghỉ phép, … theo quy định của Luật lao động
Được làm việc trong môi trường chuyên nghiệp, năng động.
Du lịch/nghỉ mát cùng công ty hàng năm.
Kỳ xét tăng lương: 02 lần /năm
Được đào tạo những kỹ thuật và các kỹ năng mới
Được học hỏi, đào tạo và tham gia vào các dự án phần mềm lớn theo xu hướng công nghệ 4.0 trong lĩnh vực: Chính phủ, Doanh nghiệp, Ngân hàng..
Được định hướng phát triển nghề nghiệp theo quan điểm nghiêm túc, chuyên nghiệp và ổn định.</t>
  </si>
  <si>
    <t>Lập trình viên Mobile (Android/iOS/Flutter)</t>
  </si>
  <si>
    <t>MOBIE APP DEVELOPER</t>
  </si>
  <si>
    <t>https://timviec365.vn/mobie-app-developer-p646127.html</t>
  </si>
  <si>
    <t>- Làm việc với Leader để xây dựng ứng dụng di động phù hợp với dự án của công ty;
- Xây dựng hybrid mobile app để ứng dụng chạy trên nền tảng Android hoặc iOS
- Đề xuất và hiện thực giải pháp khắc phục vấn đề performance, cải tiến UI/UX của ứng dụng.</t>
  </si>
  <si>
    <t>- Có 1 năm kinh nghiệm làm Mobile App (Android/ iOS)
- Biết Flutter là một lợi thế;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t>
  </si>
  <si>
    <t>- Mức lương up to 1200$ + bonus project, xét tăng lương 2 lần /năm
- Thưởng: Nhân viên xuất sắc hàng tháng + thưởng theo dự án+thưởng lễ tết sinh nhật
- Phụ cấp ăn trưa + teabreak: hoa quả, bánh kẹo + café, trà miễn phí hàng ngày
- Được làm việc trong môi trường chuyên nghiệp và có khả năng phát triển;
- Cơ hội làm việc với nhiều khách hàng, đối tác trong nước và nước ngoài
+ Được đào tạo nâng cao nghiệp vụ, kĩ năng mềm, Tiếng Anh
+ Thăng tiến nhanh
+ Onsite nước ngoài: Mỹ, Đức, Châu Âu…</t>
  </si>
  <si>
    <t>IT Project Developer</t>
  </si>
  <si>
    <t>https://timviec365.vn/it-project-developer-p804565.html</t>
  </si>
  <si>
    <t>IT Project Developer - Mã tuyển dụng: ITH
• Làm việc tại Thủ đô Seoul, Hàn Quốc (được hỗ trợ nhà ở, vé máy bay, visa sang làm việc tại Hàn Quốc)
• Lương: từ 2.000-4.000 USD/tháng hoặc nhiều hơn tùy theo kinh nghiệm thực tế
Mô tả công việc
• Nhân viên: Nghiên cứu nhu cầu khách hàng, lập trình web, app, game, mobile tùy theo các đơn hàng mà công ty nhân được dưới sự hướng dẫn và chỉ đạo của quản lý
• Quản lý:
- Nghiên cứu &amp; phân tích nhu cầu khách hàng, lên đề xuất phương án triển khai với khách hàng
- Lập kế hoạch triển khai dự án chi tiết
- Phân công giao việc, kèm cặp đội ngũ, kiểm soát tiến độ và chất lượng sản phẩm
- Chịu trách nhiệm về tiến độ và chất lượng của dự án được phân công</t>
  </si>
  <si>
    <t>Yêu cầu:
• Học vấn: tốt nghiệp các chuyên ngành CNTT, điện tử viễn thông tại các trường ĐH trên toàn quốc
• Tiếng Anh: giao tiếp tốt, hiểu được yêu cầu công việc. Những ƯV có chứng chỉ TOECI từ 500 trở lên, IELTS từ 4.5 và TOEFL từ 400 được ưu tiên
• Kinh nghiệm: từ 3 năm với vị trí nhân viên và từ 7 năm với vị trí quản lý (yêu cầu có kinh nghiệm team leader ít nhất 3 năm) ở các vị trí tương tự: lập trình web, lập trình app, lâp trình game, lập trình mobile, v.v
• Sử dụng thành thạo một trong các ngôn ngữ lập trình sau: PHP, Ruby, Python, Java, .NET, MySQL, Cake PHP, NetBeans, Eclipse, Visual Studio, Objective C, Java, Kotlin, Flutter, C#, Xcode, Eclipse, Android Studio, C, C++, Java, C#, VB (Visual Basic), VB.net, Objective-C, COBOL, JavaScript, Perl, PHP, Python, Ruby, VBScript, VBA
• Kỹ năng: làm việc nhóm, lập kế hoạch, kỹ năng giao tiếp và trình bày tốt. Tinh thần kỷ luật cao, dám chịu trách nhiệm về việc mình làm</t>
  </si>
  <si>
    <t>Quyền lợi:
• Lương: từ 2.000-4.000 USD/tháng hoặc nhiều hơn tùy theo kinh nghiệm thực tế
• Được làm việc tại Thủ đô Seoul, Hàn Quốc (được hỗ trợ nhà ở, vé máy bay, visa sang làm việc tại Hàn Quốc)
• Có cơ hội du lịch Hàn Quốc, trải nghiệm và tìm hiểu về văn hóa, phong tục, đất nước và con người Hàn Quốc miễn phí</t>
  </si>
  <si>
    <t>Thủ đô Seoul, Hàn Quốc</t>
  </si>
  <si>
    <t>Trên 50 triệu</t>
  </si>
  <si>
    <t>Mobile Developer</t>
  </si>
  <si>
    <t>https://timviec365.vn/mobile-developer-p790002.html</t>
  </si>
  <si>
    <t>Digital Banking là một trong các dự án chiến lược trong giai đoạn hiện tại của Singalarity, trong đó trọng tâm là nghiên cứu và phát triển (R&amp;D) công nghệ mới phục vụ chương trình chuyển đổi số trong lĩnh vực Tài chính - Ngân hàng, xây dựng nền tảng CNTT hiện đại tiên tiến, đa dạng hóa sản phẩm và dịch vụ số với lý tưởng trở thành người đi đầu công cuộc số hóa ngành Tài chính - Ngân hàng trong Việt Nam cũng như trong khu vực Đông Nam Á.
Các giải pháp Digibank Banking của Singalarity hiện đã được ứng dụng và kiểm chứng chất lượng bởi các tổ chức tài chính uy tín ở khu vực và Việt Nam, như ngân hàng DBS (Singapore), ngân hàng BRI (top 4 ngân hàng Indonesia), ngân hàng MB, Viettel Pay v.v..
Tham gia phân tích, thiết kế luồng phát triển của ứng dụng theo yêu cầu của khách hàng trong và ngoài công ty. Kiểm thử sản phẩm trước khi triển khai và cung cấp hỗ trợ sau triển khai.
Phát triển ứng dụng web và ứng dụng di động cho nền tảng iOS và Android;
Cộng tác với các đối tác công nghệ để phát triển các tính năng mới nằm trong lộ trình phát triển sản phẩm, và đóng góp vào các ý tưởng đổi mới sản phẩm;
Nghiên cứu các công nghệ mới và xu hướng phát triển công nghệ để ứng dụng vào các dự án hiện tại và tương lai của công ty.
Cơ hội mở rộng sang các lĩnh vực công nghệ mới và các mảng công việc khác tuỳ theo năng lực của bản thân</t>
  </si>
  <si>
    <t>- Tốt nghiệp các ngành Công nghệ thông tin, Toán tin, Điện tử Viễn thông...
- Từ mới tốt nghiệp cho tới 5 năm kinh nghiệm. Tuỳ vào mức độ kinh nghiệm và năng lực, bạn sẽ được bố trí vào vị trí phù hợp trong team;
- Sử dụng thành thạo một trong các ngôn ngữ lập trình Native (Swift/Objective-c/Java) hoặc React Native, Flutter và các ngôn ngữ phổ biến khác;
- Có hiểu biết về việc tích hợp các RESTful API, Web service, Web socket và các SDK, thư viện trong quá trình phát triển ứng dụng;
- Có kiến thức về cấu trúc dữ liệu, giải thuật, lập trình hướng đối tượng;
- Thành thạo sử dụng Git để quản lý mã nguồn;
- Có khả năng test, debug và tối ưu hiệu năng cho ứng dụng, kiểm thử / automation test;
- Điểm cộng cho kiến thức trong các lĩnh vực sau:
+ Nắm vững các kiến thức về lập trình web, và các web application framework: HTML, CSS, JS, ECMAScript, Typescript, ReactJs,...
+ Các hệ quản trị CSDL như Oracle, MySQL, Maria DB
+ Phân tích, thiết kế UI/UX cho nền tảng di động sử dụng Adobe XD, Figma, Sketch, Invision
- Trung thực, cẩn thận, bảo mật thông tin;
- Có khả năng làm việc trong môi trường nhiều áp lực, yêu cầu cao từ khách hàng và đối tác.</t>
  </si>
  <si>
    <t>- Trở thành một thành viên của đội ngũ phát triển sản phẩm cho ngành tài chính.
- Cơ hội phát triển thành product owner, có khả năng bao quát toàn bộ quy trình của sản phẩm từ phát triển ứng dụng, mở rộng tính năng, kiểm thử sản phẩm trước triển khai và cung cấp hỗ trợ sau triển khai cho khách hàng.
- Lương thưởng cạnh tranh</t>
  </si>
  <si>
    <t>DCapitale, 119 Trần Duy Hưng</t>
  </si>
  <si>
    <t>Senior Game Designer</t>
  </si>
  <si>
    <t>game</t>
  </si>
  <si>
    <t>https://timviec365.vn/senior-game-designer-p2002970.html</t>
  </si>
  <si>
    <t>Xác định và thúc đẩy sự liên kết về tầm nhìn và định hướng cho thiết kế trò chơi.
Thiết kế và phát triển tường thuật trò chơi, cơ chế, hệ thống tiến triển, phần thưởng, mô hình kiếm tiền và bất kỳ thành phần nào khác liên quan đến thiết kế trò chơi.
Phối hợp chặt chẽ với các bộ phận khác (art, UX, Engineering, Product, CA, etc.) để cung cấp các tính năng trò chơi mới và đảm bảo chúng đáp ứng tiêu chuẩn chất lượng cao.
Điều chỉnh và cân bằng lối chơi và tính kinh tế để tối đa hóa sự vui vẻ và phần thưởng bền vững cho người chơi.
Giới thiệu các phương pháp hay nhất về thiết kế trò chơi cho nhóm và cố vấn cho các nhà thiết kế trò chơi khác.
Kết hợp dữ liệu định lượng và định tính từ người chơi để thông báo thiết kế trò chơi.</t>
  </si>
  <si>
    <t>Kinh nghiệm chơi, thiết kế, cân bằng và quản lý kinh tế cho các trò chơi bài (ví dụ: Hearthstone, Magic the Gathering, Legends of Runeterra, Yugioh, Pokemon, TCG) hoặc các thể loại trò chơi liên quan khác.
Có hứng thú việc xây dựng cơ chế trò chơi sáng tạo và mới lạ nhằm tận dụng sức mạnh của tài sản kỹ thuật số bất biến trên Blockchain.
Rất thành thạo về Thiết kế hệ thống, Cân bằng trò chơi, Kinh tế trong trò chơi hoặc Kiếm tiền
Hơn 5 năm kinh nghiệm thiết kế, cân bằng và điều chỉnh các trò chơi phức tạp với số lượng người dùng hoạt động hàng ngày đáng kể.
Kinh nghiệm sử dụng dữ liệu để đưa ra quyết định, mô hình hệ thống trò chơi và dự đoán kết quả.
Ý thức mạnh mẽ về điều gì khiến trải nghiệm chơi trò chơi trở nên hấp dẫn và thú vị, cũng như khả năng diễn đạt rõ ràng lý do tại sao quyết định thiết kế trò chơi là tốt hay xấu.
Kỹ năng giao tiếp bằng văn bản và bằng lời nói cực tốt để đảm bảo sự nhất quán xung quanh các thiết kế trò chơi giữa các nhóm chức năng chéo.
Người chơi trong nhóm và có thể hợp tác chặt chẽ với những người còn lại trong nhóm của chúng tôi để cung cấp và thử nghiệm các tính năng.
Có kinh nghiệm hoặc quan tâm đến tokenomics và thiết kế trò chơi Blockchain
Kỹ năng quản lý dự án và quản lý thời gian tốt, với khả năng tập trung vào các ưu tiên hàng đầu, giải quyết vấn đề, xử lý nhiều nhiệm vụ và đáp ứng thời hạn đã được chứng minh.
Kỹ năng giao tiếp, cá nhân và tổ chức xuất sắc.
Sở thích và niềm đam mê thực sự với trò chơi
Có khả năng làm việc với ít hoặc không có sự giám sát trực tiếp. Có tinh thần tự giác và chủ động chủ động.</t>
  </si>
  <si>
    <t>Hàng ghế Front
- row cho một trong những dự án Blockchain thú vị nhất có tác động tích cực trong việc thay đổi cuộc sống của nhiều người trên toàn cầu
Môi trường làm việc nhanh nhẹn, trẻ trung, năng động và vui vẻ, nơi mọi thứ xoay quanh trò chơi và các loài thú cưng dễ thương.
Mức lương cạnh tranh phù hợp với kỹ năng, kinh nghiệm và đóng góp của bạn.
Cung cấp cho bạn sự tự do &amp; quyền sở hữu công việc của bạn.
Bạn sẽ có được những kỹ năng mới khi cùng chúng tôi bước vào một kỷ nguyên mới về quyền sở hữu.
Thể hiện bản chất game thủ của bạn
Giúp bạn cung cấp cho gia đình sự an toàn mà họ xứng đáng nhận được.</t>
  </si>
  <si>
    <t>33 Lê Duẩn, Quận 1</t>
  </si>
  <si>
    <t>VFX Artist Cho Game Mobile Level Middle</t>
  </si>
  <si>
    <t>https://timviec365.vn/vfx-artist-cho-game-mobile-level-middle-p874988.html</t>
  </si>
  <si>
    <t>Làm hiệu ứng skill cho nhân vật, môi trường, UI theo yêu cầu dựa vào mô tả của GD, 2D concept và 3D model
Phối hợp với Dev team ghép VFX vào client</t>
  </si>
  <si>
    <t>Sử dụng thành thạo Unity
Có từ 1 - 2 năm kinh nghiệm làm VFX
Có mắt thẩm mỹ, khả năng vẽ tay và khả năng nắm bắt timing là lợi thế
Tâm huyết và chủ động trong công việc.</t>
  </si>
  <si>
    <t>Mức lương: Thoả thuận
Thưởng lương tháng 13
Thưởng lễ tết và các chế độ khác
Review lương 02 lần / năm
Được cung cấp thiết bị làm việc
Làm việc 05 ngày / tuần (Nghỉ thứ 7, CN)
Làm việc ở nhà (work from home) 01 ngày / tháng
Thử việc 02 tháng, Nhận 85% mức lương chính thức
Đóng BHSK, Sử dụng khám chữa bệnh tại các hệ thống Bệnh viện Quốc tế
Tham gia team building, du lịch hàng năm cùng Công ty
Các chế độ BHXH và nghỉ phép theo quy định của Pháp luật.</t>
  </si>
  <si>
    <t>Số 21, ngõ 535 Kim Mã, p. Ngọc Khánh, Ba Đình, Hà Nội</t>
  </si>
  <si>
    <t>tuyển nhân viên làm sale game</t>
  </si>
  <si>
    <t>https://timviec365.vn/tuyen-nhan-vien-lam-sale-game-p872746.html</t>
  </si>
  <si>
    <t>- Hỗ trợ nạp
- rút
- Trực tổng đài chăm sóc khách hàng
- Tư vấn trò chơi
- Hỗ trợ giải đáp thắc mắc cho khách hàng
- Công việc đơn giản không đòi hỏi kinh nghiệm</t>
  </si>
  <si>
    <t>Ứng viên mới đến cty đánh máy tính phải được 30 chữ trở lên thì mới bắt đầu được tính lương.
- Nam, nữ từ 18 - 33 tuổi, yêu cầu đánh máy trên 30 từ / phút và quay rõ người đánh máy.</t>
  </si>
  <si>
    <t>Kí Túc Xá Miễn phí cho nhân viên (4 đến 6 người / 1 phòng). Máy giặt, nóng lạnh, điều hòa được trang bị đầy đủ.
- Chăn, drap, gối, các vật dụng sinh hoạt cá nhân đều được cấp mới khi nhận việc.
- Hết nửa năm vẫn tiếp tục làm việc cho cty, sẽ được thưởng, phát trong 4 tháng. Hết 1 năm vẫn tiếp tục làm việc cho cty, sẽ được thưởng phát trong 3 tháng.
- Thưởng Tết, quà cuối năm (dựa vào thành tích cá nhân, nhóm, vị trí và thời gian làm việc)
Thưởng sinh nhật (Đúng ngày trên giấy tờ tùy thân)</t>
  </si>
  <si>
    <t>xa mát tây ninh</t>
  </si>
  <si>
    <t>Từ 17.000.000 VNĐ Đến 20.000.000 VNĐ</t>
  </si>
  <si>
    <t>Tuyển Social Marketing Studio Game</t>
  </si>
  <si>
    <t>https://timviec365.vn/tuyen-social-marketing-studio-game-p866811.html</t>
  </si>
  <si>
    <t>Xây dựng, triển khai, giám sát và tối ưu hiệu quả các kế hoạch Marketing online cho các dự án Game.
Xây dựng và phát triển thương hiệu sản phẩm.
Phối hợp cùng các bộ phận khác để hoàn thành kế hoạch phát triển sản phẩm, kế hoạch được giao.</t>
  </si>
  <si>
    <t>Có kinh nghiệm từ 6 tháng trở lên ở vị trí Social Marketing, ưu tiên ứng viên có hiểu biết về lĩnh vực Marketing Game.
Sử dụng thành thạo các công cụ quảng cáo như Facebook Ads, Google Ads, Tiktok Ads,...
Hiểu biết về thị trường game online Việt Nam và thế giới.
Trình độ ngoại ngữ khá trở lên.
Kỹ năng content khá.
Hiểu biết về các mạng xã hội và các cộng đồng trực tuyến tại Việt Nam, khả năng nắm bắt trend tốt.
Có khả năng sử dụng các công cụ chỉnh sửa hình ảnh và video cơ bản: PTS, Video Editor,..</t>
  </si>
  <si>
    <t>Lương upto 12 triệu/tháng
Thử việc 1 tháng, nhận 80% lương
Thưởng lương tháng 13, thưởng theo hiệu quả của dự án.
Xét tăng lương 2 lần/năm
Trang phục freestyle, hỗ trợ gửi xe, ăn trưa, party thường xuyên,..
Được đóng đầy đủ BHYT, BHXH
Du lịch ít nhất 2 lần trong năm.</t>
  </si>
  <si>
    <t>Tầng 8, Tòa VMT, số 1, ngõ 82 phố Duy Tân, Phường Dịch Vọng Hậu, Quận Cầu Giấy, Thành phố Hà Nội, Việt Nam</t>
  </si>
  <si>
    <t>Từ 13.000.000 VNĐ</t>
  </si>
  <si>
    <t>NHÂN VIÊN SEO NGÀNH GAME</t>
  </si>
  <si>
    <t>https://timviec365.vn/nhan-vien-seo-nganh-game-p854860.html</t>
  </si>
  <si>
    <t>TT Trách nhiệm Nhiệm vụ chi tiết 1 Mô tả công việc - Lên kế hoạch Seo Offpage, Backlink cho hệ thống Website. - Lên kế hoạch marketing, hệ thống Social. - Sử dụng các công cụ và phương pháp marketing online để đẩy mạnh kết quả Seo. - Xây dựng hệ thống website vệ tinh. - Nghiên cứu các đối thủ cùng ngành. - Thúc đẩy thứ hạng từ khóa Website, tăng traffic. - Theo dõi thứ hạng từ khóa, lượng truy cập, backlink của Website. - Báo cáo công việc, vị trí từ khóa, lượng truy cập của Website. 2 Chế độ báo cáo - Quản lý: Leader Seo 3 Các công việc khác - Báo cáo tiến độ theo tuần, tháng, quý lên Leader Seo. - Phối hợp với các phòng ban khác hỗ trợ Seo (nếu cần). - Thực hiện các công việc đột suất theo yêu cầu của Giám đốc và bộ phận Marketing.</t>
  </si>
  <si>
    <t>STT Các tiêu chuẩn Yêu cầu 1 Kiến thức chuyên môn - Tinh thần ham học hỏi, chịu được áp lực công việc. - Đã có 1 số website, từ khóa Seo thành công. - Ưu tiên có kinh nghiệm về HTML, CSS, Wordpress. 2 Kinh nghiệm - Có 06 tháng trở lên trong công tác chuyên môn. 3 Phẩm chất cá nhân - Đủ sức khỏe - Có thể làm việc xa nhà thời gian dài. - Trung thực và có tinh thần trách nhiệm, gắn bó với công việc. - Khả năng thích ứng và linh hoạt với công việc áp lực cao. - Khả năng sáng tạo, khả năng làm việc nhóm tốt. - Chủ động trong công việc, khả năng làm việc độc lập khi có yêu cầu.</t>
  </si>
  <si>
    <t>TT Quyền hạn Chi tiết 1 Đề xuất - Đề xuất các ý tưởng sáng tạo cải tiến công tác nghiệp vụ nhằm nâng cao tốc độ, hiệu quả làm việc. - Đề xuất các vấn đề liên quan để đẩy mạnh KPIs. 2 Quyền hạn khác - Chủ động giải quyết các vấn đề thuộc nghiệp vụ đảm trách. - Được điều động hỗ trợ bộ phận khác khi có yêu cầu. 3 Thu nhập - Thử việc: + Nhân viên offline: 35.000.000 + hoa hồng theo team 2% + Nhân viên online: 12.500.000 + hoa hồng theo team 2% - Chuyển chính: + Nhân viên offline: 50.000.000 + hoa hồng theo team 2% + Nhân viên online: 15.000.000 + hoa hồng theo team 2%</t>
  </si>
  <si>
    <t>content writer mảng game</t>
  </si>
  <si>
    <t>https://timviec365.vn/content-writer-mang-game-p862549.html</t>
  </si>
  <si>
    <t>MÔ TẢ CÔNG VIỆC
- Phát triển kế hoạch và lên kịch bản nội dung cụ thể cho sản phẩm mảng Game
- Lên kế hoạch và đăng nội dung trên các kênh truyền thông của công ty (Facebook, Youtube,…)
- Phối hợp với các team khác để đảm bảo chất lượng sản phẩm, hoàn thành KPI được giao.
- Trưa ăn cơm cùng anh em, tối ở nhà chán thì có thể lên văn phòng chơi game, xem phim hoặc tụ tập ăn uống tiếp.
- Văn phòng ăn - chơi - ngủ: Lô 21, Khu Biệt Thự 35 Lê Văn Thiêm, Thanh Xuân Trung, Thanh Xuân, Hà Nội.</t>
  </si>
  <si>
    <t>YÊU CẦU CÔNG VIỆC
- Yêu cầu có Laptop
- Am hiểu và đam mê về lĩnh vực game, có kiến thức vững về thể loại game MMO, nền tảng, xu hướng và tin tức mới nhất trong ngành
- Làm việc Offline full-time
- Đã tốt nghiệp thì tuyệt vời
- Số lượng: 01 - Khả năng nghiên cứu và tổ chức thông tin một cách hiệu quả. -Có kỹ năng viết tốt và khả năng diễn đạt ý tưởng một cách rõ ràng và sáng tạo.
TIÊU CHÍ ĐIỂM CỘNG
- Có kỹ năng chơi game và đam mê các tựa game MMO, đặc biệt là tựa game Diablo IV sắp ra mắt
- Có kinh nghiệm trong việc viết lách, từng tham gia viết báo hay kịch bản nội dung về game là một lợi thế</t>
  </si>
  <si>
    <t>QUYỀN LỢI
- Mức lương: tối thiểu 6-8 triệu đồng (thỏa thuận theo kinh nghiệm và năng lực).
- Cơ hội làm trong môi trường Startup trẻ trung năng động.
- Được hưởng Profit từ dự án (nếu có)
- Review Lương/ Vị trí 6 tháng/lần</t>
  </si>
  <si>
    <t>Lô 21, Khu biệt thự 35 Lê Văn Thiêm, Thanh Xuân Trung, Hà Nội</t>
  </si>
  <si>
    <t>Từ 6.000.000 VNĐ Đến 8.000.000 VNĐ</t>
  </si>
  <si>
    <t>NHÂN VIÊN 2D GAME ARTIST</t>
  </si>
  <si>
    <t>https://timviec365.vn/nhan-vien-2d-game-artist-p860214.html</t>
  </si>
  <si>
    <t>- Thiết kế nhân vật, UX/UI, Background, Environment, logo, banner cho Game Mobile 2D. - Thiết kế assets cho những sản phẩm hiện tại, đảm bảo đồng nhất về Art style. - Phối hợp chặt chẽ với các bộ phận liên quan như thiết kế, lập trình để hoàn thành tốt công việc. - Đảm bảo tiêu chuẩn thiết kế, tuân thủ quy trình làm việc cũng như tiến độ cam kết. - Đồng bộ plan của team với các team khác trong project.</t>
  </si>
  <si>
    <t>- Tư duy thiết kế: sáng tạo, thân thiện với người dùng và khác biệt. - Có khả năng làm việc độc lập cũng như tinh thần làm việc theo nhóm; có kỹ năng quản lý thời gian. - Sáng tạo, ham học hỏi, tư duy tích cực. - Có kinh nghiệm thiết kế thế giới / bối cảnh (hiện đại) mở. - Tinh thần trách nhiệm công việc cao - Đã có sản phẩm thiết kế game hoàn thiện là một điểm cộng lớn. - Sử dụng thành thạo một trong các phần mềm đồ họa (Ex: Photoshop, illustrator...) - Có khả năng vẽ tay, wacom tốt. - Biết sử dụng Spine là một lợi thế.</t>
  </si>
  <si>
    <t>- Mức lương upto $1000, thử việc hưởng 100% lương + thưởng % dự án. - Review tăng lương theo năng lực: 6 tháng 1 lần - Một năm tối thiểu 14 tháng lương. - Thời gian làm việc 6.5h/ngày : từ 8h30-17h30. Nghỉ thứ 7 và Chủ nhật - Phúc lợi: Sinh nhật, Hiếu, Hỉ, Ốm đau - Nghỉ phép: 12-18 ngày / năm - Môi trường làm việc thoải mái, năng động, trẻ trung - Được hỗ trợ tối đa các nhu cầu về cơ sở vật chất để làm việc: máy tính, các thiết bị chơi/test game, ... - Các hoạt động du lịch, dã ngoại hàng năm, liên hoan hàng tháng.</t>
  </si>
  <si>
    <t>Số 28, Trần Bình, Mỹ Đình 2</t>
  </si>
  <si>
    <t>UNITY Game Developer Fresher</t>
  </si>
  <si>
    <t>https://timviec365.vn/unity-game-developer-fresher-p854143.html</t>
  </si>
  <si>
    <t>Sử dụng Unity để xây dựng các sản phẩm Game Hyper Casual, Casual, Puzzle …
Game phát hành trên các nền tảng web/mobile</t>
  </si>
  <si>
    <t>Có kinh nghiệm làm một số sản phẩm hoàn thiện
Ham học hỏi và cầu tiến không ngại khó khăn
Tư duy logic tốt
Yêu thích game và có chơi game</t>
  </si>
  <si>
    <t>Mức lương 10 - 15 triệu
Chúng tôi không để các bạn lo lắng về đãi ngộ, các bạn chỉ cần tập trung vào công việc.
Cam kết lương tháng 13
Bảo hiểm theo quy định nhà nước
Các phúc lợi khác theo chế độ của công ty
Được hưởng hoa hồng tính theo lợi nhuận của dự án mang lại. Phần lương cổ phần sẽ giải thích cụ thể sau khi qua vòng phỏng vấn chuyên môn.</t>
  </si>
  <si>
    <t>Nguyễn Thị Duệ, phường Yên Hòa, quận Cầu Giấy, Hà Nội</t>
  </si>
  <si>
    <t>LẬP TRÌNH VIÊN JAVA ( GAME)</t>
  </si>
  <si>
    <t>https://timviec365.vn/lap-trinh-vien-java-game-p802773.html</t>
  </si>
  <si>
    <t>Tham gia nhóm phát triển game từ khâu phân tích đến triển khai.
- Nghiên cứu công nghệ mới, đề xuất ý tưởng cải tiến và đổi mới công nghệ cho
công ty.
- Hoàn thành đúng hạn Deadline được giao
- Thực hiện các nhiệm vụ, công việc khác được giao bởi cấp trên</t>
  </si>
  <si>
    <t>- Có kinh nghiệm với Java Core và 1 Java Web Frameworks, ví dụ Spring Boot.
- Có kinh nghiệm làm việc với MySQL hoặc các loại cơ sở dữ liệu khác như
Postgre, MongoDB.
- Sử dụng công cụ quản lý source code Git hoặc SVN.
- Khả năng đọc hiểu tiếng Anh chuyên ngành
- Là lợi thế (không bắt buộc):
+ Có kinh nghiệm lập trình server cho các dự án game multi client và xử lý realtime.
+ Có kiến thức đọc hiểu UML.</t>
  </si>
  <si>
    <t>- Lương: 8-30tr/tháng
- Xét tăng lương hàng năm.
- Thưởng Lễ, Tết theo quy định của Nhà nước và chính sách Công ty, lương tháng
13
- Thưởng đạt hiệu quả tốt trong công việc.
- Nghỉ phép, nghỉ mát hàng năm, khám sức khỏe định kỳ
- Hưởng các chế độ bảo hiểm theo quy định của Công ty và pháp luật Nhà nước.
- Cơ hội được đào tạo về chuyên môn, kỹ năng nghề nghiệp, các kỹ năng mềm
theo chính sách của công ty.
- Môi trường trẻ trung năng động
- Nhiều hoạt động Team building, Picnic, Training
- Hỗ trợ 100% chi phí luyện tập thể dục thể thao
- Hoa quả, trà, nước, cà phê hàng ngày</t>
  </si>
  <si>
    <t>22 Mai Anh Tuấn</t>
  </si>
  <si>
    <t>Game Developer C</t>
  </si>
  <si>
    <t>https://timviec365.vn/game-developer-c-p852534.html</t>
  </si>
  <si>
    <t>- Thông qua bài test đầu vào của Công ty
- Thực hiện công việc phát triển và sửa chữa phần mềm trên nền tảng ngôn ngữ C++, trong đó cần sử dụng được Python để truy vấn, truy xuất data
- Phát triển sản phẩm Game trên nền tảng máy chơi Game (Slot machine, Pachinko…)
- Tư duy logic và giải quyết vấn đề tốt
- Xử lý công việc dự án đa năng và linh hoạt, hỗ trợ cho cấp trên trong việc thực hiện các công
việc hàng ngày</t>
  </si>
  <si>
    <t>- Có ít nhất từ 1 – 5 năm kinh nghiệm lập trình ngôn ngữ C++ trong các dự án lớn nhỏ
- Có hiểu biết về Python
- Lập trình nhúng: Tối đa hóa hiệu năng và bộ nhớ
- Sẵn sàng nghiên cứu học hỏi kiến thức, công nghệ mới phục vụ cho dự án</t>
  </si>
  <si>
    <t>- Mức lương thỏa thuận theo năng lực, upto 3500$
- Xét tăng lương định kỳ theo chính sách công ty
- Thưởng tết dương lịch, tháng lương 13, tết âm lịch
- Tham gia BHXH, BHYT, nghỉ phép 12 ngày/năm, nghỉ Lễ theo quy định của Luật lao động.
- Được hưởng các chế độ phúc lợi theo quy định của Công ty: Sinh nhật, ốm đau, hiếu hỉ, khám sức khỏe định kỳ, …
- Tham gia các hoạt động văn hoá tinh thần tại công ty: Party, teambuilding định kỳ,
- Được làm việc trong một môi trường năng động, có cơ hội thể hiện năng lực bản thân và cơ hội thăng tiến.
■Địa chỉ làm việc:
VP Miền Bắc: 178 Đường Cầu Giấy, Phường Quan Hoa, Quận Cầu Giấy, TP Hà Nội
VP Miền Trung: Tầng 9, Toà nhà VNPT, 346 Đường 2/9, P. Hoà Cường Bắc, Q. Hải Châu, TP. Đà Nẵng
VP Miền Nam: Tầng 7, Tòa nhà Smart View, 163-165 Trần Hưng Đạo, P Cô Giang, Quận 1, TP.HCM
■Thời gian làm việc: 8:00 -17:30 từ thứ 2 tới thứ 6, nghỉ thứ 7 và CN</t>
  </si>
  <si>
    <t>163-165 Trần Hưng Đạo, Phường Cô Giang, Quận 1, TP.HCM</t>
  </si>
  <si>
    <t>Nhân Viên Thiết Kế 3D Game Modeling</t>
  </si>
  <si>
    <t>https://timviec365.vn/nhan-vien-thiet-ke-3d-game-modeling-p850998.html</t>
  </si>
  <si>
    <t>- Nội dung: Model + Texture.
- Tiếp nhận công việc trưởng nhóm phân công và thực hiện theo yêu cầu công việc.
- Đảm bảo tiến độ và chất lượng nội dung sản phẩm.
- Chịu trách nhiệm sửa chữa các sản phẩm chưa đạt.
- Chủ động trao đổi, đề xuất với Trưởng nhóm về các phương án (nếu có) nhằm nâng cao năng suất, chất lượng của sản phẩm.</t>
  </si>
  <si>
    <t>- Giới tính: Không yêu cầu.
- Độ tuổi ưu tiên: Từ 24 trở lên.
- Kinh nghiệm: Ít nhất 01 năm kinh nghiệm ở vị trí tương đương.
- Thành thạo 1 hay nhiều phần mềm modelling: Maya, 3Ds Max,…
- Thành thạo photoshop.
- Khả năng dựng hình và tối ưu low poly tốt. Dựng high poly tốt là một lợi thế.
- Am hiểu các loại map sử dụng trong game.
- Khả năng vẽ tay tốt.
- Biết Animation là 1 lợi thế.
- Có khả năng làm việc nhóm và làm việc độc lập dưới áp lực cao trong công việc.
- Có trách nhiệm trong công việc.</t>
  </si>
  <si>
    <t>- Mức lương thỏa thuận theo năng lực và kinh nghiệm làm việc của ứng viên
- Xét tăng lương định kỳ theo chính sách công ty.
- Tham gia BHXH, BHYT, nghỉ phép 12 ngày/năm, nghỉ Lễ theo quy định của Luật lao động.
- Được hưởng các chế độ phúc lợi theo quy định của Công ty: Sinh nhật, ốm đau, hiếu hỉ, khám sức khỏe định kỳ, thưởng lễ tết,…
- Tham gia các hoạt động văn hoá tinh thần tại công ty: Party, teambuilding định kỳ,…
- Được làm việc trong một môi trường năng động, có cơ hội thể hiện năng lực bản thân và cơ hội thăng tiến
■Địa chỉ làm việc:
VP Miền Bắc: 178 Đường Cầu Giấy, Phường Quan Hoa, Quận Cầu Giấy, TP Hà Nội
VP Miền Trung: Tầng 9, Toà nhà VNPT, 346 Đường 2/9, P. Hoà Cường Bắc, Q. Hải Châu, TP. Đà Nẵng
VP Miền Nam: Tầng 7, Tòa nhà Smart View, 163-165 Trần Hưng Đạo, P.Cô Giang, Quận 1, TP.HCM
■Thời gian làm việc: 8:00 -17:30 từ thứ 2 tới thứ 6, nghỉ thứ 7 và CN</t>
  </si>
  <si>
    <t>GAME PROGRAMER</t>
  </si>
  <si>
    <t>https://timviec365.vn/game-programer-p845986.html</t>
  </si>
  <si>
    <t>Thunder Cloud Studio đang trên đà mở rộng mạnh mẽ và nâng cấp bộ phận Phát triển Game. Chúng tôi đang tìm kiếm nhân lực có kinh nghiệm về Unreal Engine development để cùng phát triển các tựa game từ PC tới console.
------------------------------------------
THỜI GIAN VÀ ĐỊA ĐIỂM LÀM VIỆC:
09h00 – 18h00: Từ thứ 2 đến thứ 6 (Nghỉ thứ 7, Chủ Nhật)
Địa điểm làm việc: Tầng 2, tòa CT1A chung cư Nam Đô, 609 Trương Định, Hoàng Mai, Hà Nội.
TRÁCH NHIỆM:
Làm việc trực tiếp với Game Director để tạo prototype và iterate các hệ thống khác nhau để hỗ trợ gameplay cũng như ý tưởng ban đầu của Game director thông qua UE4 Blueprint &amp; C ++.
Tinh chỉnh trải nghiệm của người chơi thông qua test, iteration, cân bằng trò chơi và các hệ thống đã thiết kế.</t>
  </si>
  <si>
    <t>YÊU CẦU VỀ KINH NGHIỆM:
- Có kinh nghiệm làm UE4 blueprint với kiến thức cơ bản về C ++
- Thiết kế và triển khai hệ thống và tính năng được yêu cầu từ Game director
- Theo dõi bug, đánh giá code và tài liệu về công việc
- Kiểm tra, sửa lỗi và tinh chỉnh các tính năng và hệ thống
- Có kiến thức về các công cụ phát triển trong công cụ UE4
- Hiểu biết về các nguyên tắc thiết kế trò chơi.
- Khả năng giao tiếp rõ ràng
- Chú ý đến tiểu tiết
Điểm cộng:
- Thích chơi game, có khả năng phân tích kỹ lưỡng cơ chế chơi trò chơi và đề xuất các cải tiến
- Làm việc trong các môi trường kiểm soát version như Git / Perforce.
- Liên tục tìm cách cải thiện hoặc mở rộng trải nghiệm trò chơi
- Có kinh nghiệm làm việc với các mô-đun hiện có của UE4 như Character Movement, physic simulation, v.v.</t>
  </si>
  <si>
    <t>QUYỀN LỢI ỨNG VIÊN:
- Mức lương thưởng cạnh tranh tùy theo trình độ và khối lượng công việc có thể thực hiện trong 1 tháng.
- Được đóng bảo hiểm xã hội đầy đủ
- Tiền phụ cấp hoặc quà tặng cho các dịp như sinh nhật, sinh nở, đám cưới, ốm đau, tết trung thu, Tết Nguyên đán, 1/6 v..v
- Nghỉ phép có hưởng lương 12 ngày trong 1 năm. Làm việc từ thứ 2 đến thứ 6, nghỉ thứ 7, chủ nhật
- Làm việc trong một môi trường chuyên nghiệp và năng động với quy trình làm việc sáng tạo, cởi mở.
- Có nhiều cơ hội phát triển: tham gia các khóa đào tạo của công ty: đào tạo kỹ năng, đào tạo tư duy, v.v.
- Cực kỳ nhiều các hoạt động team building như company trip, du lịch và những events cực chất của công ty
- Đồ ăn &amp; thức uống miễn phí tại khu vực pantry công ty
LIÊN HỆ:
Email: job@thundercloud-studio.com
Điện thoại: 024 6650 5847 (trong giờ hành chính)
Địa chỉ: Tầng 2, tòa CT1A chung cư Nam Đô, 609 Trương Định, Hoàng Mai, Hà Nội.
Khám phá 1001 sắc thái về Thunder Cloud: https://www.facebook.com/ThunderCloudStudio
VỀ THUNDER CLOUD STUDIO:
Được thành lập năm 2013, Thunder Cloud Studio là công ty dẫn đầu trong lĩnh vực cung cấp dịch vụ 3D game art và animations chất lượng cao. Khách hàng của chúng tôi từ khắp nơi trên thế giới như Anh, Mỹ, Nhật, Canada, Đức, Ý, v..v.. Sau 9 năm, chúng tôi đã hoàn thành thành công hơn 200 dự án quốc tế.
Quan điểm của chúng tôi là nhân sự là giá trị cốt lõi và cũng là trái tim của Thunder Cloud. Chính vì thế mỗi thành viên tại Thunder Cloud đều được đào tạo chuyên sâu theo tiêu chuẩn quốc tế để có thể đảm bảo uy tín của công ty và gặt hái thành công trong sự nghiệp của mình.</t>
  </si>
  <si>
    <t>Tầng 2, tòa CT1A chung cư Nam Đô, 609 Trương Định, Hoàng Mai, Hà Nội.</t>
  </si>
  <si>
    <t>GAME DESIGNER</t>
  </si>
  <si>
    <t>https://timviec365.vn/game-designer-p845983.html</t>
  </si>
  <si>
    <t>Thunder Cloud Studio đang trên đà mở rộng mạnh mẽ và nâng cấp bộ phận Phát triển Game. Chúng tôi đang tìm kiếm nhân lực có kinh nghiệm Game Design để cùng phát triển các tựa game từ PC tới console.
THỜI GIAN VÀ ĐỊA ĐIỂM LÀM VIỆC:
- Thời gian làm việc: 09h00 – 18h00: Từ thứ 2 đến thứ 6 (Nghỉ thứ 7, Chủ Nhật)
- Địa điểm làm việc: Tầng 2, tòa CT1A chung cư Nam Đô, 609 Trương Định, Hoàng Mai, Hà Nội.
TRÁCH NHIỆM:
- Làm việc chặt chẽ với Game Director / Lead Developer để phát triển gameplay thông qua thiết kế Level và gameplay mechanism trong UE4 bằng cách sử dụng các công cụ và hệ thống đã được thiết lập trước của team dev.
- Có khả năng giao tiếp và hiểu được định hướng thiết kế gameplay đã có để nâng cao và tinh chỉnh trải nghiệm trò chơi (thể loại: Hack &amp; Slash).
- Hoàn thiện gameplay thông qua playtest, balance và đề xuất các iteration của các hệ thống hiện có.</t>
  </si>
  <si>
    <t>YÊU CẦU VỀ KINH NGHIỆM:
- Hiểu biết về hệ thống và công cụ của UE4
- Hiểu biết chắc chắn về các nguyên tắc căn bản trong game design như: core experience, retention, player progression, player motivations, balance, vv
- Khả năng giao tiếp mạch lạc, có tư duy phản biện để phân tích cơ chế gameplay và gợi ý cải tiến
Điểm cộng:
- Có kinh nghiệm code
- Có kinh nghiệm về UX</t>
  </si>
  <si>
    <t>- Mức lương thưởng cạnh tranh tùy theo trình độ và khối lượng công việc có thể thực hiện trong 1 tháng.
- Được đóng bảo hiểm xã hội đầy đủ
- Tiền phụ cấp hoặc quà tặng cho các dịp như sinh nhật, sinh nở, đám cưới, ốm đau, tết trung thu, Tết Nguyên đán, 1/6 v..v
- Nghỉ phép có hưởng lương 12 ngày trong 1 năm. Làm việc từ thứ 2 đến thứ 6, nghỉ thứ 7, chủ nhật
- Làm việc trong một môi trường chuyên nghiệp và năng động với quy trình làm việc sáng tạo, cởi mở.
- Có nhiều cơ hội phát triển: tham gia các khóa đào tạo của công ty: đào tạo kỹ năng, đào tạo tư duy, v.v.
- Cực kỳ nhiều các hoạt động team building như company trip, du lịch và những events cực chất của công ty
- Đồ ăn &amp; thức uống miễn phí tại khu vực pantry công ty
LIÊN HỆ:
Email: job@thundercloud-studio.com
Điện thoại: 024 6650 5847 (trong giờ hành chính)
Địa chỉ: Tầng 2, tòa CT1A chung cư Nam Đô, 609 Trương Định, Hoàng Mai, Hà Nội.
Khám phá 1001 sắc thái về Thunder Cloud: https://www.facebook.com/ThunderCloudStudio
VỀ THUNDER CLOUD STUDIO:
Được thành lập năm 2013, Thunder Cloud Studio là công ty dẫn đầu trong lĩnh vực cung cấp dịch vụ 3D game art và animations chất lượng cao. Khách hàng của chúng tôi từ khắp nơi trên thế giới như Anh, Mỹ, Nhật, Canada, Đức, Ý, v..v.. Sau 9 năm, chúng tôi đã hoàn thành thành công hơn 200 dự án quốc tế.
Quan điểm của chúng tôi là nhân sự là giá trị cốt lõi và cũng là trái tim của Thunder Cloud. Chính vì thế mỗi thành viên tại Thunder Cloud đều được đào tạo chuyên sâu theo tiêu chuẩn quốc tế để có thể đảm bảo uy tín của công ty và gặt hái thành công trong sự nghiệp của mình.</t>
  </si>
  <si>
    <t>Tầng 2, tòa nhà CT1A, Nam Đô Complex, 609 Trương Định, Hoàng Mai, Hà Nội</t>
  </si>
  <si>
    <t>Nhân viên 3D Games Environment (Phối Cảnh Game 3D)</t>
  </si>
  <si>
    <t>https://timviec365.vn/nhan-vien-3d-games-environment-phoi-canh-game-3d-p845960.html</t>
  </si>
  <si>
    <t>Nhân viên 3D Games Environment (Phối Cảnh Game 3D)
- Tạo dựng mô hình 3D game trên Maya, 3d Max, Zbrush..
- Làm texture trên Photoshop, Substance…
- Làm Effect, Animation đơn giản
- Làm việc theo nhóm, theo deadline dự án
Nếu không đạt yêu cầu ứng tuyển và có sự yêu thích vể game cũng như phối cảnh, có thể được nhận training miễn phí để trau dồi kỹ năng trước khi vào làm chính thức
Nơi làm việc:
Lầu 3, Etown 3, 364 Cộng Hòa, P.13, Q.Tân Bình, Tphcm</t>
  </si>
  <si>
    <t>Đối với nhân viên:
+ Model + UV (3D Max, Maya, Zbrush )
+ Draw Texture 2D, 3D (Photoshop, Substance)
+ Lighting vertexcolor
+ Animation, Effect Environment
Đối với học viên
. Biết Photoshop căn bản
. Biết sử dụng Maya, 3D Max, Blender, Zbrush, Substance Painter là một lợi thế.
. Được đào tạo vẽ tay 2D</t>
  </si>
  <si>
    <t>- Phụ cấp xăng + thẻ xe tháng + Lương tháng 13
- Đầy đủ các chế độ BHXH, BHYT ,BHTN.
- Có chế độ nghỉ phép, du lịch, party lễ tết hàng năm.
- Học viên được tuyển dụng chính thức vào làm việc sau khi kết thúc khóa training: MỨC LƯƠNG 7 TRIỆU TRỞ LÊN (Tùy thuộc xét đánh giá kết quả bài thực hành)</t>
  </si>
  <si>
    <t>Lầu 3, Etown 3, 364 Cộng Hòa, P.13, Q.Tân Bình, Tphcm.</t>
  </si>
  <si>
    <t>Từ 7.000.000 VNĐ</t>
  </si>
  <si>
    <t>Lập Trình Viên C (Phát Triển Sản Phẩm Game)</t>
  </si>
  <si>
    <t>https://timviec365.vn/lap-trinh-vien-c-phat-trien-san-pham-game-p845414.html</t>
  </si>
  <si>
    <t>- Thông qua bài test đầu vào của Công ty
- Thực hiện công việc phát triển và sửa chữa phần mềm trên nền tảng ngôn ngữ C, trong đó cần sử dụng được Python để truy vấn, truy xuất data
- Phát triển sản phẩm Game trên nền tảng máy chơi Game (Slot machine, Pachinko…)
- Tư duy logic và giải quyết vấn đề tốt
- Xử lý công việc dự án đa năng và linh hoạt, hỗ trợ cho cấp trên trong việc thực hiện các công việc hàng ngày</t>
  </si>
  <si>
    <t>- Có ít nhất 6 tháng kinh nghiệm lập trình ngôn ngữ C trong các dự án lớn nhỏ
- Có hiểu biết về Python
- Lập trình nhúng: Tối đa hóa hiệu năng và bộ nhớ
- Sẵn sàng nghiên cứu học hỏi kiến thức, công nghệ mới phục vụ cho dự án</t>
  </si>
  <si>
    <t>- Mức lương thỏa thuận theo năng lực: upto 25 triệu
- Xét tăng lương định kỳ theo chính sách công ty.
- Thưởng tết dương lịch, tháng lương 13, tết âm lịch
- Tham gia BHXH, BHYT, nghỉ phép 12 ngày/năm, nghỉ Lễ theo quy định của Luật lao động.
- Được hưởng các chế độ phúc lợi theo quy định của Công ty: Sinh nhật, ốm đau, hiếu hỉ, khám sức khỏe định kỳ, …
- Tham gia các hoạt động văn hoá tinh thần tại công ty: Party, teambuilding định kỳ,
- Được làm việc trong một môi trường năng động, có cơ hội thể hiện năng lực bản thân và cơ hội thăng tiến.
■Địa chỉ làm việc:
VP Miền Bắc: 178 Đường Cầu Giấy, Phường Quan Hoa, Quận Cầu Giấy, TP Hà Nội
VP Miền Trung: Tầng 9, Toà nhà VNPT, 346 Đường 2/9, P. Hoà Cường Bắc, Q. Hải Châu, TP. Đà Nẵng
■Thời gian làm việc: 8:00 -17:30 từ thứ 2 tới thứ 6, nghỉ thứ 7 và CN</t>
  </si>
  <si>
    <t>178 Đường Cầu Giấy, Phường Quan Hoa, Quận Cầu Giấy, TP Hà Nội</t>
  </si>
  <si>
    <t>Nhân viên lập trình Game Javascript</t>
  </si>
  <si>
    <t>https://timviec365.vn/nhan-vien-lap-trinh-game-javascript-p841854.html</t>
  </si>
  <si>
    <t>- Xây dựng và phát triển các game tương tác social đa nền tảng của công ty bằng Java.
- Sữa lỗi, tối ưu, tăng hiệu năng của hệ thống sẵn có bằng Java.
- Phát triển hệ thống quản trị game</t>
  </si>
  <si>
    <t>- Sử dụng JAVA tương tác với các hệ quản trị cơ sở dữ liệu.
- Có kinh nghiệm lập trình game JavaScript
- Ưu tiên người có kinh nghiệm làm game online.</t>
  </si>
  <si>
    <t>- Lương: 8.000.000-15.000.000tr + lương tháng 13, thưởng lễ tết.
- Môi trường trẻ, năng động, vui vẻ; tham gia sinh hoạt các câu lạc bộ thể thao, giải trí…
- Thời gian làm việc: Thứ 2 - Thứ 6 (8h30 -12h00, 13h30 – 18h00), nghỉ trưa 1,5 tiếng.</t>
  </si>
  <si>
    <t>tư vẫn khách hàng đăng ký game online tại nhà</t>
  </si>
  <si>
    <t>https://timviec365.vn/tu-van-khach-hang-dang-ky-game-online-tai-nha-p840062.html</t>
  </si>
  <si>
    <t>công ty đào tạo tìm kiếm khách hàng trên các trang mạng xã hội
tìm kiếm data mời khách hàng đăng ky tài khoan game trực tuyến casino
hướng dẫn người chơi cách chơi. hợp lý của nhà cái</t>
  </si>
  <si>
    <t>YÊU CẦU CÔNGVIỆC
1. Yêu cầu cơ bản: Đánh 40 từ/ phút, không giới hạn namnữ từ 18 - 33tuổi. 2. Thành thạo với các phương thức tiếp thị quảng cáo trên mạng, biết nhiềuphươngthứcquảng cáo mạng, ưu tiên có kinh nghiệm, không có kinh nghiệmsẽ đượcđàotạo.3. Bắt buộc phải có Máy tính hoặc Laptop cá nhân.
GIỜ LÀMVIỆC
1. Chế độ 6 tiếng/ ngày. Tháng off 4 ngày tự chọn.
2. Bắt đầu từ 14:00 - 17:00, 19:00 - 22:00 (17:00 - 19:00 giờ nghỉ ngơi) 3. Địa điểm làm việc: Tại nhà
MỤC TIÊU MARKETINGONLINE
+ CHỈ TIÊU ĐỐI VỚI NH N VIÊN:
- Chỉ tiêu thử việc: tháng thứ nhất 3 khách, tháng thứ hai 5 khách, Saukhi chuyểnchính7khách.
Tiêu chuẩn xét duyệt khách: nạp tiền tối thiểu 800k, tổng cược hợp lệ 15tr -</t>
  </si>
  <si>
    <t>Mức lương: Lương cơ bản + hoa hồng thành tích + tiền thường KPI hàngthángLương tháng thứ nhất: 7.000.000 VND Lương tháng thứ hai: 8.000.000 VND Lương tháng thứ ba: 11.000.000 VND ếu có năng lực tốt từ tháng thứ hai có thể chuyển chính, lương 11.000.000
- Lợi nhuận thực tế 300tr trở xuống tỉ lệ hoa hồng 7%- Lợi nhuận thực tế 300tr trở lên tỉ lệ hoa hồng 10% - Lợi nhuận thực tế 700tr trở lên tỉ lệ hoa hồng 15% - Lợi nhuận thực tế 2 tỷ trở lên tỉ lệ hoa hồng 20%</t>
  </si>
  <si>
    <t>ĐỊA CHỈ: tập đoàn giải trí TAIPEI101 KHU bavet cửa khẩu mộc bài</t>
  </si>
  <si>
    <t>Từ 7.000.000 VNĐ Đến 20.000.000 VNĐ</t>
  </si>
  <si>
    <t>GIÁO VIÊN UNITY GAME</t>
  </si>
  <si>
    <t>https://timviec365.vn/giao-vien-unity-game-p836935.html</t>
  </si>
  <si>
    <t>- Tham gia giảng dạy khóa đào tạo Unity Game Developer theo nội dung và lộ trình của Green Academy.
- Thiết kế slide và giáo trình giảng dạy cho các buổi học. (Có thể tham khảo sử dụng giáo trình hiện tại của trung tâm).
- Hướng dẫn học viên làm đồ án cuối khóa, đảm bảo chất lượng đầu ra của học viên.</t>
  </si>
  <si>
    <t>- Tốt nghiệp Đại học / Cao đẳng chuyên ngành liên quan đến Công Nghệ Thông Tin HOẶC các chuyên ngành có liên quan.
- Đã và đang làm việc trong lĩnh vực phát triển Game với UNITY từ 2-3 năm.
- Có kinh nghiệm và kiến thức liên quan đến xây dựng các thể loại game 2D &amp; 3D.
- Khả năng thuyết trình, truyền đạt kiến thức và nghiên cứu giảng dạy là một lợi thế.
- Có tinh thần trách nhiệm cao với công việc.</t>
  </si>
  <si>
    <t>- Giảng dạy và làm việc trong môi trường chuyên nghiệp mang văn hóa Việt – Hàn.
- Thời gian dạy được sắp xếp linh động theo lịch.
- Hỗ trợ củng cố kiến thức chuyên môn và nghiệp vụ liên quan trước khi nhận lớp.
- Chính sách lương cạnh tranh hấp dẫn được thỏa thuận trong quá trình phỏng vấn.
- Hợp đồng Lao động theo đúng quy định của Luật lao động Việt Nam.
- Được cung cấp đầy đủ các trang thiết bị giảng dạy hiện đại và tiện nghi theo đúng tiêu chuẩn của Green Academy Hàn Quốc.
- Hỗ trợ chi phí giữ xe tại trung tâm.</t>
  </si>
  <si>
    <t>67 Nguyễn Thị Minh Khai</t>
  </si>
  <si>
    <t>GIÁO VIÊN UNITY GAME PARTIME</t>
  </si>
  <si>
    <t>https://timviec365.vn/giao-vien-unity-game-partime-p836909.html</t>
  </si>
  <si>
    <t>Tuyển thực tập Lập trình Game Unity</t>
  </si>
  <si>
    <t>https://timviec365.vn/tuyen-thuc-tap-lap-trinh-game-unity-p832134.html</t>
  </si>
  <si>
    <t>- Sử dụng được Unity
-Chỉ cần yêu thích Game
-Hãy về với đội của mình nhé
-Cty sẽ đào tạo trở thành 1 dev game siêu đỉnh
-Vừa thực tập lại vừa có lương hấp hẫn
-Môi trường làm việc trẻ trung năng động
-Được tham gia các dự án game mới, game hot…
-Được đào tạo chuyên môn</t>
  </si>
  <si>
    <t>Đã code qua các game sử dụng Unity đơn giản
Nộp CV và sp demo đã làm: *********</t>
  </si>
  <si>
    <t>-Vừa thực tập lại vừa có lương hấp hẫn
-Môi trường làm việc trẻ trung năng động
-Được tham gia các dự án game mới, game hot…
-Được đào tạo chuyên môn
-Du lịch....</t>
  </si>
  <si>
    <t>119 Trần Duy Hưng</t>
  </si>
  <si>
    <t>Lập trình Game Unity</t>
  </si>
  <si>
    <t>https://timviec365.vn/lap-trinh-game-unity-p832128.html</t>
  </si>
  <si>
    <t>Mô tả công việc:
- Sử dụng Unity để phát triển game online nền tảng Android, iOS.
- Phối hợp với các thành viên trong team để xây dựng game: Art, UI, UX...
- Đóng góp ý tưởng cho các tính năng của dự án.
- Chủ động, sáng tạo, học hỏi kiến thức mới.
- Tinh thần trách nhiệm cao, cam kết với công việc được giao.
- Công việc khá là đơn giản, lương cao....</t>
  </si>
  <si>
    <t>Có ít nhất 1 năm kinh nghiệm với lập trình game bằng unity, quen thuộc với UGUI, particle system, Spine, animation ...
- Nắm được và các nguyên lý cơ bản của OOP, design pattern.
- Có kinh nghiệm phát triển game online dùng Smartfox 2X là một lợi thế lớn.
- Hiểu về cấu trúc dữ liệu và giải thuật, kiến thức tốt về toán học và vật lý trong game.
- Có kinh nghiệm Optimization và sử dụng các công cụ debug, profiler của Unity.
- Có thể đọc hiểu tài liệu tiếng Anh.
- Có sản phẩm demo.
⁃ Đảm nhận một phần hoặc độc lập tác chiến một sản phẩm/dự án tùy theo năng lực và kinh nghiệm;
- Tham gia quản lý nhóm nếu có khả năng phù hợp.
Ưu tiên:
- Có hiểu biết và sử dụng các công cụ quản lý công việc.
-----Chấp nhận sinh viên làm parttime ------</t>
  </si>
  <si>
    <t>- Mức lương khởi điểm hấp dẫn tuỳ thuộc năng lực và kinh nghiệm (up to 2000 USD)
⁃ Được đào tạo và được tham gia vào các dựng dự án game mới, game hot
⁃ Thưởng cuối năm: thưởng tháng 13, thưởng hiệu quả kinh doanh năm theo doanh thu sản phẩm.
⁃ Thưởng nóng, thưởng thành tích đặc biệt, thưởng token, Quà lễ tết, sự kiện, du lịch...theo quy định của công ty
-Được tham gia đầy đủ BH theo quy định của nhà nước
Nộp Cv qua mail: thuydt27@gmail.com
Công ty TNHH App In Asia Việt Nam
Địa chỉ: 119 Trần Duy Hưng, Hà Nội</t>
  </si>
  <si>
    <t>Marketing Mobile Game (Google Ads và Facebook Ads) thu nhập tới 15M</t>
  </si>
  <si>
    <t>https://timviec365.vn/marketing-mobile-game-google-ads-va-facebook-ads-thu-nh-p826789.html</t>
  </si>
  <si>
    <t>- Phân tích thị trường, nghiên cứu đối thủ cạnh tranh nhằm đưa ra chiến lược Marketing phù hợp với từng dòng ứng dụng.
- Lập kế hoạch và triển khai các chiến dịch quảng cáo thu hút người dùng cho Mobile App đa kênh như: Google Ads, Facebook Ads, Tiktok Ads, Unity Ads…
- Lập báo cáo kết quả chạy quảng cáo theo ngày, tuần, tháng.
- Theo dõi, phân tích số liệu, hiệu chỉnh và tối ưu các chiến dịch quảng cáo nhằm đảm bảo được KPI và chỉ số khác như ROI, ROAS theo mục tiêu công ty đề ra theo tháng và theo Quý..
- Lên các ý tưởng làm creatives ads cho đội Video editor.
- Tối ưu hóa tỉ lệ chuyển đổi của các yếu tố trên cửa hàng ứng dụng Google Play.
- Phối hợp với Game Designer tối ưu hóa doanh thu trong game.</t>
  </si>
  <si>
    <t>- Có kỹ năng tổ chức, lên kế hoạch, báo cáo, giám sát và đánh giá tiến độ các chiến dịch marketing.
- Có kinh nghiệm chạy Ads tối thiểu 1 năm đối với các kênh Google Ads hay Facebook Ads.
- Sử dụng thành thạo công cụ phân tích Appsflyer, Firebase, Google Analytics, App Annie, SensorTower, Google Trend là một lợi thế lớn.
- Tư duy logic tốt, nhanh nhạy với số liệu.</t>
  </si>
  <si>
    <t>- Lương thưởng hấp dẫn (đánh giá tăng lương theo năng lực định kỳ);
- Đóng BHXH, BHYT, BHTN, thăm khám sức khỏe định kỳ
- Môi trường làm việc trẻ trung, năng động;
- Liên tục được đào tạo về kiến thức, kỹ năng liên quan đến các lĩnh vực hoạt động của Công ty;
- Được cung cấp đầy đủ phương tiện làm việc theo yêu cầu của tính chất công việc;
- Các hoạt động tập thể, giải trí đa dạng (CLB Game, Bóng Đá, Sách,…); Sự kiện du lịch và team-building hàng năm;
- Miễn phí bữa sáng, trưa, đồ ăn vặt và trà nước.
- Được đảm bảo đầy đủ các chế độ Phúc lợi theo Quy định của Pháp luật hiện hành và của Công ty;
- Thưởng Tết Nguyên Đán, Tết Dương lịch, ngày Lễ khác và thưởng thành tích nổi bật.
- Thời gian làm việc: Thứ Hai – Thứ sáu, 8:30 – 17:30</t>
  </si>
  <si>
    <t>Stellar Garden, 35 Lê Văn Thiêm, Thanh Xuân Trung</t>
  </si>
  <si>
    <t>Game Designer Full - time 2022</t>
  </si>
  <si>
    <t>https://timviec365.vn/game-designer-full-time-2022-p826540.html</t>
  </si>
  <si>
    <t>- Định hướng phát triển cho game theo timeline
- Phân tích chỉ số trên firebase, GA, Bigquery để cân bằng và tối ưu game
- Có hiểu biết sâu về các thể loại game ưu tiên dòng Puzzle và Casual
- Định hướng Metagame, Game Economy.
- Lên ý tưởng và thiết kế kịch bản game
- Thiết kế Coreloop, Gameflow.
- Thiết kế các tài liệu chi tiết (GDD, Wireframe, IA map…).
- Thiết kế màn chơi cho game.
- Phối hợp với bộ phận Artist, Developer và MKT để phát triển, hoàn thiện và nâng cao chất lượng game.
- Quản lí và phân phối đầu việc, lên phương án chi tiết cho phiên bản.</t>
  </si>
  <si>
    <t>- Thích chơi game, đặc biệt là mobile game.
- 6 tháng kinh nghiệm trở lên ở vị trí tương đương hoặc đã từng tham gia thiết kế kịch bản tính năng game ( đối với Fresher hoặc junior )
- Có khả năng phân tích và đánh giá game sau khi trải nghiệm.
- Biết sử dụng các phần mềm sketch, lên ý tưởng và diagram.
- Có khả năng phân tích dữ liệu để đánh giá và cải thiện sản phẩm.
- Có tư duy logic và làm việc chuyên nghiệp.
- Có kinh nghiệm trong thiết kế game mobile hoặc tham gia ít nhất 1 sản phẩm Game.
- Có khả năng sử dụng Unity và có kiến thức lập trình là một lợi thế.</t>
  </si>
  <si>
    <t>- Đào tạo nâng cao chuyên môn, nghiệp vụ; giới thiệu công nghệ mới.
- Đào tạo lực lượng quản lý, lãnh đạo kế cận.
- Lương thưởng hấp dẫn, đánh giá tăng lương định kỳ
- Đóng BHXH, BHYT, BHTN, thăm khám sức khỏe định kỳ
- Được cung cấp đầy đủ phương tiện làm việc theo tính chất công việc
- Các hoạt động tập thể, giải trí đa dạng
- Miễn phí đồ ăn sáng, trưa, chiều, đồ ăn vặt, trà nước
- Thưởng Lễ, Tết và thưởng thành tích nổi bật
- Thời gian làm việc: thứ 2 - thứ 6; từ 8h30 - 17h30</t>
  </si>
  <si>
    <t>Nhân viên sale game online tại nhà có máy tính cá nhân</t>
  </si>
  <si>
    <t>https://timviec365.vn/nhan-vien-sale-game-online-tai-nha-co-may-tinh-ca-nhan-p822132.html</t>
  </si>
  <si>
    <t>Công việc cụ thể của Vị trí Sale &amp; MKT là tham gia các hội nhóm trên Facebook, Zalo, Telegram. (Nhóm kiếm tiền Online, nhóm việc làm thêm tại nhà, các hội quán casino, các nhóm thể thao…) dựa vào các chương trình khuyến mãi sẵn có của Website để post bài, sau đó khách inb đến và mình giới thiệu khách hàng về game của công ty, hướng dẫn khách chơi game, hướng dẫn khách cách đăng ký tài khoản, cách nạp tiền..</t>
  </si>
  <si>
    <t>có máy tính cá nhân kết nối mạng
từng chơi qua game cá cược là lợi thế.</t>
  </si>
  <si>
    <t>Lương cơ bản
- Tháng đầu 7.000.000 đ
- Tháng thứ hai 8.000.000 đ
- chuyển chính tháng thứ 3: 11.000.000 đ
Thưởng đạt KPI
hoa hồng theo doanh thu âm từ 7% - 20%</t>
  </si>
  <si>
    <t>Toàn quốc</t>
  </si>
  <si>
    <t>UE4 Game Developer</t>
  </si>
  <si>
    <t>https://timviec365.vn/ue4-game-developer-p814809.html</t>
  </si>
  <si>
    <t>Thunder Cloud Studio đang trên đà mở rộng mạnh mẽ và phát triển bộ phận Phát triển Game. Chúng tôi đang tìm kiếm nhân lực có kinh nghiệm về Unreal Engine Development để cùng làm việc trên các tựa game từ PC tới Console. Full
- Time, làm việc tại văn phòng Hà Nội. Level: Tất cả. Mức lương, thương lượng dựa trên năng lực. Trách nhiệm: Làm việc trực tiếp với Game Director để tạo prototype và iterate các hệ thống khác nhau để hỗ trợ gameplay cũng như ý tưởng ban đầu của Game Director thông qua UE4 Blueprint &amp; C
+ + . Tinh chỉnh trải nghiệm của người chơi thông qua test, iteration, cân bằng trò chơi và các hệ thống đã thiết kế. Điểm cộng: Thích chơi game, có khả năng phân tích kỹ lưỡng cơ chế chơi trò chơi và đề xuất các cải tiến. Làm việc trong các môi trường kiểm soát version như Dt / Perforce. Liên tục tìm cách cải thiện hoặc mở rộng trải nghiệm trò chơi. Có kinh nghiệm làm việc với các mô
- đun hiện có của UE4 như Character, movement, Physic, simulation, v.v. QUYỀN LỢI ỨNG VIÊN Mức lương thưởng cạnh tranh tùy theo trình độ và khối lượng công việc có thể thực hiện trong 1 tháng. Được đóng bảo hiểm lao động đầy đủ (xã hội, y tế, thất nghiệp). Tiền phụ cấp hoặc quà tặng cho các dịp như Sinh Nhật, sinh Nở, Đám Cưới, Ốm Đau, tết Trung Thu, tết Nguyên Đán, 1 / 6 v..v Nghỉ phép có hưởng lương 12 ngày trong 1 năm. Làm việc từ Thứ 2 đến Thứ 6, nghỉ Thứ 7, chủ Nhật. Làm việc trong một môi trường chuyên nghiệp và năng động với quy trình làm việc sáng tạo, cởi mở. Có nhiều cơ hội phát triển: Tham gia các khóa đào tạo của công ty: đào tạo kỹ năng, đào tạo tư duy, v.v. Cực kỳ nhiều các hoạt động team building như company trip, du lịch và những events cực chất của công ty. Đồ ăn &amp; thức uống miễn phí tại khu vực pantry công ty. Liên hệ: Email: my.viet@thundercloud
- studio.com Điện thoại: ********* (trong giờ hành chính) Địa chỉ: Tầng 2, tòa nhà CT1A, nam Đô Complex, 609 Trương Định, hoàng Mai, hà Nội Khám phá 1001 sắc thái về Thunder Cloud: Https: // www.facebook.com / ThundercloudCareer / Photos /?tab = album&amp;album id = 1818604788434598 Về Thunder Cloud Studio Được thành lập năm 2013, thunder Cloud Studio là công ty dẫn đầu trong lĩnh vực cung cấp dịch vụ 3D Game Art và Animations chất lượng cao. Khách hàng của chúng tôi từ khắp nơi trên thế giới như Anh, mỹ, nhật, canada, Đức, Ý, v..v.. Sau 7 năm, chúng tôi đã hoàn thành thành công hơn 200 dự án quốc tế. Quan điểm của chúng tôi là nhân sự là giá trị cốt lõi và cũng là trái tim của Thunder Cloud. Chính vì thế, mỗi thành viên tại Thunder Cloud đều được đào tạo chuyên sâu theo tiêu chuẩn quốc tế để có thể đảm bảo uy tín của công ty và gặt hái thành công trong sự nghiệp của mình.</t>
  </si>
  <si>
    <t>Yêu cầu về kinh nghiệm: Có kinh nghiệm: Làm UE4 Blueprint với kiến thức cơ bản về C
+ + Thiết kế và triển khai hệ thống và tính năng được yêu cầu từ Game director Theo dõi bug, đánh giá code và tài liệu về công việc Kiểm tra, sửa lỗi và tinh chỉnh các tính năng và hệ thống Có kiến thức về các công cụ phát triển trong công cụ UE4 Hiểu biết về các nguyên tắc thiết kế trò chơi. Khả năng giao tiếp rõ ràng. Chú ý đến tiểu tiết. Điểm cộng: Thích chơi game, có khả năng phân tích kỹ lưỡng cơ chế chơi trò chơi và đề xuất các cải tiến. Làm việc trong các môi trường kiểm soát version như Dt / Perforce. Liên tục tìm cách cải thiện hoặc mở rộng trải nghiệm trò chơi. Có kinh nghiệm làm việc với các mô
- kun hiện có của UE4 như Character, movement, Physic, simulation, v.v.</t>
  </si>
  <si>
    <t>QUYỀN LỢI ỨNG VIÊN Mức lương thưởng cạnh tranh tùy theo trình độ và khối lượng công việc có thể thực hiện trong 1 tháng. Được đóng bảo hiểm lao động đầy đủ (xã hội, y tế, thất nghiệp) Tiền phụ cấp hoặc quà tặng cho các dịp như sinh nhật, sinh nở, đám cưới, ốm đau, Tết Trung thu, Tết Nguyên đán, 1 / 6 v..vậy Nghỉ phép có hưởng lương 12 ngày trong 1 năm.
Làm việc từ thứ 2 đến thứ 6, nghỉ thứ 7, chủ nhật.
Làm việc trong một môi trường chuyên nghiệp và năng động với quy trình làm việc sáng tạo, cởi mở. Có nhiều cơ hội phát triển: Tham gia các khóa đào tạo của công ty: đào tạo kỹ năng, đào tạo tư duy, v.v. Cực kỳ nhiều các hoạt động team building như company trip, du lịch và những events cực chất của công ty. Đồ ăn &amp; thức uống miễn phí tại khu vực pantry công ty.</t>
  </si>
  <si>
    <t>609 Trương Định</t>
  </si>
  <si>
    <t>Nhân viên Game Developer</t>
  </si>
  <si>
    <t>https://timviec365.vn/nhan-vien-game-developer-p823164.html</t>
  </si>
  <si>
    <t>Xây dựng phòng thí nghiệm liên doanh UP4D
Thiết kế nội thất và bên ngoài
Tùy chỉnh kế hoạch chi tiết
Thiết kế và tùy chỉnh hình đại diện và nhân vật
Cải tiến truyền thông</t>
  </si>
  <si>
    <t>Bạn là một nhà phát triển Unreal Engine (4.27+) có kinh nghiệm
✔ Kỹ năng C ++ mạnh mẽ trong Unreal Engine 4 là cộng với
Cấu trúc dữ liệu mạnh mẽ, logic và kỹ năng thuật toán
✔ Kinh nghiệm làm việc với máy khách/máy chủ
✔ Kinh nghiệm với phân tích hiệu suất và tối ưu hóa mã
Kỹ năng nghệ thuật kỹ thuật với lưới xương bằng cách sử dụng Persona
✔ Kinh nghiệm mở rộng và cải thiện cơ sở mã hiện có
✔ Công việc độc lập là bắt buộc
✔ Thiết kế và kỹ năng 3D sẽ rất tuyệt
✔ Một giao tiếp tiếng Anh trôi chảy / giao tiếp Việt Nam là có thể</t>
  </si>
  <si>
    <t>Nhân viên đủ điều kiện có thể ký hợp đồng chính thức
Môi trường làm việc năng động, thân thiện, cơ hội thăng tiến.
Cam kết đầy đủ với chế độ cho nhân viên theo luật hiện hành
Thứ bảy, chủ nhật và ngày lễ theo quy định.</t>
  </si>
  <si>
    <t>16A Tân trụ, Phường 15, quận Tân Bình</t>
  </si>
  <si>
    <t>Trưởng nhóm quản lý sản xuất sản phẩm APP, game mobile biết tiếng Trung</t>
  </si>
  <si>
    <t>https://timviec365.vn/truong-nhom-quan-ly-san-xuat-san-pham-app-game-mobile-b-p817160.html</t>
  </si>
  <si>
    <t>1. Chịu trách nhiệm về các chức năng sản phẩm liên quan đến lĩnh vực APP, game mobile, theo dõi dữ liệu hành vi của người dùng, phân tích và xây dựng chiến lược sản phẩm, khai thác nhu cầu của người dùng và cải thiện mức độ gắn bó của người dùng;
2. Tiến hành điều tra nghiên cứu nội bộ và thị trường, đi sâu tìm hiểu nhu cầu thực sự, viết soạn phần mềm yêu cầu , thiết lập các chức năng cụ thể, thiết kế quy trình, lập kế hoạch thực chiến và thúc đẩy thực hiện;
3. Điều hành các nhóm thiết kế và phát triển kỹ thuật để hỗ trợ giải quyết các vấn đề trong quá trình phát triển và thiết kế sản phẩm; thúc đẩy và điều phối tiến độ phát triển sản phẩm; giới thiệu các yêu cầu, tham gia đánh giá giao diện và trường hợp thử nghiệm, hỗ trợ thử nghiệm sản phẩm và kiểm soát chất lượng phân phối sản phẩm
4. Chú ý đến phản hồi của người dùng và dữ liệu hoạt động của các sản phẩm khác nhau, phát hiện các vấn đề hoặc điểm thiếu sót hiện có của sản phẩm, giải quyết các điểm khó của người dùng, khai thác nhu cầu của khách hàng tiềm năng và thị trường, đồng thời lập kế hoạch tối ưu hóa và nâng cấp sản phẩm.</t>
  </si>
  <si>
    <t>1. Có bằng Cao đẳng chuyên ngành chính quy,Tiếng Trung giao tiếp tốt HSK3 trở lên và từng thiết kế bố cục, giao diện 1-2 sản phẩm về App, Game mobile ( đối với ứng viên đang học tiếng trung thì đã từng tham gia thiết kế 2-3 dự án về App , game mobile hoặc trên 2 năm kinh nghiệm )
2.Sử dụng thành thạo các phần mềm Axure/xiaopiu/Mockplus/Proto.io /Photoshop/xmind/Visio/Excel
3.Ưu tiên ứng viên BA product &amp; UI/UX designer
4. Có khả năng phân tích thị trường, tiếp thị, quảng bá và khả năng đàm phán giao tiếp tốt, khả năng điều phối công việc tốt, có năng lực phân tích và giải quyết vấn đề; khả năng viết và lập kế hoạch chương trình
5. Năng lực thực thi xuất sắc, có khả năng sáng tạo, có khả năng chịu được áp lực công việc cao. Tư duy rõ ràng, có tinh thần trách nhiệm tự giác cao, tham vọng thăng tiến.</t>
  </si>
  <si>
    <t>Lương upto $2000-$3000
Ngày làm 8h, từ 9h sáng tới 18h chiều ( trưa nghỉ 1h)
Tăng ca có tính phí.
Các đãi ngộ khác sẽ nêu rõ trong buổi phỏng vấn.
Làm tốt được đi tu nghiệp ở nước ngoài với mức lương siêu khủng.
????Email: ngankhanh.ltd@gmail.com
Bạn nào quan tâm vui lòng inbox mình nhé ^^ ????????</t>
  </si>
  <si>
    <t>35 Lê Văn Lương</t>
  </si>
  <si>
    <t>Từ 2.000 USD</t>
  </si>
  <si>
    <t>Sản xuất Game mobile</t>
  </si>
  <si>
    <t>https://timviec365.vn/san-xuat-game-mobile-p816884.html</t>
  </si>
  <si>
    <t>1. Chịu trách nhiệm về các chức năng sản phẩm, theo dõi dữ liệu hành vi của người dùng, phân tích và xây dựng chiến lược sản phẩm, khai thác nhu cầu của người dùng và cải thiện mức độ gắn bó của người dùng;
2. Viết soạn phần mềm yêu cầu , thiết lập các chức năng cụ thể, thiết kế quy trình, lập kế hoạch thực chiến và thúc đẩy thực hiện;
3. Điều hành các nhóm thiết kế và phát triển kỹ thuật để hỗ trợ giải quyết các vấn đề trong quá trình phát triển và thiết kế sản phẩm; thúc đẩy và điều phối tiến độ phát triển sản phẩm; giới thiệu các yêu cầu, tham gia đánh giá giao diện và trường hợp thử nghiệm, hỗ trợ thử nghiệm sản phẩm và kiểm soát chất lượng phân phối sản phẩm
4. Chú ý đến phản hồi của người dùng và dữ liệu hoạt động của các sản phẩm khác nhau, phát hiện các vấn đề hoặc điểm thiếu sót hiện có của sản phẩm, khai thác nhu cầu của khách hàng tiềm năng và thị trường, đồng thời lập kế hoạch tối ưu hóa và nâng cấp sản phẩm.</t>
  </si>
  <si>
    <t>1. Tiếng trung chỉ cần giao tiếp cơ bản đối với những bạn có nền tảng vững chắc và khả năng lập trình tốt . Nếu lập trình chưa tốt sẽ được đào tạo nhưng tiếng trung phải HSK4 trở lên
2. Kinh nghiệm 1 năm trong lĩnh vực sản xuất game mobile, video ứng dụng .
3. Khả năng điều phối công việc tốt, có năng lực phân tích và giải quyết vấn đề; khả năng viết và lập kế hoạch chương trình xuất sắc.
4. Tư duy rõ ràng, có tinh thần trách nhiệm tự giác cao, tham vọng thăng tiến.
5. Sử dụng thành thạo các phần mềm Axure/Photoshop/xmind/Visio/Excel</t>
  </si>
  <si>
    <t>Lương upto $2000 tùy theo năng lực.
Ngày làm 8h, từ 9h sáng tới 18h chiều ( trưa nghỉ 1h)
Tăng ca có tính phí.
Các đãi ngộ khác sẽ nêu rõ trong buổi phỏng vấn.</t>
  </si>
  <si>
    <t>Vẽ phối cảnh (Background) cho phim hoạt hình, game theo chất lượng và phong cách của Nhật Bản.</t>
  </si>
  <si>
    <t>https://timviec365.vn/ve-phoi-canh-background-cho-phim-hoat-hinh-game-theo-ch-p640893.html</t>
  </si>
  <si>
    <t>Mô tả công việc:
– Vẽ phối cảnh (Background) cho phim hoạt hình, game theo chất lượng và phong cách của Nhật Bản.
– Tác phẩm sẽ được thực hiện bằng phần mềm Photoshop, dựa trên những thiết kế chì có sẵn.
– Chi tiết trao đổi khi phỏng vấn.</t>
  </si>
  <si>
    <t>Biết sử dụng các phần mềm đồ họa cơ bản (Photoshop).
– Hiểu biết tốt về luật phối cảnh.
– Có năng khiếu vẽ tay,vẽ máy đam mê hội họa, phim hoạt hình
– Ưu tiên người có kinh nghiệm (hoặc sử dụng thành thạo phần mềm Photoshop) vẽ tốt tất cả các cảnh của trong phim hoạt hình,game.</t>
  </si>
  <si>
    <t>- Lương (4.500.000-20.000.000 VNĐ)
- Xét lương theo năng lực.
- Thưởng tháng (theo tình hình công việc)
- Thưởng tháng 13 &amp; Du lịch hàng năm.
-Một tháng được nghỉ một ngày thứ 7
- Ký hợp đồng dài hạn.
- Đào tạo vẽ tranh hoạt hình theo phong cách Nhật bản
Từ cơ bản đến nâng cao
– Được tham gia đóng BHXH, BHYT, BHTN.</t>
  </si>
  <si>
    <t>E29, Đường C3, Phường Tân Thới Nhất , Q12</t>
  </si>
  <si>
    <t>NHÂN VIÊN SALE GAME</t>
  </si>
  <si>
    <t>https://timviec365.vn/nhan-vien-sale-game-p811107.html</t>
  </si>
  <si>
    <t>Công việc văn phòng công ty game online. Nói chuyện với khách (lượng khách hàng được cty hỗ trợ data khách hàng. Không phải tự tìm kiếm khách). Tư vấn khuyến mại. Chuyển tiền. Điểm. Ra vào tài khoản cho khách. Hướng dẫn khách chơi game.</t>
  </si>
  <si>
    <t>- Nam / nữ từ 18-40
- Biết sử dụng máy tính (đánh máy cơ bản)
- Có tác phong bên sale. Nhanh nhẹn. Hòa đồng
- Chịu khó học hỏi. Có tác phong sale
- Biết tiếng trung cơ bản là lợi thế (lương cao) không biết cũng không sao.
- Hợp đồng làm việc 6 tháng được về nghỉ phép. Công ty hỗ trợ toàn bộ chi phí về nghỉ phép. Nếu không về nghỉ phép ở lại làm được thưởng 700$</t>
  </si>
  <si>
    <t>Được lo toàn bộ chi phí đi lại. giấy tờ thủ tục. hỗ trợ làm visa hộ chiếu nhanh.
Được cty lo chỗ ăn ở. ký túc xá sạch đẹp đầy đủ tiện nghi.
Lương: 1200-2000$ (&gt;25tr vnđ )
Thưởng sinh nhật 100$
Được cung cấp các thiết bị làm việc, máy tính. 2 điện thoại di động. đồ dùng cá nhân
Môi trường làm việc năng động thoải mái
Được thưởng lương tháng 13</t>
  </si>
  <si>
    <t>Toà 20. Sihanouk Cambodia. Thành China tow</t>
  </si>
  <si>
    <t>2D GAME ARTIST</t>
  </si>
  <si>
    <t>https://timviec365.vn/2d-game-artist-p813720.html</t>
  </si>
  <si>
    <t>Tham gia vào dự án thực tế phát triển game mobile quốc tế;
Thiết kế UI/UX cho sản phẩm;
Thiết kế concept nhân vật, bối cảnh, item trong game;
Có đào tạo kiến thức từ cơ bản tới nâng cao về Game Artist.</t>
  </si>
  <si>
    <t>Có khả năng vẽ tay tốt
Có kinh nghiệm ít nhất 6 tháng trong lĩnh vực game mobile (trừ một số trường hợp có thể bàn bạc, thảo luận);
Thành thạo các công cụ Photoshop, Illustrator;
Có sự sáng tạo, tư duy thẩm mỹ, nền tảng kiến thức về mỹ thuật;
Ham học hỏi, chủ động trong công việc.</t>
  </si>
  <si>
    <t>Mức lương: 10.000.000 VNĐ - 20.000.000 VNĐ;
Phụ cấp ăn trưa + phụ cấp chuyên cần lên đến 1.000.000 VNĐ, phụ cấp gửi xe đầy đủ;
Được tự do sáng tạo, không gò bó, thúc đẩy tư duy…;
Hưởng các quyền lợi sinh nhật, thưởng Lễ Tết, tháng lương thứ 13, thưởng dự án, nghỉ phép hàng năm;
Khu giải trí chơi game, bóng bàn. Trà, cafe miễn phí,...;
Được tham gia Teambuilding/Du lịch 3 lần mỗi năm và nhiều hoạt động khác;
Được làm việc trong môi trường công ty công nghệ năng động, trẻ trung và luôn luôn cải tiến, học hỏi, chia sẻ những cái mới.</t>
  </si>
  <si>
    <t>Từ 10.000.000 VNĐ Đến 20.000.000 VNĐ</t>
  </si>
  <si>
    <t>Junior Senior Game Designer</t>
  </si>
  <si>
    <t>https://timviec365.vn/junior-senior-game-designer-p806114.html</t>
  </si>
  <si>
    <t>- Tham gia thiết kế, xây dựng và phát triển các trò chơi của công ty
- Thiết kế, xây dựng trải nghiệm Gameplay cho sản phẩm theo định hướng từ cấp trên hoặc tự đưa ý kiến
- Nghiên cứu tâm lý, hành vi người dùng để đưa ra các game mechanic, feature hấp dẫn
- Viết Design Document, lập bảng data số liệu, tinh chỉnh cân bằng
- Tạo level design, map, cốt truyện... cho sản phẩm
- Đánh giá chất lượng các bản build, chỉ số (nếu game chạy chính thức) để đưa ra các chỉnh sửa cần thiết</t>
  </si>
  <si>
    <t>- Đã có kinh nghiệm ít nhất 1 - 2 năm tại vị trí Game Design hoặc Game Operation hoặc các vị trí tương đương
- Có sản phẩm ra mắt chính thức của dòng game Casual
- Có khả năng sáng tạo và siêng năng tìm hiểu các trend Game
- Có khả năng làm mockup, demo sản phẩm, viết tài liệu mô tả
- Đam mê và có hiểu biết về Game, tâm lý người dùng</t>
  </si>
  <si>
    <t>+ Nghỉ thứ 7, cn và du lịch nghỉ mát hàng năm.
+ Hưởng đầy đủ chế độ bảo hiểm.
+ Tăng lương hàng năm lên tới 15%.
+ Thưởng nóng dự án.
+ Snack và đồ ăn vặt free hàng ngày kèm liên hoan hàng tháng
+ Được làm việc trong môi trường trẻ trung, năng động và có nhiều cơ hội được thăng tiến, phát triển bản thân</t>
  </si>
  <si>
    <t>số 19, Tố Hữu, Trung Văn, Nam Từ Liêm, Hà Nội</t>
  </si>
  <si>
    <t>SALES GAME ONLINE LƯƠNG TỪ 23.000.000VND (HOT HOT)</t>
  </si>
  <si>
    <t>https://timviec365.vn/sale-admin-p804260.html</t>
  </si>
  <si>
    <t>1. Hiểu rõ về các sản phẩm game của công ty.
2. Tìm kiếm khách hàng tiềm năng và giới thiệu, tư vấn các sản phẩm game online.
3. Thu thập thông tin phản hồi từ người chơi, đóng góp ý tưởng cho bộ phận phát triển sản phẩm.
4. Tham gia vào quá trình xây dựng cộng đồng game online cho từng game mà mình phụ trách.
5. Đảm bảo hoàn thành các công việc khác theo sự phân công của quản lý.
6. Phối hợp với bộ phận marketing để triển khai các sự kiện ra mắt game online mới nhất cũng như các sự kiện định kỳ, thường niên.</t>
  </si>
  <si>
    <t>1. Tốc độ đánh máy tối thiểu: 38 từ/phút (bắt buộc).
2. Đam mê, yêu thích công việc. Hiểu biết về sales game, marketing online.
3. Sử dụng tốt các trang mạng xã hội, kỹ năng truyền thông quảng cáo, quản lý các fanpage, group, forum... (Facebook, Tiktok, Zalo,...)
4. Nhanh nhẹn, năng động, giỏi giao tiếp, xuất sắc trong việc lắng nghe, thuyết phục khách hàng, kỹ năng tư vấn, chốt sales, chịu được áp lực của công việc.
5. Biết chơi game casino là 1 lợi thế (không bắt buộc).
6. Ưu tiên có kinh nghiệm, không có kinh nghiệm sẽ được đào tạo..!</t>
  </si>
  <si>
    <t>1. Không áp chỉ tiêu trong thời gian thử việc với điều kiện thái độ làm việc nghiêm túc, chịu khó học hỏi, lắng nghe.
2. Công ty trang bị KTX cho ứng viên lưu trú làm việc. Trang bị đầy đủ tiện nghi (máy giặt, máy lạnh, tủ lạnh, phòng tập GYM, phòng KARAOKE free...)
3. Công ty hỗ trợ 100% chi phí từ Việt Nam khi qua công ty làm việc (Vé máy bay + Hộ chiếu + VISA + Test PCR COVID-19 + Ở Khách sạn + Ăn uống,...)
4. Các khoản trợ cấp khác ngoài lương cơ bản 23.000.000VND:
4.1. Chuyên cần: 2 triệu/tháng.
4.2. Ăn uống: 5 triệu/tháng.
4.3. Sinh nhật: 2 triệu/lần.</t>
  </si>
  <si>
    <t>Ngoài (Singapore, Philippines, Cambodia-trên địa phận Mộc Bài giáp biên giới cách cửa khẩu 100m)</t>
  </si>
  <si>
    <t>Game Developer Unity3D</t>
  </si>
  <si>
    <t>https://timviec365.vn/game-developer-unity3d-p802360.html</t>
  </si>
  <si>
    <t>• Lập trình phát triển Game sử dụng Unity3D: Android, iOS, Desktop, WebGame.
• Tham gia và phát triển game Metaverse, Play2Earn.
• Phối hợp với các thành viên trong team (Game Designer, Artist, Animator...) để hoàn thiện và tối ưu game.
• Hiểu được qui trình làm Mobile và NFT game.
• Làm việc trực tiếp với team NFT game đang hot (blockchain, defi, market making, infrastructure for blockchain).</t>
  </si>
  <si>
    <t>• Tối thiểu 2 năm kinh nghiệm làm game bằng Unity3D.
• Kiến thức vững chắc về Unity3D và C#.
• Có kinh nghiệm làm game online multiplayer trên nền webgl.
• Tối ưu hóa game.
• Kiến thức về xây dựng trên Android / iOS.
• Tối ưu hóa game.
• Khả năng làm việ độc lập và đội nhóm tốt.
• Kỹ năng research xử lý các vấn đề, khả năng thích ứng nhanh với công việc, các kỹ thuật mới.</t>
  </si>
  <si>
    <t>Có cơ hội trở thành teamleader.
Thu nhập cạnh tranh. Thưởng khi vượt chỉ tiêu hoặc có những đóng góp quan trọng cho công ty.
Được sử dụng miễn phí các dịch vụ của công ty trong thời gian làm việc.
Được đào tạo nội bộ và tham gia các khoá học nâng cao năng lực tổ chức bởi công ty.
Tham gia các buổi teambuilding, hoạt động ngoại khoá dã ngoại của công ty.</t>
  </si>
  <si>
    <t>163 Nguyễn Văn Trỗi, phường 11, Phú Nhuận</t>
  </si>
  <si>
    <t>Nhân viên kinh doanh (ngành game) thu nhập cao</t>
  </si>
  <si>
    <t>https://timviec365.vn/nhan-vien-kinh-doanh-nganh-game-thu-nhap-cao-p793787.html</t>
  </si>
  <si>
    <t>CHẲNG CÓ GÌ NGOÀI JOB ỔN ĐỊNH - LƯƠNG PHÙ HỢP - CHỦ TỐT - CHẾ ĐỘ PHÚC LỢI QUÁ OK
THƯỞNG THÂM NIÊN
S A L E
+Lương thử việc:
Chưa kinh nghiệm: 1000$ + HH + Tiền thưởng
Kinh nghiệm trên 1 năm: 1200$ + HH + 200$ Hiệu suất
+Lương chính thức:
Chưa kinh nghiệm: 1100$ + HH + Tiền thưởng
Kinh nghiệm trên 1 năm: 1300$ + HH + 200$ Hiệu suất
TELESALE
+ Lương thử việc: 1100$ + HH
+ Lương chính thức: 1200$ + HH + 200$ Hiệu suất
TỔ TRƯỞNG T E L E S A L E
+Lương thử việc: 1300$ + HH cá nhân + HH Team + Thưởng
+Lương chính thức: 1400$ + HH cá nhân + HH Team + Hiệu suất 200$
MỘC BÀI - CAMPUCHIA
VẤP CHỖ NÀO MÌNH KIẾM TIỀN NGAY CHỖ ĐẤY !
Telegram: +855 61948445
NHANH TAY ỨNG TUYỂN_NHẬN NGAY JOB NGON!!!</t>
  </si>
  <si>
    <t>Tuổi từ 18-33 tuổi
Sử dụng thành thạo vi tính văn phòng
Có thể di làm xa nhà (Mọc Bài - Cam pu chia)
Am hiểu các phương thức quảng cáo hiện nay là một lợi thế
Am hiểu các trang mạng xã hội hiện nay như zalo, facebook, instagram, youtube để đảm bảo hiệu quả làm việc
Am hiểu các trang mạng xã hội hiện nay như zalo, facebook, instagram, youtube để đảm bảo hiệu quả làm việc</t>
  </si>
  <si>
    <t>Hỗ trợ toàn bộ chi phí, từ chi phí nhỏ nhất
Hỗ trợ KTX đầy đủ tiện nghi FREE, cơm nước hàng ngày
Trợ cấp sinh nhật, trợ cấp bằng cấp
Cấp máy tính và điện thoại làm việc
Đào tạo, hỗ trợ nhiệt tình toàn bộ quy trình, cách thức làm việc
Có hot bonus nếu thể hiện xuất sắc trong quá trình làm việc
Cơ sở vật chất tốt , có siêu thị, phòng gym, sân cầu lông, bóng đá, bàn bida, phòng karaoke....
Thưởng tăng ca, lễ tết, thâm niên lên
Làm 6 tháng có 15 ngày phép có lương, k nghỉ phép được thưởng 1200$
Cấp phát vật dụng sinh sinh hoạt vào đầu tháng</t>
  </si>
  <si>
    <t>Tỉnh lộ 10</t>
  </si>
  <si>
    <t>Nhân viên Sale game</t>
  </si>
  <si>
    <t>https://timviec365.vn/nhan-vien-sale-game-p800205.html</t>
  </si>
  <si>
    <t>Tìm kiếm khách hàng
Tư vấn hỗ trợ khách hàng đăng kí tài khoản và nạp tiền
Làm việc trực tiếp tại văn phòng
Địa điểm làm việc: Mộc Bài (Bavet) - Campuchia
Không yêu cầu kinh nghiệm
Đi chính ngạch hay tiểu ngạch đều được
Làm đủ 6 tháng miễn đền bù tất cả chi phí, được 15 ngày phép có lương
Tele: leehr8kbet, liên hệ trực tiếp nhé</t>
  </si>
  <si>
    <t>Biết sử dụng máy tính, đánh chữ không quá chậm 35c/1p
Nam nữ độ tuổi từ 18-33 tuổi không yêu cầu ngoại hình, được đào tạo thêm kinh nghiệm
Không sử dụng chất kích thích(ma túy, cần sa, kẹo, ke...
Có khả năng giao tiếp tốt, nhanh nhạy, tuân thủ sự sắp xếp của công ty</t>
  </si>
  <si>
    <t>Phúc lợi sinh hoạt: Tất cả các vật dụng sinh hoạt ( bao gồm : gối, chăn, bàn chải đánh răng, khăn, ly, dầu gội, sữa tắm, bột giặt…)
Công ty bao ăn ở, cơm có 3 cữ, ở KTX phòng từ 4-6 người
Không giam lương, lương được phát đúng hạn vào ngày 15 mỗi tháng</t>
  </si>
  <si>
    <t>Khu Mộc Bài, Tây Ninh</t>
  </si>
  <si>
    <t>Marketing Performance ( Game Mobile)</t>
  </si>
  <si>
    <t>https://timviec365.vn/marketing-performance-game-mobile-p799171.html</t>
  </si>
  <si>
    <t>- Nghiên cứu, khảo sát thị trường và phân tích người dùng
- Lập kế hoạch và triển khai các chiến dịch quảng cáo thu hút người dùng cho Game mobile thông qua nhiều kênh: Google Ads, Facebook Ads, Unity, Ironsource, …
- Tối ưu ASO.
- Phân tích dữ liệu quảng cáo và các dữ liệu trong Game để tối ưu quảng cáo
- Phối hợp với đội Optimize, sử dụng dữ liệu và A/B testing để phân tích hành vi người dùng, đo đếm các chỉ số về CPI, LTV hoặc ROAs,… tối ưu hóa các chiến dịch marketing.
- Lên ý tưởng và làm việc cùng đội Creative.
- Theo dõi và phân tích báo cáo để đưa ra các đề xuất cải thiện</t>
  </si>
  <si>
    <t>Có kinh nghiệm 1 năm chạy Facebook Ads Game Mobile
Có hiểu biết về các công cụ phân tích như Appsflyer, Firebase, App Annie, Sensor Tower là điểm cộng
Có kiến thức về thị trường app/game mobile là điểm cộng
Kỹ năng phân tích, đánh giá số liệu tốt
Sáng tạo và chủ động trong công việc
Năng động, chịu được áp lực công việc cao</t>
  </si>
  <si>
    <t>Mức lương thỏa thuận hấp dẫn theo năng lực
Xét tăng lương 2 lần/ năm.
Thưởng định kỳ 2 lần/ năm
Tham gia các dự án chất lượng cao để phát triển bản thân.
Làm việc trong môi trường chuyên nghiệp cùng các đồng nghiệp giỏi, có nhiều kinh nghiệm.
Tham gia các hoạt động vui chơi giải trí, du lịch, team building, ăn uống cùng các thành viên trong công ty.
Lộ trình phát triển bản thân rõ ràng, tham gia đào tạo chuyên môn để nâng cao năng lực.</t>
  </si>
  <si>
    <t>Số 2 Lê Văn Thiêm, P. Nhân Chính, Hà Nội, Việt Nam</t>
  </si>
  <si>
    <t>QUẢN LÝ KHU TRUNG TÂM BOWLING GAME</t>
  </si>
  <si>
    <t>https://timviec365.vn/quan-ly-khu-trung-tam-bowling-game-p778131.html</t>
  </si>
  <si>
    <t>- Theo dõi việc vận hành các trò chơi trong trung tâm, chất lượng dịch vụ, phân phối xu vào máy, bán vé khu trò chơi, bowling. - Có kiến thức về hoạt động của máy móc và lập yêu cầu sửa chữa khi có yêu cầu. - Quản lý và đào tạo nhân viên phục vụ khách hàng. - Chịu trách nhiệm phát triển doanh số, tăng trưởng kết quả kinh doanh.</t>
  </si>
  <si>
    <t>o Kỹ năng xử lý các vấn đề kỹ thuật liên quan đến các trò chơi, khả năng sửa chữa các lỗi máy móc, kỹ thuật nhỏ. o Khả năng dịch vụ khách hàng, xử lý các xung đột khách hàng. o Kỹ năng làm việc nhóm và lan tỏa kỹ năng xây dựng đội nhóm. o Phong cách làm việc trung thực, nhanh nhẹn, hướng đến hiệu quả</t>
  </si>
  <si>
    <t>- Lương thỏa thuận+ phụ cấp tiền ăn, lương T13. Tuần nghỉ 01 ngày, tháng 04 ngày+ phép năm - Được hưởng các chế độ theo đúng quy định pháp luật hiện hành: BHXH, BHYT, BHTN…. - Các chế độ đãi ngộ của Công ty: Sinh nhật, hiếu hỉ, ốm đau…. -Ngoài ra còn có các ưu đãi - Vé xem film, tập Gym miễn phí hàng tháng - Ngoài giờ làm việc được mua vé và combo bắp nước, chơi Bowling với giá ưu đãi. - Trong ca làm việc ăn tại Nhà hàng với giá nhân viên</t>
  </si>
  <si>
    <t>QUẢNG TRƯỜNG LÂM VIÊN( CẠNH BIGC)</t>
  </si>
  <si>
    <t>Nhân Viên Phân Tích Nghiệp Vụ Business Analyst</t>
  </si>
  <si>
    <t>ba</t>
  </si>
  <si>
    <t>https://timviec365.vn/nhan-vien-phan-tich-nghiep-vu-business-analyst-p2002826.html</t>
  </si>
  <si>
    <t>- Thu thập, tìm hiểu nghiệp vụ và yêu cầu đối với các giải pháp CNTT của Công ty.
- Xây dựng tài liệu yêu cầu hệ thống, danh sách các tính năng, danh sách kịch bản sử dụng, kịch bản chi tiết, ràng buộc nghiệp vụ, bố cục sản phẩm...
- Chịu trách nhiệm chính trong các buổi tìm hiểu và bàn giao nghiệp vụ.
- Tham gia vào các buổi giới thiệu giải pháp của công ty cho khách hàng.
- Tham gia soạn tài liệu và hướng dẫn người dùng thành thạo với hệ thống mới.
- Tiếp nhận yêu cầu và hỗ trợ khách hàng khắc phục sự cố hệ thống.
- Tiếp nhận các yêu cầu cải tiến, lỗi phần mềm từ người dùng, sau đó làm việc với nhóm phát triển để hoàn thiện phần mềm.
- Thực hiện các công việc khác theo sự phân công của quản lý.</t>
  </si>
  <si>
    <t>- Tốt nghiệp Cao đẳng trở lên các chuyên ngành: CNTT, Tài chính, Kinh doanh...
- Thành thạo Tin học văn phòng.
- Có ít nhất 2 năm kinh nghiệm ở vị trí tương đương trở lên.
- Ưu tiên có kinh nghiệm triển khai các dự án, sản phẩm trên nền tảng Odoo.
- Có khả năng đọc hiểu tài liệu Tiếng Anh chuyên ngành.
- Chủ động, nhiệt tình, giao tiếp tốt.
- Ưu tiên đã có kinh nghiệm làm việc với khách hàng bên ngoài.</t>
  </si>
  <si>
    <t>- Tham gia đầy đủ BHXH, BHTN, BHYT và BH 24 / 24.
- Thưởng thành tích, thưởng lễ, Tết, lương tháng 13.
- Mừng, sinh nhật, kết hôn, sinh con, Hiếu hỉ, du lịch.
- Xét tăng lương và khám sức khỏe định kỳ hàng năm.
- Đầy đủ các chương trình đào tạo nội bộ và bên ngoài.
- Cung cấp trang thiết bị đầy đủ để phục vụ cho công việc.
- Môi trường làm việc chuyên nghiệp, có lộ trình thăng tiến rõ ràng.</t>
  </si>
  <si>
    <t>3A,Thi Sách, P.Phạm Đình Hổ, Q. Hai Bà Trưng, HN</t>
  </si>
  <si>
    <t>Từ 12.000.000 VNĐ Đến 20.000.000 VNĐ</t>
  </si>
  <si>
    <t>Nhân viên Business Analyst</t>
  </si>
  <si>
    <t>https://timviec365.vn/nhan-vien-business-analyst-p873829.html</t>
  </si>
  <si>
    <t>Trực tiếp làm việc với bộ phận Dev của công ty. Đọc và hiểu các yêu cầu của Dev.
Làm việc trực tiếp với dự án, phân chia dự án thành các hạng mục nhỏ để phát triển thành các task tương ứng và xây dựng timeline cụ thể.
Chịu trách nhiệm giải quyết các vấn đề liên quan, vận hành, cải tiến sản phẩm (phần mềm, ứng dụng) và end - user theo yêu cầu của sản phẩm hoặc công ty.
Tham gia nghiên cứu, đánh giá, đề xuất, lựa chọn giải pháp trong việc Phát triển / bảo trì phần mềm, ứng dụng của Công ty.
Xây dựng Make
- up các sản phẩm mới và các tính năng cũ. Tham gia xây dựng và tối ưu sản phẩm, bao gồm cả việc tạo ra các sản phẩm, tính năng mới cũng như cải thiện, tối ưu hóa các sản phẩm đang chạy.
Thời gian: 8h30 - 17h30, nghỉ trưa tới 13h30..
Làm việc từ thứ 2 - thứ 7, nghỉ thứ 7 cách tuần.</t>
  </si>
  <si>
    <t>Có hiểu biết cơ bản về cơ sở dữ liệu và hệ thống
Có hiểu biết hoặc kinh nghiệm làm việc với ngôn ngữ lập trình Python, Java, Javascript, ...
Có hiểu biết và kinh nghiệm làm việc với các cơ sở dữ liệu No
- SQL: MongoDB, ElasticSearch, ...
Có hiểu biết và kinh nghiệm về Dev / BA / Lập trình ứng dụng là lợi thế.
Có tư duy logic, có khả năng sắp xếp và tổng hợp thông tin một cách có hệ thống.
Hiểu biết về Product Owner (IPO)</t>
  </si>
  <si>
    <t>Mức lương: Upto 14 triệu đồng (Tối thiểu 8 triệu đồng) tùy vào kinh nghiệm và kiến thức (Fresher – Mid)
Chế độ BHXH, hưởng lương tháng 13 đầy đủ.
Được tham gia vào môi trường làm việc năng động, nhiều người trẻ
Được tham gia vào các khóa đào tạo chuyên nghiệp và test trình độ định kì
Thường xuyên có các hoạt động bonding, team
- building giải tỏa căng thẳng.</t>
  </si>
  <si>
    <t>647 Vu Tong Phan, Thanh Xuan, Hanoi, Vietnam</t>
  </si>
  <si>
    <t>Từ 8.000.000 VNĐ Đến 14.000.000 VNĐ</t>
  </si>
  <si>
    <t>Nhân viên IT Business Analyst</t>
  </si>
  <si>
    <t>https://timviec365.vn/nhan-vien-it-business-analyst-p873326.html</t>
  </si>
  <si>
    <t>Với các dự án
Hãy là đối tác kinh doanh để hiểu những hiểu biết kinh doanh để chủ động đề xuất các giải pháp hệ thống.
Thu thập và đánh giá các yêu cầu của người dùng phối hợp với Trình quản lý phát triển ứng dụng và Trình quản lý dự án CNTT để phát triển hệ thống / ứng dụng cho nhu cầu kinh doanh.
Đảm bảo thời hạn đáp ứng và tiêu chuẩn chất lượng
Tham gia vào giao tiếp nhóm để điều khiển các dự án CNTT: Giám sát luồng giao tiếp, danh sách các hành động tiếp theo trong quá trình phân tích và thử nghiệm yêu cầu.
Quá trình phát triển
Hỗ trợ các dự án ứng dụng di động và phân tích các giải pháp cho các yêu cầu kinh doanh nội bộ.
Minh họa và phát triển ý tưởng bằng cách sử dụng bảng phân cảnh, dòng quy trình, mockup và nguyên mẫu ...
Thực hiện theo quá trình phát triển và đảm bảo rằng các thông số kỹ thuật được đáp ứng.
Kiểm tra &amp; Brd
Kiểm tra phần mềm và viết tài liệu người dùng và hướng dẫn sử dụng của người dùng.</t>
  </si>
  <si>
    <t>Giao tiếp tốt
Tư duy phân tích mạnh mẽ và sự hiểu biết quá trình kinh doanh.
Kinh nghiệm trong cùng một nhà phân tích kinh doanh tương tự về tài chính / ngân hàng được ưa thích
Có kiến ​​thức và viết BRD / FSD
Kinh nghiệm mô hình hóa dữ liệu và PL / SQL
Có xử lý phát triển kiến ​​thức
Có kiến ​​thức và có thể hiểu thiết kế kỹ thuật và các công nghệ phổ biến (Kiến trúc sư hệ thống, SQL, API, ...) được ưu tiên. Có thể viết quy trình làm việc của hệ thống.
Có thể viết trường hợp kiểm tra và thực hiện bài kiểm tra
Có thể sử dụng tiếng Anh tại nơi làm việc
Có thể làm việc trong nhóm hoặc làm việc độc lập
Kinh nghiệm trong Phương pháp vòng đời dự án (Agile, PMP) được ưa thích
Kinh nghiệm với không
- Các khía cạnh chức năng (bảo mật, hiệu suất và khả năng mở rộng) được ưu tiên</t>
  </si>
  <si>
    <t>Bồi thường và lợi ích hấp dẫn.
Phần thưởng tiền lương tháng thứ 13 và tiền thưởng hiệu suất hàng năm.
14 ngày nghỉ được trả mỗi năm
Bảo hiểm chăm sóc sức khỏe cao cấp
Các khoản phụ cấp tuyệt vời (bữa trưa, bãi đậu xe, sinh nhật, giờ hạnh phúc ....)
Đánh giá tiền lương ít nhất một lần mỗi năm dựa trên hiệu suất và đóng góp của nhân viên.
Đi chơi / đội
- Xây dựng các hoạt động (chuyến đi công ty, thể thao bóng đá, câu lạc bộ tiếng Anh, câu lạc bộ chạy, ..).
Những lợi ích khác theo quy định trong luật lao động Việt Nam.
Làm việc với nhóm có kinh nghiệm &amp; mạnh mẽ.
Môi trường làm việc thân thiện, năng động và linh hoạt.</t>
  </si>
  <si>
    <t>Tòa nhà FPT Tower, số 10 Phạm Văn Bạch</t>
  </si>
  <si>
    <t>Chuyên viên Business Analyst</t>
  </si>
  <si>
    <t>https://timviec365.vn/chuyen-vien-business-analyst-p870527.html</t>
  </si>
  <si>
    <t>Lập kế hoạch khảo sát và phân tích yêu cầu người sử dụng (YCNSD) Khảo sát, phân tích yêu cầu nghiệp vụ cho các hệ thống phần mềm CSDL như TMĐT, ERP. Tạo tài liệu về yêu cầu nghiệp vụ cho các hệ thống phần mềm. Hỗ trợ các vấn đề liên quan đến khảo sát và phân tích. Báo cáo và tổng hợp kết quả khảo sát và phân tích. Tham gia quá trình thiết kế yêu cầu nghiệp vụ cho hệ thống. Tham gia quá trình đánh giá, kiểm tra hệ thống được xây dựng so với yêu cầu nghiệp vụ ban đầu.</t>
  </si>
  <si>
    <t>Có bằng đại học: ưu tiên các ngành học có liên quan đến CNTT, bA. Có ít nhất 2 năm kinh nghiệm làm BA hoặc trên 3 năm kinh nghiệm làm Tester cho các Web Application System, các giải pháp Chuyển đổi số như ERP. Tiếng Anh đọc viết tốt. Optional:&lt; / strong&gt; Ưu tiên các bạn có cả kinh nghiệm BA và Tester. Ưu tiên các bạn có thể giao tiếp bằng tiếng Anh. Ưu tiên các bạn có kinh nghiệm làm BA, Tester cho các giải pháp eCommerce, ...</t>
  </si>
  <si>
    <t>Mức lương: Thỏa thuận trao đổi.
- Được tham gia các BHXH.
- Môi trường làm việc trẻ, năng động, thân thiện và xanh mướt mượt, Đồng nghiệp chân tình, cởi mở.
- Ban lãnh đạo lắng nghe, đồng hành và hỗ trợ hết mình.</t>
  </si>
  <si>
    <t>Tập đoàn Kim Nam số 562 Nguyễn Văn Cừ Long Biên Hà Nội</t>
  </si>
  <si>
    <t>Business Analyst Thu nhập upto 30M</t>
  </si>
  <si>
    <t>https://timviec365.vn/business-analyst-thu-nhap-upto-30m-p866561.html</t>
  </si>
  <si>
    <t>Tiếp nhận yêu cầu từ PO, trao đổi trực tiếp với các stakeholders (PO, MKT, Sale, CC, BO, development team) để phân tích, làm rõ nghiệp vụ của các sản phẩm ERP nội bộ, các sản phẩm app, website của công ty.
Thiết kế mockup/wireframe cho các sản phẩm ERP
Viết tài liệu đặc tả chức năng cho các sản phẩm ERP, các ứng dụng, website của công ty
Trực tiếp thực hiện demo sản phẩm với các stakeholders
Hỗ trợ dev, test; giải đáp, trao đổi các thắc mắc về nghiệp vụ trong quá trình phát triển sản phẩm, đảm bảo tiến độ dự án
Thực hiện UAT, đảm bảo chất lượng sản phẩm trước khi release.
Xây dựng tài liệu hướng dẫn sử dụng đối với sản phẩm nội bộ, trực tiếp đào tạo sử dụng sản phẩm
 Thực hiện các công việc khác dưới sự phân công của Quản lý trực tiếp.</t>
  </si>
  <si>
    <t>Tốt nghiệp đại học các ngành liên quan CNTT hoặc kinh tế.
Có từ 2 năm kinh nghiệm làm việc ở vị trí BA
Nắm vững kiến thức chuyên môn về cách thức quản trị doanh nghiệp, quản trị kinh doanh (hệ thống, quy trình, đo đạc, quản lý thông tin khách hàng...)
Kỹ năng lấy yêu cầu, phân tích nghiệp vụ và giải quyết vấn đề
Kỹ năng sử dụng các công cụ như Figma, Jira, Confluence...
Có kiến thức và kinh nghiệm phát triển phần mềm theo mô hình Agile Scrum
Có tinh thần, thái độ tốt, không ngại thử thách, sẵn sàng tham gia startup</t>
  </si>
  <si>
    <t xml:space="preserve">Mức lương: up to 30M
Thưởng các ngày Lễ Tết, lương tháng 13
Review lương 2 lần/năm, các chế độ BHXH, BHYT đầy đủ.
Team building, nghỉ mát, các hoạt động vui chơi gắn kết nhân sự
Làm việc trong môi trường Startup có nhiều cơ hội phát triển, thử sức và thăng tiến
Thời gian làm việc: 8:00 – 17:30, từ thứ Hai – thứ Sáu.
 </t>
  </si>
  <si>
    <t>Ngõ 59 Dương Khuê, Mai dịch, Cầu giấy</t>
  </si>
  <si>
    <t>Business analyst tiếng nhật</t>
  </si>
  <si>
    <t>https://timviec365.vn/business-analyst-tieng-nhat-p863453.html</t>
  </si>
  <si>
    <t>- Tham gia vào các dự án phần mềm với những doanh nghiệp hàng đầu Nhật Bản 
- Tham gia phân tích, làm rõ yêu cầu nghiệp vụ, để có thể đưa ra được các giải pháp cho các yêu cầu/ phát triển mới hệ thống.
- Tham gia trực tiếp viết thiết kế tài liệu bằng tiếng nhật giao hàng cho KH
- Tham gia trực tiếp trao đổi KH Nhật về các yêu cầu cùng với BrSE.
- Tiếp nhận và quản lý yêu cầu từ phía KH, qua đó lên ý tưởng thiết kế và truyền đạt cho team dự án.
- Tiếp nhận và quản lý các câu hỏi Q&amp;A từ các yêu cầu, KH và team
- Tham gia review tài liệu thiết kế trước khi gửi cho KH.
- Làm việc tại Việt Nam, có cơ hội công tác ở Nhật Bản</t>
  </si>
  <si>
    <t>- Có kinh nghiệm BA từ hơn 1 năm kinh nghiệm trở lên
- Tiếng nhật N2 trở lên
- Khả năng phân tích, tư duy logic, thiết kế hệ thống, xử lý vấn đề tốt
- Có khả năng làm việc độc lập, làm việc nhóm và chịu được áp lực công việc cao
- Vui vẻ, hòa đồng, cẩn thận và chỉnh chu
- Ham học hỏi - nhanh nhẹn, khả năng học kiến thức mới nhanh-chắc, có tinh thần trách nhiệm cao và chủ động trong công việc.
Ưu tiên: 
- Biết sử dụng các phần mềm vẽ, thiết kế hệ thống
- Tham gia các dự án phần mềm trên winform (C#)
- Biết và sử dụng được hệ quản trị cơ sở dữ liệu SqlServer</t>
  </si>
  <si>
    <t xml:space="preserve">Cơ hội phát triển:
- Làm việc, học hỏi và phát triển cùng đồng nghiệp là những kỹ sư trẻ đam mê, nhiệt huyết.
- Được tham gia các chương trình training về kỹ năng công nghệ và kỹ năng mềm, phương pháp làm việc (Agile, Scrum...).
- Được tư vấn và chia sẻ về phát triển năng lực và nghề nghiệp bản thân.
Chế độ khác:
- Lương hưởng theo năng lực (~ 1000$)
- Lương tháng 13 + thưởng hiệu suất
- Ngày phép: 18 ngày/năm
- Remote 2 buổi/tháng
- Review lương 2 lần/năm
- Phụ cấp Overtime, chế độ hiếu hỉ, ốm đau, thưởng lễ, Tết
- Du lịch hàng năm
- Các hoạt động TeamBuilding cho nhân viên
- Tham gia các event cùng công ty, Câu lạc bộ bóng đá
- Bảo hiểm xã hội, bảo hiểm y tế, bảo hiểm thất nghiệp theo luật.
- Hỗ trợ đào tạo tiếng Nhật, thi các chứng chỉ chuyên môn </t>
  </si>
  <si>
    <t>business analyst leader</t>
  </si>
  <si>
    <t>https://timviec365.vn/business-analyst-leader-p862028.html</t>
  </si>
  <si>
    <t>Tiếp nhận và quản lý, lập kế hoạch khảo toàn bộ yêu cầu nghiệp vụ của khách hàng gửi về dự án.
Phân tích các yêu cầu nghiệp vụ của sản phẩm và khách hàng, sắp xếp phân loại độ ưu tiên.
Tham mưu cho Ban Lãnh đạo và đề xuất, xây dựng khung, quy định, quy trình, chính sách nghiệp vụ.
Tổ chức, phân công công việc cho các thành viên trong nhóm.
Quản lý, review công việc đội ngũ BA để đảm bảo tài liệu nghiệp vụ đáp ứng đúng, đủ nghiệp vụ của khách hàng và kịp tiến độ.
Tham gia làm các công việc BA chi tiết: Thu thập &amp; phân tích thông tin, làm rõ yêu cầu, tài liệu hóa, mô hình hóa nghiệp vụ, đào tạo nghiệp vụ cho Dev.
Quản lý sự thay đổi trong quá trình triển khai Dự án.
Đóng góp các ý kiến, sáng kiến cải tiến phần mềm ứng dụng, giải pháp công nghệ.
Nghiên cứu các sản phẩm phần mềm đối thủ và xu hướng thị trường để đưa ra những ý tưởng cải tiến.
Xây dựng Kịch bản và hỗ trợ đội QA trong việc kiểm thử tính phù hợp của sản phẩm trước khi ra mắt khách hàng.
Tham gia nghiệm thu phần mềm đảm bảo phần mềm đáp ứng đúng, đủ yêu cầu của khách hàng.
Xây dựng tài liệu hướng dẫn sử dụng và tài liệu chuyển giao cho người dùng cuối.
Đào tạo chuyên môn cho các member trong team</t>
  </si>
  <si>
    <t>Tốt nghiệp Đại học chuyên ngành CNTT, Tài chính-Ngân hàng, Kiểm toán kế toán, Quản trị, Kinh tế…
Có tối thiểu 3 năm kinh nghiệm làm việc ở vị trí BA hoặc tương đương, trong đó có tối thiểu 1 năm kinh nghiệm BA Lead hoặc Product Owner, tư duy hướng người dùng, hướng nghiệp vụ.
Nắm rõ các công việc chi tiết của BA, các kỹ năng BA tốt (phỏng vấn khách hàng, thu thập thông tin, mô hình hóa nghiệp vụ, phân tích yêu cầu...).
Có khả năng điều hành, quản lý, tổ chức, phân công công việc và kiểm soát các vấn đề phát sinh.
Có khả năng tư duy tốt và hệ thống hoá các vấn đề phức tạp .
Có khả năng thuyết trình tốt, giao tiếp tốt, trao đổi công việc, xử lý tình huống tốt tinh thần trách nhiệm cao.
Có khả năng nghiên cứu, đọc các tài liệu bằng tiếng Anh.
Có khả năng phân tích nghiệp vụ, hành vi người dùng.
Có khả năng làm việc trong môi trường áp lực cao.
Có kỹ năng quản lý đội/nhóm, quản lý tiến độ công việc.
Có kỹ năng quản lý thời gian.</t>
  </si>
  <si>
    <t>Lương tháng 13 + thưởng theo dự án + thưởng theo hiệu quả công việc.
Tham gia đầy đủ các chế độ BHXH, BHYT, BHTN theo quy định pháp luật và quy định của Công ty.
Hưởng các chế độ thưởng lễ tết.
Có hỗ trợ ăn trưa.
Được xét tăng lương hàng năm.
Môi trường làm trẻ trung, năng động.
Có cơ hội học hỏi, phát triển kiến thức và kỹ năng chuyên môn.
Có cơ hội thăng tiến trong nghề nghiệp.
Teambuilding hàng năm.</t>
  </si>
  <si>
    <t>Nhân Viên Triển Khai Phần Mềm Kế Toán Fast - Business Analyst</t>
  </si>
  <si>
    <t>https://timviec365.vn/nhan-vien-trien-khai-phan-mem-p859731.html</t>
  </si>
  <si>
    <t>- Tiếp nhận hợp đồng từ Kinh doanh, lên kế hoạch cài đặt, đào tạo hướng dẫn sử dụng phần mềm cho các khách hàng tuyệt vời của FAST.
- Tùy theo yêu cầu của hợp đồng khảo sát phân tích sự khác biệt giữa yêu cầu của khách hàng và phần mềm để kết hợp với phòng Lập trình chỉnh sửa báo cáo, mẫu biểu và theo yêu cầu của khách hàng.
- Hoàn thành công việc theo đúng thời hạn, yêu cầu của hợp đồng và chuyển giao thông tin hợp đồng cho Bộ phận Hỗ Trợ và Chăm Sóc Khách Hàng.
- Thực hiện các công việc khác theo yêu cầu của trưởng nhóm, trưởng bộ phận.</t>
  </si>
  <si>
    <t>- Giới tính: Nam (tuổi từ 22-25)
- Tốt nghiệp đại học chuyên ngành Tài chính Kế toán, Tin học tài chính kế toán hoặc Hệ thống thông tin kinh tế (Vững nghiệp vụ kế toán)
- Có kỹ năng giao tiếp và giải quyết vấn đề tốt. Chăm chỉ, nhiệt tình, nhanh nhẹn.
- Yêu thích nghề nghiệp tư vấn ứng dụng phần mềm, HTTT quản trị doanh nghiệp, giúp cho các doanh nghiệp quản trị hiệu quả, tăng năng suất lao động.
- Ưu tiên ứng viên có hiểu biết về phần mềm Kế toán FAST</t>
  </si>
  <si>
    <t>LƯƠNG – theo năng lực và tăng theo thời gian (Khởi điểm từ 8tr)
THƯỞNG – theo dự án và thời gian hoàn thành dự án.
PHỤ CẤP – công tác (200k), phụ cấp chuyên cần (500k/1 tháng)
ĐƯỢC:
Ký hợp đồng lao động và hưởng các quyền lợi theo đúng luật lao động (được đóng BHXH, BHYT, BHTN…)
Đào tạo ban đầu và từng đợt trong suốt quá trình làm việc, về chuyên môn, các kỹ năng mềm.
Làm việc tại công ty với hơn 25 năm kinh nghiệm cùng đội ngũ hơn 500 cán bộ trẻ đầy nhiệt huyết
CƠ HỘI: Tư vấn ứng dụng phần mềm, HTTT cho nhiều doanh nghiệp, giải quyết nhiều bài toán thực tế hay liên quan đến HTTT quản trị doanh nghiệp. Nâng cao kiến thức, hiểu sâu về các quy trình hoạt động kinh doanh của doanh nghiệp.</t>
  </si>
  <si>
    <t>Tầng 3 – CT1B Khu đô thị VOV Mễ Trì – Phường Mễ Trì – Quận Nam Từ Liêm – TP Hà Nội</t>
  </si>
  <si>
    <t>Từ 8.000.000 VNĐ Đến 10.000.000 VNĐ</t>
  </si>
  <si>
    <t>Senior Business Analyst</t>
  </si>
  <si>
    <t>https://timviec365.vn/senior-business-analyst-p856519.html</t>
  </si>
  <si>
    <t>- Làm việc với các stakeholders (PO, team Product, team MKT, team Sale, team CSKH) hoặc các end user để thực hiện xây dựng, cải tiến các chức năng trên sản phẩm đáp ứng nhu cầu người dùng cho các sản phẩm của công ty.
- Nghiên cứu hành vi người dùng, các kiến thức về bà bầu, mang thai, mẹ - bé… để phân tích và xây dựng các ứng dụng trong lĩnh vực edtech &amp; healthcare
- Nghiên cứu nghiệp vụ về quản trị quan hệ khách hàng, quản trị nội dung, quản trị nhân sự.. nhằm phân tích, tư vấn và xây dựng các hệ thống ứng dụng công nghệ để xử lý bài toán nghiệp vụ
Thiết kế sketch, wireframe, phối hợp với UI/UX Designer để xây dựng các sản phẩm đem đến trải nghiệm cao cho người dùng cuối
Phối hợp với developers trong quá trình thiết kế hệ thống, đảm bảo hiệu năng và tính mở rộng cho các sản phẩm của công ty.
Xây dựng tài liệu đặc tả yêu cầu nghiệp vụ, yêu cầu người dùng, yêu cầu hệ thống...
Quản lý các yêu cầu, phân tích các thay đổi và theo dõi các quy trình thay đổi yêu cầu (CR)
Thực hiện UAT, viết tài liệu HDSD, đào tạo sử dụng (với các sản phẩm nội bộ)
Quản lý, đào tạo các nhân sự trong team BA.
Báo cáo kết quả công việc theo tuần/tháng/quý hoặc khi có yêu cầu.
Thực hiện các công việc khác dưới sự phân công của Quản lý trực tiếp</t>
  </si>
  <si>
    <t>- Tốt nghiệp đại học các ngành liên quan CNTT hoặc kinh tế.
- Có từ 4 năm kinh nghiệm làm việc ở vị trí BA hoặc từ 2 năm ở vị trí BA Lead.
- Kỹ năng lấy yêu cầu, phân tích nghiệp vụ và giải quyết vấn đề
- Kỹ năng viết tài liệu US, SRS..., thiết kế mockup, prototype
- Kỹ năng sử dụng các công cụ như Figma, Jira, Confluence…
- Sáng tạo, nhanh nhẹn, nhạy bén với thị trường
- Có khả năng đọc hiểu tiếng Anh
- Nhiệt tình, có trách nhiệm, có mong muốn và sẵn sàng làm việc cùng startup</t>
  </si>
  <si>
    <t>- Mức lương Upto 35.000.000VNĐ
- Thưởng các ngày Lễ Tết, lương tháng 13,…
- Review lương 2 lần/năm, các chế độ BHXH, BHYT đầy đủ.
- Team building, nghỉ mát, các hoạt động vui chơi gắn kết nhân sự
- Làm việc trong môi trường Startup có nhiều cơ hội phát triển, thử sức và thăng tiến
- Thời gian làm việc: 8:00 – 17:30, từ thứ Hai – thứ Sáu.</t>
  </si>
  <si>
    <t>Đến 35.000.000 VNĐ</t>
  </si>
  <si>
    <t>BUSINESS ANALYST (BA)</t>
  </si>
  <si>
    <t>https://timviec365.vn/business-analyst-ba-p850519.html</t>
  </si>
  <si>
    <t>● Phân tích và đề xuất các cải tiến cho chiến lược duyệt tự động/số hóa nhằm cải thiện quy trình và tăng tính cạnh tranh của các sản phẩm
● Điều tra, nghiên cứu và đánh giá các giải pháp Fintech để áp dụng vào quy trình phê duyệt tự động/số hóa
● Phân tích nhu cầu kinh doanh từ các bộ phận liên quan và phối hợp với các nhà cung cấp giải pháp/CNTT để thực hiện các thay đổi đối với quy trình tự động phê duyệt/số hóa
● Thực hiện các công việc khác do lãnh đạo giao</t>
  </si>
  <si>
    <t>● Có kinh nghiệm từ 1-2 năm vị trí Phân tích nghiệp vụ
● Có nền tảng kiến thức về công nghệ thông tin và phát triển phần mềm
● Có kiến thức, hiểu biết về nghiệp vụ Ngân hàng (Bank)
● Ưu tiên các ứng viên đã có hiểu biết, kinh nghiệm và làm việc với các hệ thống Corebanking, Way4, ECM/BPM.</t>
  </si>
  <si>
    <t>● Mức lương cạnh tranh, 13 tháng lương
● Cung cấp Laptop/ PC
● Được đóng bảo hiểm theo luật lao động Việt Nam (BHXH, BHYT, BHTN)
● Ngoài ra, thưởng vào các dịp lễ khác trong năm (1/1, 30/4-1/5; 2/9, 8/3, 20/10...), Sinh nhật; Chi phí công đoàn thăm hỏi vào các dịp hiếu, hỉ, ốm đau;
● Phụ cấp gửi xe; ngoài ra phụ cấp điện thoại và đi lại tùy thuộc vào một số vị trí và cấp bậc;
● Phụ cấp cơm trưa, bảo hiểm sức khỏe, khám sức khỏe định kỳ 1 lần/năm, du lịch nghỉ mát 1 lần/ năm.
● Môi trường làm việc chuyên nghiệp, trẻ trung, năng động
● Nghỉ Thứ 7, Chủ nhật, 12 ngày phép/ năm
● Tổ chức teambuilding.
● Tổ chức tham quan, nghỉ mát.
● Cung cấp đồ ăn nhẹ, trà và cà phê miễn phí.
● Cơ hội thăng tiến vào các vị trí quản lý công nghệ cấp cao đối với những thành viên xuất sắc
● Happy hours hàng tháng, free snacks, hoa quả, đồ uống.
● Tổ chức sinh nhật, team lunch, ...
● Review lương 6 tháng / 1 lần
● Được đào tạo và trau dồi không chỉ kiến thức chuyên môn, kỹ năng mềm mà cả kỹ năng quản lý nhóm, quản lý dự án thông qua các buổi đào tạo nội bộ chung do phòng Đào tạo tổ chức hoặc các buổi đào tạo của riêng phòng ban;</t>
  </si>
  <si>
    <t>89 Láng Hạ</t>
  </si>
  <si>
    <t>THỰC TẬP SINH BUSINESS ANALYST</t>
  </si>
  <si>
    <t>https://timviec365.vn/thuc-tap-sinh-business-analyst-p844394.html</t>
  </si>
  <si>
    <t>1. Phân tích và làm rõ các yêu cầu của khách hàng.
2. Phân tích và đưa ra mô hình, giải pháp dựa trên yêu cầu đã thu thập được.
3. Viết các tài liệu đặc tả yêu cầu nghiệp vụ phần mềm, tài liệu đặc tả trường hợp sử dụng (usecase); thiết kế giao diện mẫu (prototype)
4. Tư vấn trên góc độ nghiệp vụ dựa vào các phân tích và nghiên cứu của mình.
5. Truyền đạt nội dung, hỗ trợ các thành viên dự án, quản lý dự án để làm rõ yêu cầu của khách hàng cần đáp ứng.
6. Tài liệu hóa hướng dẫn hệ thống.
7. Tổ chức hướng dẫn, hỗ trợ cho người dùng sử dụng sản phẩm và xử lý sự cố khi vấn đề xảy ra.</t>
  </si>
  <si>
    <t>-Sinh viên năm cuối hoặc sinh viên vừa tốt nghiệp Đại học chuyên ngành Công nghệ thông tin hoặc tương đương
-Tư duy logic tốt.
-Kỹ năng phân tích vấn đề
-Kỹ năng phân tích thiết kế phần mềm, thiết kế hệ thống thông tin
-Kỹ năng làm việc nhóm
-Kỹ năng hội họp, trao đổi thông tin
-Kỹ năng giao tiếp
-Kỹ năng thuyết trình, kỹ năng giải quyết vấn đề</t>
  </si>
  <si>
    <t>1. Phụ cấp thực tập: 1.000.000- 2.000.000/ tháng
2. Được đào tạo chuyên môn, hỗ trợ báo cáo thực tập…
3. Môi trường năng động, chuyên nghiệp, sáng tạo
4. Có cơ hội được lên nhân viên chính thức sau kỳ thực tập.
5. Tham gia các hoạt động Teambuiding,ngoại khóa, vui chơi giải trí cùng công ty.</t>
  </si>
  <si>
    <t>Business Analyst , Product Owner</t>
  </si>
  <si>
    <t>https://timviec365.vn/business-analyst-product-owner-p829346.html</t>
  </si>
  <si>
    <t>- Phân tích hệ thống nghiệp vụ theo yêu cầu của dự án e-learning, edutech
- Phân tích nghiệp vụ, nghiên cứu, đề xuất giao diện người dùng, trải nghiệm người dùng (UI/UX) cho các quy trình, sản phẩm, dịch vụ trên hệ thống.
- Xây dựng mockups cho các sản phẩm
- Làm đầu mối giao tiếp kết nối giữa các team trong suốt dự án ( UI, UX,DEV, TESTER, PM...)
- Xây dựng kịch bản testcase và thực hiện kiểm thử ứng dụng.
- Xây dựng các tài liệu hương dẫn cho khách hàng end user.</t>
  </si>
  <si>
    <t>- Có ít nhất 1 năm kinh nghiệm phân tích nghiệp vụ
- Có kiến thức nền tảng về phân tích thiết kế hệ thống phần mềm mobile, website
- Có kinh nghiệm làm việc với các phần mềm phân tích thiết kế, vẽ mockup đặc biệt các ứng dụng trên nền Web, Mobile apps, UML diagram, database,…
- Có kỹ năng viết tài liệu yêu cầu nghiệp vụ tốt, xây dựng kịch bản kiểm thử (UAT) và hỗ trợ người dùng.
- Kỹ năng giao tiếp, làm việc nhóm, trình bày tốt.
- Tư duy phân tích hệ thống tốt.
- Có khả năng làm việc độc lập, tự quản lý và tối ưu thời gian tốt.
- Có kinh nghiệm làm việc nhóm và làm việc với nhiều các bộ phận khác nhau: Bộ phận R&amp;D, bộ phận khách hàng, bộ phận kinh doanh…</t>
  </si>
  <si>
    <t>- Lương hàng tháng 15 - 26tr ( tuỳ năng lực)
- Lương tháng 13, Thưởng vào các dịp lễ, tết.
- Quyền chọn Cổ phiếu Nhân viên (ESOP) dành cho các cá nhân cam kết lâu dài.
- Hưởng các chế độ bảo hiểm xã hội, y tế theo quy định.
- Ngày phép: 12 ngày/năm (Và các ngày nghỉ lễ theo lịch nhà nước)
- Cơ hội được làm việc trong môi trường hiện đại, chuyên nghiệp và năng động
- Team Building hàng tháng, Du lịch hàng năm
- Công tác phí (khi đi onsite các dự án)</t>
  </si>
  <si>
    <t>lk 12-10 KĐT Văn Khê</t>
  </si>
  <si>
    <t>[TOMAHO SOFT] BA (BUSINESS ANALYST)</t>
  </si>
  <si>
    <t>https://timviec365.vn/tomaho-soft-ba-business-analyst-p824798.html</t>
  </si>
  <si>
    <t>• Tìm hiểu thị trường, đề xuất ý tưởng, mô hình hoạt động mới
• Tư vấn &amp; kinh doanh trong lĩnh vực xây dựng website &amp; các giải pháp trực tuyến
• Phân tích thiết kế nghiệp vụ, chức năng của sản phẩm Sử dụng các công cụ prototyping để thiết kế mockup/wireframe cho ứng dụng, và sử dụng charting tools để mô hình hóa requirement
• Viết tài liệu hướng dẫn sử dụng cho người dùng, các chức năng và quy trình của hệ thống.
• Thực hiện đào tạo cho việc vận hành ứng dụng hệ thống cho người dùng đầu cuối
• Có thể cung cấp tư vấn về giải pháp ở bước đầu cho khách hàng đưa ra các giải pháp để khắc phục sự cố
• Nhận diện và xử lý các yêu cầu từ các Bộ phận chức năng, xây dựng các báo cáo phân tích chuyên sâu để có thể đưa ra khuyến nghị/giải pháp cuối cùng.
• Phối hợp với bộ phận DEV, QA trong quá trình phát triển , để đảm bảo các thành viên dự án hiểu rõ và hiểu đúng yêu cầu cần đáp ứng
• Gặp gỡ tư vấn đối tác / khách hàng</t>
  </si>
  <si>
    <t>• Có kiến thức về tài chính, kinh doanh và công nghệ là một lợi thế
• Năng động nhiệt tình, ham học hỏi, giao tiếp tốt, thuyết trình tốt
• Quan tâm đến công nghệ mới (Blockchain, Define, AI…) là một điểm cộng
• Thích ứng và ham học hỏi những điều mới</t>
  </si>
  <si>
    <t>• Lương theo thỏa thuận
• Được đào tạo, training Chuyên ngành công nghệ thông tin miễn phí ngay tại công ty
• Được đào tạo cách thức làm việc, các quy trình phát triển phần mềm
• Làm việc trong tập thể toàn những người trẻ, năng động, cá tính; máu lửa và nhiệt huyết trong công việc
• Môi trường làm việc mở, khuyến khích tối đa sự sáng tạo của nhân viên
• Chế độ Bảo hiểm đầy đủ theo quy định của Nhà nước
• Xét duyệt tăng lương hàng năm
• Lương tháng 13, thưởng dự án, thưởng hiệu quả cuối năm.
• Sinh nhật tháng, đi nghỉ mát hằng năm, team building và hưởng các phúc lợi khác.
• Được chú trọng đào tạo để phát triển toàn diện</t>
  </si>
  <si>
    <t>Số 22 đường số 5, KDC Phú Hữu, phường Phú Hữu, Quận 9, TP. Hồ Chí Minh</t>
  </si>
  <si>
    <t>IT Business Analyst (IT BA)</t>
  </si>
  <si>
    <t>https://timviec365.vn/it-business-analyst-it-ba-p815513.html</t>
  </si>
  <si>
    <t>Tham gia vào các dự án xây dựng các sản phẩm phần mềm cho doanh nghiệp:
Thu thập, tìm hiểu về nghiệp vụ và yêu cầu từ phía khách hàng.
Phân tích và đưa ra mô hình chức năng dựa trên yêu cầu đã thu thập được.
Trình bày để truyền đạt nội dung đến Khách hàng và team dự án về yêu cầu và khả năng đáp ứng của hệ thống
Tài liệu hóa hướng dẫn hệ thống.
Hỗ trợ các thành viên dự án và phối hợp hỗ trợ Test.</t>
  </si>
  <si>
    <t>Có kinh nghiệm phân tích nghiệp vụ.
Có kiến thức, kinh nghiệm về tìm hiểu, nghiên cứu tài liệu quy trình, nghiệp vụ.
Có nền tảng kiến thức về công nghệ thông tin và phát triển phần mềm.
Có hiểu biết về ứng dụng web và mobile Có khả năng giao tiếp, diễn đạt tốt, tư duy phản biện.
Khả năng làm việc độc lập và giao tiếp đội nhóm tốt.
Ưu tiên ứng viên có kiến thức UI/UX, có khả năng xây dựng mockup của sản phẩm.</t>
  </si>
  <si>
    <t>Lương thưởng cạnh tranh.
Xét tăng lương hàng năm dựa vào hiệu quả công việc của cá nhân
Lương tháng 13
Chế độ BHYT và BHXH, nghỉ phép năm theo Luật Lao Động.
Bảo hiểm khám sức khỏe
Làm việc với nhiều người có kinh nghiệm
Môi trường làm việc thoải mái, thân thiện, cởi mở &amp; hòa đồng.
Cơ hội làm việc với khách hàng để lấy yêu cầu.
Thời gian làm việc: từ thứ 2 đến thứ 6, 9:00AM – 06:00 PM</t>
  </si>
  <si>
    <t>Tầng 3, Tòa nhà An Phú Plaza, 117-119 Lý Chính Thắng, Phường 07, Quận 3, Hồ Chí Minh</t>
  </si>
  <si>
    <t>[ĐÀ NẴNG] CHUYÊN VIEN PHÂN TÍCH KINH DOANH - BUSINESS ANALYST</t>
  </si>
  <si>
    <t>https://timviec365.vn/da-nang-chuyen-vien-phan-tich-kinh-doanh-business-analyst-p811858.html</t>
  </si>
  <si>
    <t>- Thu thập dữ liệu, phân tích, đưa ra giải pháp nghiệp vụ cho doanh nghiệp
- Phân tích, đưa ra ý tưởng xây dựng giải pháp phần mềm
- Trao đổi thông tin, hỗ trợ các bộ phận liên quan</t>
  </si>
  <si>
    <t>- - Tốt nghiệp đại học (chuyên ngành QTKD hoặc các chuyên ngành liên quan)
- Có kiến thức căn bản về cách thức hoạt động của một sản phẩm phần mềm, website, web-app.
- Sử dụng user story, user journey map, user persona để hoạch định sản phẩm
- Kiên nhẫn, cẩn thận, kỹ tính.
- Có tinh thần ham học hỏi.
- Yêu thích công việc trong mảng Digital Product.
- Kỹ năng giao tiếp, thuyết trình tốt vì phải làm việc với nhiều bên liên quan.</t>
  </si>
  <si>
    <t>- Lương thử việc 7.000.000đ
- Lương sau khi kết thúc thử việc ở mức 7-10 triệu đồng tuỳ năng lực trong quá trình thử việc
- Thưởng tháng, quý, năm theo kết quả đánh của của cấp trên
- Đóng tất cả các loại bảo hiểm (BHYT, BHXH...) theo quy định nhà nước
- Xét tăng lương 3 tháng/lần nếu kết quả tốt
- Chế độ thưởng lễ, Tết, lương tháng 13 đầy đủ
- Du lịch trong nước 1 năm/lần
- Xét tăng lương 3 tháng/lần
- Xét thăng tiến lên vị trí hoặc cấp bậc cao hơn 6 tháng/lần
- Tham gia hơn 50 Module đào tạo nội bộ về chuyên môn và kỹ năng mềm tại công ty
- Được tài trợ các khóa học (có phí) bên ngoài để phát triển năng lực
- Trực tiếp tham gia vào các dự án thực tế của công ty</t>
  </si>
  <si>
    <t>Tầng 2, Tòa nhà Quốc Bảo, Số 23 Trường Thi 1, Phường Hoà Thuận Tây, Quận Hải Châu, Thành phố Đà Nẵng, Việt Nam</t>
  </si>
  <si>
    <t>Nhân viên BA- Business Analyst</t>
  </si>
  <si>
    <t>https://timviec365.vn/nhan-vien-ba-business-analyst-p809735.html</t>
  </si>
  <si>
    <t>- Làm việc trực tiếp với đối tác/ khách hàng để làm rõ nghiệp vụ, phân tích nghiệp vụ
- Xây dựng đặc tả các quy trình, timeline thực hiện, các kịch bản và tài liệu hóa các yêu cầu cho việc triển khai các cải tiến công việc
- Đảm bảo yêu cầu nghiệp vụ được tất cả các vị trí trong dự án hiểu thông suốt
- Hỗ trợ đào tạo chuyển giao công nghệ
Hỗ trợ hướng dẫn phần mềm sau triển khai dự án</t>
  </si>
  <si>
    <t>- Có kinh nghiệm với các dự án CRM hoặc ERP, trong đó từ 1 năm kinh nghiệm làm việc với Odoo
- Có kiến thức về mô hình phát triển phần mềm Agile, Scrum…
- Có thể sử dụng công cụ mô hình hoá (UML)
Kinh nghiệm
- Có từ 1 năm kinh nghiệm BA (Odoo), chấp nhận Fresher
Học vấn
- Tốt nghiệp cao đẳng, Đại học trở lên, ưu tiên chuyên ngành Công nghệ thông tin, Hệ thống thông tin, Tài chính, Kế toán</t>
  </si>
  <si>
    <t>- Mức lương hấp dẫn: Upto $1000 theo thỏa thuận.
- Lương thưởng không giới hạn: Thưởng tháng 13, thưởng dự án theo năng lực, thưởng các dịp lễ tết, thưởng nóng theo kết quả công việc.
- Lộ trình thăng tiến rõ ràng, xét tăng lương 2 lần/ năm. Được đào tạo thành Teamlear/Technical leader.
- Trang thiết bị hiện đại sẵn sàng phục vụ nhân viên.
- Môi trường làm việc trong môi trường công bằng, chuyên nghiệp, trẻ trung, năng động.
- Teambuilding, du lịch, nghỉ mát hàng quý, hàng năm
- Các quyền lợi khác theo quy định của luật lao động: BHXH, BHYT, lễ, tết, ốm đau,hiếu hỉ..
- Thời gian làm việc: Từ 8h30- 17h30 từ thứ 2 đến thứ 6 + 2 thứ 7 trong tháng theo</t>
  </si>
  <si>
    <t>Từ 1.000 USD</t>
  </si>
  <si>
    <t>Senior Business Analyst (Japanese)</t>
  </si>
  <si>
    <t>https://timviec365.vn/senior-business-analyst-japanese-p804008.html</t>
  </si>
  <si>
    <t>Gặp gỡ và thu thập thông tin từ khách hàng.
Viết tài liệu, quản lý các yêu cầu, thực hiện các nghiên cứu khả thi/phù hợp và đóng vai trò là cầu nối giữa nhóm khách hàng &amp; kỹ thuật.
Phân tích và làm rõ yêu cầu của khách hàng.
Phân tích và cung cấp các mô hình và giải pháp dựa trên các yêu cầu được thu thập.
Viết các tài liệu đặc tả yêu cầu kinh doanh, tài liệu lưu lượng kinh doanh, tài liệu đặc tả USECASE; Thiết kế giao diện nguyên mẫu.
Tư vấn từ góc độ chuyên nghiệp dựa trên phân tích và nghiên cứu của ông.
Truyền đạt nội dung, hỗ trợ các thành viên dự án, người quản lý dự án để làm rõ các yêu cầu của khách hàng sẽ được đáp ứng.
Tài liệu thủ công hệ thống.
Tổ chức hướng dẫn và hỗ trợ cho người dùng sử dụng sản phẩm và xử lý các vấn đề khi xảy ra sự cố</t>
  </si>
  <si>
    <t>Ít nhất 03 năm làm BA tại một công ty liên quan đến công nghệ hoặc công nghệ
Ứng viên cần có kỹ năng giao tiếp N2 hoặc cao hơn.
Ưu tiên sẽ được trao cho các ứng cử viên có kinh nghiệm thực tế trong sản xuất và bán lẻ.
Có kiến ​​thức về công nghệ thông tin, có kỹ năng quản lý công việc tốt, suy nghĩ tốt.
Lưu ý ứng viênn nộp Và liên
-số Điện Thoại liên Hệ: 0939319627
-email nộp hồ sơ: tranhuudai.tuyendung@gmail.com
Mọi hÌnh thức nộp hồ sơ khát
-Ứng Vin Viết cv bằng ti
-Ưu tiên ứng viênn đó</t>
  </si>
  <si>
    <t>Tận hưởng ít nhất 14 tháng lương/năm
Kiểm tra sức khỏe hàng năm và thanh toán đầy đủ bảo hiểm xã hội, bảo hiểm y tế và phí bảo hiểm thất nghiệp theo quy định của pháp luật.
Tận hưởng kỳ nghỉ hàng năm, xây dựng đội ngũ 3 lần/năm, các hoạt động giải trí và thể thao phong phú, đào tạo (yoga, bơi lội, kendo, Nhật Bản ....)
Phần thưởng nóng cho các cá nhân có thành tích tuyệt vời.
Được coi là tăng lương hai lần một năm và nhiều lợi ích hấp dẫn khác.
Môi trường làm việc trẻ và năng động, thúc đẩy tất cả sự sáng tạo và năng lực.
Thời gian làm việc: Từ 8:30 sáng đến 5:30 chiều - Thứ Hai đến thứ Sáu</t>
  </si>
  <si>
    <t>Hà Nội, Việt Nam</t>
  </si>
  <si>
    <t>Business Analyst</t>
  </si>
  <si>
    <t>https://timviec365.vn/business-analyst-p800901.html</t>
  </si>
  <si>
    <t>- Tham gia các dự án phần mềm, tiếp nhận, phân tích và chủ động tư vấn các yêu cầu về nghiệp vụ liên quan đến giải pháp quản lý Doanh nghiệp, Tài Chính ngân hàng hoặc các dự án R&amp;D khác của công ty
- Thực hiện prototype (mockup), workshop với các thành viên hoặc khách hàng.
- Xây dựng tài liệu URD, SRS
- Phối hợp với các team trong dự án để đảm bảo sản phẩm được phát triển đúng yêu cầu đặt ra và khả thi để triển khai
- Hỗ trợ thực hiện, review test case, review hệ thống trước khi bàn giao.
- Tham gia UAT cùng khách hàng
- Thực hiện các công việc khác theo sự phân công của Quản lý trực tiếp.</t>
  </si>
  <si>
    <t>- Tốt nghiệp CĐ/ĐH chuyên ngành CNTT hoặc tương đương;
- Có ít nhất 3 năm kinh nghiệm trở lên ở vị trí tương đương
- Hiểu biết về quy trình phát triển phần mềm, thiết kế hệ thống, CSDL, hiểu biết công nghệ là 1 lợi thế
- Nắm vững các kỹ năng thu thập, phân tích nghiệp vụ
- Khả năng phân tích, xử lý vấn đề, diễn đạt vấn đề từ tổng quát đến cụ thể chi tiết mạch lạc, rõ ràng.
- Tư duy logic tốt, nhanh nhạy, tinh thần trách nhiệm cao với công việc, thái độ làm việc tích cực
- Tiếng Anh tốt là một lợi thế</t>
  </si>
  <si>
    <t>- Thời gian làm việc: Thứ Hai – Thứ Sáu
- Được làm việc với các doanh nghiệp, tập đoàn trong và ngoài nước ở nhiều lĩnh vực khác nhau
- Được học hỏi và tham gia vào các dự án lớn theo xu hướng công nghệ Cloud/4.0 trong lĩnh vực: Chính phủ, Y tế , SmartCity ..
- Được tham gia bảo hiểm đầy đủ theo quy định của pháp luật &amp; Khám sức khỏe định kỳ hàng năm.
- Được tham gia bảo hiểm FPTCare cho bản thân và gia đình;
- Du lịch/nghỉ mát cùng công ty hàng năm.
- 15 ngày phép/năm và các ngày nghỉ Lễ theo quy định;
- Lương tháng 13 và thưởng KPI;
- Xem xét tăng lương hàng năm;
- Tham gia các hoạt động văn hoá, sự kiện hấp dẫn của Công ty FPT IS và Tập đoàn FPT.</t>
  </si>
  <si>
    <t>Lô B3, đường Sáng Tạo, khu E-Office, khu chế xuất Tân Thuận, Quận 7, HCMC</t>
  </si>
  <si>
    <t>Business Analyst - Up To 25M</t>
  </si>
  <si>
    <t>https://timviec365.vn/business-analyst-up-to-25m-p809493.html</t>
  </si>
  <si>
    <t>Tham gia dự án phát triển phần mềm của công ty, với vai trò BA của dự án.
Tiếp nhận, khảo sát, thu thập yêu cầu từ Sales, BrSE, Khách hàng, phối hợp member dự án, chịu trách nhiệm thực hiện các task dưới đây:
– Phân tích yêu cầu, và viết Requirement Definition.
– Tạo tài liệu mô tả nghiệp vụ dự án (use cases, scenarios, business flows).
– Có thể suggest cho khách hàng về nghiệp vụ, giao diện và tính năng.
– Khai thác chi tiết về nhu cầu của khách hàng, qua đó mở rộng quy mô dự án.
Xây dựng tài liệu đặc tả nghiệp vụ hệ thống.
Quản lý sự thay đổi của yêu cầu từ phía Khách hàng và trong dự án.
Tham gia kiểm thử tính đúng đắn sản phẩm trước khi bàn giao cho Khách hàng.
Xây dựng tài liệu hướng dẫn sử dụng và tài liệu chuyển giao cho Khách hàng.</t>
  </si>
  <si>
    <t>Có kiến thức &amp; kỹ năng cơ bản về CNTT: Cấu trúc phần mềm, cấu trúc dữ liệu, các công nghệ/ứng dụng/ nền tảng CNTT.
Có kiến thức về quy trình và vòng đời phát triển phần mềm.
Có ít nhất 1 năm kinh nghiệm làm BA cho các dự án CNTT
Có khả năng trình bày, làm tài liệu tốt.
Có tư duy tốt về phân tích hệ thống, phân tích hiệu suất.
Khả năng giao tiếp, truyền đạt tốt. Logic, suy luận tốt.
Có khả năng khai thác, tài liệu hoá, xây dựng các quy trình nghiệp vụ và đặc tả yêu cầu.
Có khả năng truyền đạt ý tưởng cho đội nhóm phát triển.
Biết tiếng Nhật là một lợi thế (không bắt buộc).</t>
  </si>
  <si>
    <t>Tổng thu nhập hấp dẫn lên đến 15 tháng lương/ năm cùng với nhiều khoản thưởng hấp dẫn khác (thưởng nhân tân binh xuất sắc, thưởng nhân viên xuất sắc, thưởng nóng,…).
Lộ trình thăng tiến (Careerpath) rõ ràng, xét tăng lương/thăng chức 2 lần/năm. Được đào tạo trở thành Team Leader/Manager.
Tham gia lớp đào tạo tiếng Nhật miễn phí; Trợ cấp tiếng Nhật 12 tháng liên tục lên tới 5.000.000 VNĐ.
Tham gia các câu lạc bộ bên lề phong phú: CLB Thể thao, CLB Nghệ thuật, CLB Ngôn ngữ….
Du lịch 2 lần/năm vi vu cùng 500 anh em tới các vùng miền tổ quốc.
Môi trường trẻ trung, năng động, sáng tạo và phát triển toàn diện, vượt trội cho từng thành viên.
Khám sức khỏe thường niên tại bệnh viện hàng đầu của Việt Nam cùng các chế độ BHXH theo quy định của nhà nước.
Văn phòng làm việc hạng A với không gian mở; khuyến khích tinh thần trẻ trung, năng động và sáng tạo.</t>
  </si>
  <si>
    <t>Tầng 13, Tòa nhà 789, Số 147 đường Hoàng Quốc Việt, Quận Cầu Giấy, Hà Nội, Việt Nam</t>
  </si>
  <si>
    <t>Business Analyst (Office 365)</t>
  </si>
  <si>
    <t>https://timviec365.vn/business-analyst-office-365-p806111.html</t>
  </si>
  <si>
    <t>Báo cáo chuyên gia ứng dụng / kỹ sư ứng dụng Office 365 trực tiếp cho Điều phối viên Dịch vụ IDT của Việt Nam. Vai trò này yêu cầu người giữ công việc phải quản lý toàn bộ quá trình xây dựng các ứng dụng:
Thiết kế Giải pháp ứng dụng Power Office 365 phù hợp với các thông số kỹ thuật được cung cấp bởi người dùng doanh nghiệp
Thực hiện ứng dụng và đưa nó trực tiếp cho các nhân viên
Cung cấp dịch vụ hỗ trợ cho người dùng doanh nghiệp coi các ứng dụng đã phát triển
Kiểm tra các lỗi ứng dụng
 Sửa lỗi liên quan đến các ứng dụng đã phát triển</t>
  </si>
  <si>
    <t>Kỹ năng và yêu cầu kiến ​​thức:
Văn phòng 365 Kiến thức ứng dụng năng lượng
Văn phòng 365 Kiến thức tự động hóa sức mạnh
Văn phòng 365 Kiến thức SharePoint
Kỹ năng chuẩn bị tài liệu kỹ thuật
Đang chủ động
Trở thành người chơi trong nhóm
Thái độ chuyên nghiệp
Kiến thức / kinh nghiệm quản lý dự án là một lợi thế
Thời gian phục vụ: 01Apr hè22-30jun</t>
  </si>
  <si>
    <t>Phụ cấp cơm trưa: tại văn phầmg (47.500 vnđ/suất).
Phụ Cấp Xăng XE, Điện Thoại: 450.000/Thán
Lương t13 + thưởng dự án.
Thời gian lào việc trong ngào</t>
  </si>
  <si>
    <t>Quận 1, TP.HCM</t>
  </si>
  <si>
    <t>SENIOR IT BUSINESS ANALYST</t>
  </si>
  <si>
    <t>https://timviec365.vn/senior-it-business-analyst-p803058.html</t>
  </si>
  <si>
    <t>Thực hiện phân tích và xây dựng tài liệu đặc tả yêu cầu nghiệp vụ, xây dựng các tài liệu thiết kế phần mềm (usecas), giao diện wireframe, và các quy trình nghiệp vụ (workflow);
Phân tích về kết nối, tích hợp với các đối tác;
Đảm bảo yêu cầu phân tích là rõ ràng, và khả thi về công nghệ;
Giám sát, theo dõi và báo cáo kết quả chất lượng sản phẩm cho quản lý dự án;
Soạn thảo, ban hành tài liệu hướng dẫn sử dụng, hỗ trợ hướng dẫn người dùng, hỗ trợ ghi nhận khi có sự cố xảy ra;
Nghiên cứu, phân tích rủi ro của hệ thống và đề xuất các kịch bản cảnh báo và rủi ro và đề xuất giải pháp.
Đóng góp sáng kiến để phát triển sản phẩm;
Thực hiện các công việc được leader giao.</t>
  </si>
  <si>
    <t>Tốt nghiệp Cao đẳng/Đại học, ngành/chuyên ngành liên quan đến Công nghệ thông tin;
Có từ 3 năm kinh nghiệm làm BA, nắm vững các kiến thức về phân tích nghiệp vụ, quy trình phân tính, thiết kế phần mềm.
Khả năng phân tích tốt, logic
Có kinh nghiệm nghiên cứu và phát triển sản phẩm
Có kinh nghiệm trong phân tích giải pháp hệ thống, data modeling, và viết user stories
Có kỹ năng tốt trong xây dựng tài liệu BRD, URS/SRS, User Guide.
Trung thực, có tinh thần trách nhiệm cao;
Kỹ năng giao tiếp và trình bày vấn đề tốt;
Có khả năng làm việc theo nhóm, đã từng làm việc trong các dự án Scrum;</t>
  </si>
  <si>
    <t>Mức lương cạnh tranh;
Đầy đủ chính sách phúc lợi theo Luật Lao động;
Du lịch hàng năm, Teambuilding hàng quý, Year-end party và rất nhiều sự kiện nội bộ khác;
Môi trường làm việc trẻ trung và năng động;
Đánh giá 2 lần/năm, thưởng và tăng lương theo kỳ đánh giá;
Quyền lợi đặc biệt về ESOP dành cho nhân viên và quản lý xuất sắc.</t>
  </si>
  <si>
    <t>275 Nguyễn Trãi</t>
  </si>
  <si>
    <t>Business Analyst (Cum Tester ERP)</t>
  </si>
  <si>
    <t>https://timviec365.vn/business-analyst-cum-tester-erp-p790634.html</t>
  </si>
  <si>
    <t>Có kế họach để thu thập, phân tích và tư vấn yêu cầu của người sử dụng (bao gồm cả yêu cầu phi chức năng).
Đọc hiểu, phân tích tài liệu nghiệp vụ của dự án.
Viết tài liệu Yêu cầu nghiệp vụ của người dùng (BRD). Trình bày tài liệu cho Người sử dụng và nhóm lập trình.
Tương tác với các bên liên quan và khách hàng khác để đảm bảo phối hợp và thực hiện đúng đắn các dự án phát triển phần mềm hoặc thử nghiệm phần mềm.
Tham gia vào nghiên cứu &amp; phát triển (R&amp;D), và các hoạt động đào tạo liên quan đến kiểm soát chất lượng.
Hỗ trợ người sử dụng xây dựng các quy trình nghiệp vụ và viết tài liệu nghiệp vụ.
Thiết kế các Test Case, checklist, xây dựng và sử dụng các công cụ test tự động.
Chuẩn bị dữ liệu test và đảm bảo tuân thủ các quy trình kỹ thuật cho hoạt động thử nghiệm.
Thực hiện SIT Test các ứng dụng phối hợp với các bộ phận khác của công ty để đảm bảo chất lượng phần mềm;
Quản lý, phân tích và theo dõi kết quả test (SIT, UAT), báo cáo kết quả test cho quản trị dự án.
Chịu trách nhiệm về chất lượng đối với các sản phẩm thử nghiệm cuối cùng.
Sọan thảo tài liệu hướng dẫn sử dụng hệ thống ứng dụng theo các yêu cầu của nghiệp vụ.</t>
  </si>
  <si>
    <t>Trình độ: Cử nhân Khoa học Máy tính, Quản lý Thông tin
Chuyên môn: Có kỹ năng tổ chức, phân tích và giải quyết vấn đề tốt; Có kiến thức tốt về quy trình thử nghiệm, mô hình chất lượng, tiêu chuẩn (SDLC). Có kinh nghiệm làm việc với vai trò phân tích nghiệp vụ và Tester, sử dụng tốt các công cụ test phần mềm tự động
Độ tuổi: 24 đến 34
Kinh nghiệm: Tối thiểu 2 năm kinh nghiệm phân tích nghiệp vụ và thử nghiệm hoạt động dựa trên nền tảng Windows, Web-based hoặc Mobility
Có kinh nghiệm và kiến thức về hệ thống ERP (Dynamics, SAP, Odoo) là một lợi thế.
Thái độ: tích cực, ham học hỏi, chịu được áp lực
Ngoại ngữ: tiếng Anh giao tiếp (nói và viết)
Kỹ năng kỹ thuật:
Ngôn ngữ lập trình / frameworks: .Net/Java/C#, Power App, Microsoft Dynamics 365
Hệ điều hành: MS Windows, Linux, Unix
Cơ sở dữ liệu: SQLServer, Oracle
Web server: Apache, Tomcat, Weblogic
Công cụ CASE: kinh nghiệm trong một trong UML, Poseidon, Rational Rose
Năng lực:
Lập kế hoạch tốt, có kỹ năng phân tích.
Có kinh nghiệm trong lĩnh vực phân tích nghiệp vụ, phát triển hệ thống và phát triển hệ thống;
Kỹ năng giao tiếp tốt;
Thành thạo tiếng Anh giao tiếp (nói và viết)
Tinh thần hợp tác và tinh thần làm việc tốt;
Có khả năng làm việc dưới áp lực cao.</t>
  </si>
  <si>
    <t>- Working in a clean, professional environment
- Working 8 hours/day - no night duty.
- Get accident insurance 24/7
- To be paid insurance by the Company according to the provisions of law, social insurance, health insurance, unemployment insurance
- Meal allowance
- Free uniform provided
- Annual salary increase
- Attractive salary and bonus regime, 13th New Year bonus, year-end bonus, overtime allowance.
- Well-trained for all employees</t>
  </si>
  <si>
    <t>189 Nguyễn Thị Minh Khai, Phường Phạm Ngũ Lão, Quận 1</t>
  </si>
  <si>
    <t>https://timviec365.vn/business-analyst-p799884.html</t>
  </si>
  <si>
    <t>SẢN PHẨM
• Một số sản phẩm như: Smart CCTV, Smart Lighting, Smart Chatbot Platform, Smart Tourism,..
MÔ TẢ CÔNG VIỆC
• Tham gia trao đổi với khách hàng để hiểu biết về cơ cấu tổ chức, mô hình kinh doanh, quy trình nghiệp vụ trong domain của khách hàng để tư vấn ứng dụng công nghệ thông tin, AI, Big data, IoT vào hoạt động của khách hàng để giúp tăng hiệu suất sản xuất và kinh doanh của khách hàng.
• Trao đổi và hỗ trợ khách hàng đối với các câu hỏi liên quan tới việc sử dụng sản phẩm
• Nghiên cứu, tìm hiểu các ý tưởng tính năng mới trên thị trường, nghiên cứu sản phẩm của các đối thủ cạnh tranh hàng đầu (trong và ngoài nước) để từ đó đề xuất những tính năng cải tiến, tính năng mới cho dòng sản phẩm của công ty;
• Dựa trên nghiệp vụ khách hàng cung cấp, Phân tích và thiết kế xây dựng các chức năng nghiệp vụ và tính năng của phần mềm ứng dụng, có áp dụng AI, Big data, IoT để phục vụ nhu cầu nghiệp vụ của khách hàng;
• Viết tài liệu mô tả tính năng sản phẩm chi tiết, luồng quy trình nghiệp vụ bao gồm của các tính năng phần mềm thông thường và các tính năng có áp dụng AI, Big data, IoT;
• Phân tích, thiết kế và xây dựng prototype/mockup giao diện sản phẩm;
• Viết tài liệu hướng dẫn sử dụng sản phẩm;
• Tham gia đề xuất các cải tiến, quy trình kiểm thử sản phẩm;
• Xây dựng các tài liệu và thực hiện hướng dẫn sử dụng sản phẩm;
• Tham gia tư vấn, đào tạo sử dụng, vận hành giải pháp cho khách hàng;</t>
  </si>
  <si>
    <t>Bắt buộc:
• Có từ 6 tháng kinh nghiệm Business Analyst
• Có hiểu biết phân tích qui trình nghiệp vụ, yêu cầu chức năng và yêu cầu phi chức năng của hệ thống.
• Kinh nghiệm giao tiếp với developers và các thành viên đội dự án thông qua các tài liệu qui trình chuẩn hóa (SRS, SRD …).
• Có thể mô hình hóa (modeling) các chức năng hệ thống, luồng nghiệp vụ (business flows) trên các case tools chuyên dụng hỗ trợ UML 2.0 như Enterprise Architect, MS Visio, Power Designer …
• Có thể vẽ wireframe, mockup trên các phần mềm như balsamiq, figma.com, MS Visio …
• Hiểu biết về các qui trình phát triển phần mềm: Agile/Scrum. Sử dụng case tools như ms project, visio, git, jira, …
• Đọc hiểu tiếng Anh đối với các tài liệu chuyên ngành.
Ưu tiên:
• Từng học các ngành liên quan tới CNTT/ từng có kinh nghiệm lập trình.
• Yêu thích/Có kinh nghiệm làm việc, tìm hiểu về các lĩnh vực áp dụng IoT, AI, Big data. Có khả năng phân tích thị trường về các lĩnh vực trên, tìm hiểu về các thiết bị đáp ứng yêu cầu nghiêp vụ/chức năng hệ thống IoT, AI, Big data.
• Nắm được các kiến trúc hệ thống tiên tiến hiện nay như Microservices, Load Balancing, High availability, hạ tầng mạng – áp dụng vào tư vấn/đề xuất yêu cầu hệ thống.
• Nói và trao đổi bằng tiếng anh thành thạo.</t>
  </si>
  <si>
    <t>QUYỀN LỢI
• Mức lương deal theo năng lực upto 15.000.000;
• Thời gian làm việc: thời gian làm việc 8h30 – 18h00 từ thứ Hai tới thứ Sáu, nghỉ trưa 1,5h.
• Xét tăng lương hàng năm;
• Du lịch hàng năm và team building theo tháng/quý;
• Bảo hiểm xã hội, BHYT theo quy định của Nhà nước;
• Gói bảo hiểm mua ngoài;
• Khám sức khoẻ định kỳ hàng năm;
• Môi trường flat, siêu thoải mái. Đồng nghiệp thân thiện, sẵn sàng support nhau trong công việc;
• Cơ hội tiếp cận và học hỏi các công nghệ tiên tiến như Blockchain, AI, Big Data thông qua chuyển giao công nghệ từ các chuyên gia nước ngoài;
• Nâng cao chuyên môn và kĩ năng mềm thông qua các buổi seminar kĩ thuật và hội thảo kĩ năng được tổ chức thường xuyên tại công ty.</t>
  </si>
  <si>
    <t>Business Analyst (BA)</t>
  </si>
  <si>
    <t>https://timviec365.vn/business-analyst-ba-p788111.html</t>
  </si>
  <si>
    <t>- Đóng vai trò là cầu nối giữa doanh nghiệp và nó.
- Dịch các yêu cầu kinh doanh sang các yêu cầu về chức năng, phi chức năng và hệ thống để bao gồm các quy trình kinh doanh, sơ đồ quy trình công việc, trường hợp sử dụng cùng với các yêu cầu về trải nghiệm người dùng, truy cập hệ thống, tích hợp dữ liệu, tích hợp UI, nhập dữ liệu và báo cáo.
- Viết và duy trì các tài liệu yêu cầu như tài liệu yêu cầu kinh doanh, đặc điểm kỹ thuật yêu cầu chức năng, v.v.
- Làm việc với nhóm thiết kế trên thiết kế sản phẩm hoặc thiết kế dây ứng dụng khi được yêu cầu. - Viết hướng dẫn sử dụng, tiến hành các buổi đào tạo người dùng, theo dõi phản hồi và tạo điều kiện cho UAT.
- Tài liệu và báo cáo tình trạng sản phẩm.
- Các nhiệm vụ khác được chỉ định bởi người quản lý kỹ thuật</t>
  </si>
  <si>
    <t>Kỹ năng và kinh nghiệm:
- Bằng Cử nhân Kỹ thuật Phần mềm, Công nghệ thông tin hoặc lĩnh vực liên quan, được yêu cầu - có ít nhất 2 năm kinh nghiệm với tư cách là một nhà phân tích kinh doanh.
- Thành thạo nâng cao trong việc sử dụng các công cụ phù hợp để mô hình hóa kinh doanh, vẽ các luồng/sơ đồ kinh doanh - có được các kỹ năng tương tác và trình bày tốt với các bên liên quan, nhà phát triển, người thử nghiệm và trưởng nhóm - giải quyết vấn đề mạnh mẽ và năng lực phân tích với sự nhấn mạnh vào phát triển sản phẩm - sở hữu trong việc sở hữu sản phẩm và hoạt động đa chức năng với các nhóm phát triển để quản lý các hoạt động hàng ngày
- Khả năng thực hiện tốt và chủ động trong môi trường có nhịp độ nhanh dưới áp lực cao
Rất vui khi có:
- Kinh nghiệm với công cụ UML và UML.
- Kinh nghiệm làm việc trong các ngành thanh toán và/hoặc các ngành dịch vụ chăm sóc sức khỏe.
- Hiển thị tư duy sản phẩm.
Kỹ năng mềm:
- Tư duy dịch vụ khách hàng
- Kỹ năng phân tích tốt và chú ý đến chi tiết
- Tư duy phân tích và một người học nhanh
- Linh hoạt và cởi mở với các thay đổi
Kỹ năng khó:
- Thực hiện các chiến lược nâng cao để thu thập, xem xét và phân tích các yêu cầu dữ liệu - ưu tiên các yêu cầu và tạo ra các nguyên mẫu và mô hình khái niệm
- Mô hình hóa quy trình kinh doanh chiến lược chính, truy xuất nguồn gốc và kỹ thuật quản lý chất lượng
- Áp dụng các thực tiễn tốt nhất để giao tiếp hiệu quả và giải quyết vấn đề</t>
  </si>
  <si>
    <t>- Gói lương và lợi ích hấp dẫn.
- Các sự kiện nội bộ: Hoạt động tham gia, xây dựng đội ngũ, sinh nhật Tekmedis, bữa tiệc cuối năm
- Nghỉ phép hàng năm: 12 ngày/năm, được tăng thêm 1 ngày với 3 năm làm việc.
- Đánh giá hiệu suất một năm.
- Tiền thưởng hàng năm - Tiền lương tháng thứ 13, tiền thưởng hàng năm - dựa trên nhân viên và hiệu quả kinh doanh của công ty. - Cơ hội phát triển: Con đường sự nghiệp tuyệt vời, làm việc với nhóm tài năng, tiếp cận các công nghệ mới nhất và thách thức với các dự án mới.
- Bảo hiểm y tế, xã hội, thất nghiệp cũng như thuế thu nhập cá nhân</t>
  </si>
  <si>
    <t>The Sun Avenue SAV8-22.08, Số 28, Đường Mai Chí Thọ, Phường An Phú, Quận 2, Thành phố Hồ Chí Minh, Việt Nam</t>
  </si>
  <si>
    <t>Business Analyst (Chuyên viên phân tích dữ liệu kinh doanh )</t>
  </si>
  <si>
    <t>https://timviec365.vn/business-analyst-chuyen-vien-phan-tich-du-lieu-kinh-doa-p790013.html</t>
  </si>
  <si>
    <t>-Tạo Thông số yêu cầu kinh doanh, Thông số yêu cầu hệ thống, nghiên cứu và tiến hành phân tích hành vi nhu cầu người dùng
-Chuyển yêu cầu Kinh doanh cho nhóm Bộ phận CNTT hoặc các nhà cung cấp CNTT.
-Đóng vai trò là cầu nối giữa Đơn vị kinh doanh và Bộ phận CNTT hoặc các nhà cung cấp CNTT để làm rõ yêu cầu với nhóm phát triển (nhà phát triển, người kiểm tra, nhà thiết kế giao diện người dùng) trong cả chế độ xem kinh doanh và phân tích hệ thống, đồng thời tạo điều kiện giao tiếp giữa các thành viên trong nhóm nội bộ.
-Làm việc với QC để xác minh rằng tất cả các yêu cầu của hệ thống được thực hiện theo cách thức truy xuất nguồn gốc giữa các yêu cầu, CR và việc thực hiện.
-Viết các kịch bản thử nghiệm cho người dung
-Nhận yêu cầu và hỗ trợ người dùng.
-Gặp gỡ khách hàng, nhận yêu cầu, cung cấp dịch vụ và phần mềm.</t>
  </si>
  <si>
    <t>-Tốt nghiệp khối ngành kinh tế, thương mại hoặc công nghệ thông tin.
-Kinh nghiệm BA dịch vụ truy xuất nguồn gốc, chuỗi cung ứng, logistic là lợi thế.
-Khả năng phân tích và thiết kế ý tưởng.
-Khả năng quản lý thời gian.
-Có tư duy phân tích, phản biện, tổng hợp thông tin, chú tâm trong mọi hành động.
-Có kinh nghiệm và kiến thức trong phân tích .
-Khả năng lắng nghe và viết tốt</t>
  </si>
  <si>
    <t>Mức lương (gross) từ 15-20 triệu tùy theo năng lực. (Đã bao gồm các khoản phụ cấp)
Thời gian làm việc: 8:00-17:30 (nghỉ trưa 1.5h) từ thứ 2-thứ 6, Thừ 7 làm từ 8:30-12:00 nghỉ chiều thứ 7, CN
Môi trường làm việc an toàn &amp; thân thiện
Nghỉ phép và các ngày lễ, tết theo quy định.
Thưởng doanh thu quý gián tiếp (nếu có), thưởng lương tháng thứ 13
Hưởng ưu đãi nội bộ khi sử dụng sản phẩm của công ty.
Cơ hội tham gia các khóa đào tạo chuyên môn bài bản, chuyên nghiệp.
Du xuân, du lich hè hàng năm, tiệc cuối năm
Đóng BHXH &amp; BHYT, TN. Các quyền lợi khác theo quy định</t>
  </si>
  <si>
    <t>289A Khuất Duy Tiến Hà Nội</t>
  </si>
  <si>
    <t>https://timviec365.vn/business-analyst-p791564.html</t>
  </si>
  <si>
    <t>Phân tích, phát triển sản phẩm (100%)
⁃ Nghiên cứu thị trường
⁃ Lập kế hoạch phát triển chức năng sản phẩm
⁃ Lập báo cáo, phân tích chỉ số của chức năng
⁃ Viết tài liệu mô tả chức năng sản phẩm, mô tả nghiệp vụ
- Phối hợp công việc vs các bp lquan</t>
  </si>
  <si>
    <t>Ít nhất 2 năm kinh nghiệm ở vị trí BA
1. Tư duy, chiến lược &amp; phản biện
- Nắm bắt chiến lược sản phẩm để thực thi
- Nhận biết được các cách làm / tính năng sản phẩm có đang đi đúng chiến lược hay không
- Xây dựng được lộ trình sản phẩm, đặt mức độ quan trọng cho từng hạng mục
2. Nghiên cứu thị trường
- Khả năng tổ chức phối hợp Marketing và Sales Out để nghiên cứu thị trường
- Khả năng sử dụng các công cụ để tìm hiểu nhu cầu về tính năng / sản phẩm mới
3. Phân tích dữ liệu
- Chọn được chỉ số quan trọng nhất cho brand / team
- Hiểu sâu sắc và lập được kế hoạch tối ưu các chỉ số
- Ra quyết định theo số liệu
- Sử dụng các chỉ số để đưa ra dự báo về sản phẩm
4. Thấu hiểu người dùng
- Sử dụng được công cụ A/B testing
5. Phát triển sản phẩm
- Làm việc được với DEV của brand, truyền tải yêu cầu để đưa ra được giải pháp kỹ thuật phù hợp
- Tính toán được thời gian hoàn thành của chức năng / sản phẩm để lên kế hoạch hợp lý
- Chủ động tiếp cận các bộ phận, phòng ban khác để hoàn thành công việc
- Phối hợp với team Thiết kế sản phẩm (Product Design) để thực hiện thiết kế trải nghiệm
6. API &amp; tích hợp
- Xây dựng brand hướng API, dễ dàng tích hợp và mở rộng
- Hiểu luồng gọi và luồng lưu chuyển data trong hệ thống
- Nắm rõ về API, dữ liệu đang có ở hệ thống BackOffice, CRM</t>
  </si>
  <si>
    <t>- lương tháng 13
- thưởng lễ hấp dẫn
- thưởng dự án theo tháng, quý, năm
- cấp laptop , phone xịn
- hỗ trợ đi lại, xăng xe
- nghỉ mát hằng năm
- công việc thử thách
- team hoà đồng
- sếp support tuyệt đối
- có cơ hội thăng tiến phù hợp với năng lực</t>
  </si>
  <si>
    <t>https://timviec365.vn/business-analyst-p780013.html</t>
  </si>
  <si>
    <t>- Đóng vai trò là cầu nối giữa doanh nghiệp và nó.
- Làm việc trên các dự án được quản lý trong cả hai phương pháp truyền thống và nhanh nhẹn.
- Hiểu và phân tích các vấn đề kinh doanh nhu cầu, mục tiêu, rủi ro và mục tiêu.
- Tư vấn với người dùng để xác định nhu cầu hoặc khu vực có vấn đề và xác định phạm vi điều tra cần thiết để đề xuất các giải pháp có thể.
- Tạo điều kiện cho các hội thảo, đánh giá rủi ro, các nhóm tập trung và các cuộc họp với các bên liên quan của dự án, nhóm người dùng, chủ sở hữu sản phẩm và các chuyên gia chủ đề khác để - gợi ra, thu thập, phân tích và yêu cầu tài liệu.
- Dịch các yêu cầu kinh doanh sang các yêu cầu về chức năng, phi chức năng và hệ thống để bao gồm các quy trình kinh doanh, sơ đồ quy trình công việc, trường hợp sử dụng cùng với các yêu cầu về trải nghiệm người dùng, truy cập hệ thống, tích hợp dữ liệu, tích hợp UI, nhập dữ liệu và báo cáo.
- Quản lý tồn đọng sản phẩm và viết các câu chuyện của người dùng với các tiêu chí chấp nhận chi tiết.
- Viết và duy trì các tài liệu yêu cầu như tài liệu yêu cầu kinh doanh, đặc điểm kỹ thuật yêu cầu chức năng, v.v.
- Làm việc với nhóm thiết kế trên thiết kế sản phẩm hoặc thiết kế dây ứng dụng khi được yêu cầu.
- Viết hướng dẫn sử dụng, tiến hành các buổi đào tạo người dùng, theo dõi phản hồi và tạo điều kiện cho UAT.
- Hỗ trợ chủ sở hữu sản phẩm thông qua các hoạt động scrum hoặc đóng vai trò của chủ sở hữu sản phẩm khi được yêu cầu.</t>
  </si>
  <si>
    <t>Hiểu biết tuyệt vời về Agile và kinh nghiệm làm việc trong môi trường điều khiển Agile với kiến ​​thức làm việc về các công cụ Agile (JIRA/Confluence).
- Khả năng vượt trội để dịch các yêu cầu kinh doanh thành các yêu cầu về chức năng, phi chức năng và kỹ thuật.
- Kiến thức về UML, BPMN hoặc các kỹ thuật mô hình hóa khác.
-Hiểu biết tuyệt vời và chứng minh kinh nghiệm về thử nghiệm từ đầu đến cuối.
- Kinh nghiệm trong UI/UX hoặc hiểu về tư duy làm trung tâm của người dùng.
- Kỹ năng trình bày, giao tiếp và kỹ thuật kỹ thuật xuất sắc, với khả năng truyền tải thông tin đơn giản và phức tạp cho khán giả kỹ thuật và phi kỹ thuật ở mọi cấp độ.
- Khả năng quản lý hiệu quả phạm vi thay đổi thông qua giao hàng nhanh.
- Thể hiện các kỹ năng phân tích và giải quyết vấn đề với sự chú ý mạnh mẽ đến chi tiết.
- Thể hiện kỹ năng quản lý tiến độ và lập kế hoạch.
- Thích nghi, người học nhanh và chủ động.</t>
  </si>
  <si>
    <t>- Mức lương hấp dẫn từ 10.000.000 VND đến 18.000.000 VND
- Thời gian thử việc: 2 tháng.
- Có thể phát triển tại một nơi làm việc quốc tế có kỷ luật, chuyên nghiệp, hợp tác và năng động.
- Nghỉ phép hàng năm 13 ngày.
- Có thể đạt được cơ hội tiến bộ.
- Được hưởng lợi đầy đủ theo Quy định lao động: Bảo hiểm xã hội, Bảo hiểm Y tế, Bảo hiểm Thất nghiệp, Tiền thưởng tháng 12, v.v.
- Xây dựng Teambuiling (nội bộ hoặc nước ngoài): Hai lần một năm.
- Thưởng thức phòng khách tự phục vụ với cà phê, trà, đồ ăn nhẹ, v.v.
- Thưởng thức bữa ăn vui vẻ hàng tháng, bữa tiệc sinh nhật, v.v.
- Thứ bảy và chủ nhật nghỉ.
- Giờ làm việc: 9:00 - 12:00, 13:30 - 17:30 từ thứ Hai đến thứ Sáu.</t>
  </si>
  <si>
    <t>https://timviec365.vn/business-analyst-p787003.html</t>
  </si>
  <si>
    <t>Vai trò anh ấy:
Khi thực tập ảo bước vào giai đoạn tăng trưởng cao, chúng tôi đang tìm kiếm một nhà phân tích kinh doanh cao cấp làm việc trong nhóm sản phẩm của chúng tôi đang phát triển nền tảng của chúng tôi.
Trọng tâm của vị trí này là hợp tác với các nhóm liên tục để đạt được kiến ​​thức chuyên sâu về chiến lược kinh doanh, quy trình và hiểu biết của khách hàng.
Nhà phân tích kinh doanh sẽ chịu trách nhiệm phân tích ba nhu cầu của khách hàng của chúng tôi (các tổ chức đại học/giáo dục, sinh viên, nhà tuyển dụng) và tham gia lập kế hoạch, thiết kế và thực hiện các quy trình công việc mới.
Trách nhiệm sẽ bao gồm dẫn đầu các dự án nhỏ đến trung bình để cung cấp các giải pháp cho các nhóm nội bộ và thị trường.
Trách nhiệm:
Hỗ trợ và sắp xếp các nỗ lực để đáp ứng nhu cầu của khách hàng và doanh nghiệp.
Quản lý các mối quan hệ và kỳ vọng của khách hàng bằng cách phát triển một quá trình giao tiếp để giữ cho người khác cập nhật kết quả dự án.
Lãnh đạo hoặc tham gia vào nhiều dự án bằng cách hoàn thành và cập nhật tài liệu dự án; Quản lý phạm vi dự án; điều chỉnh lịch trình khi cần thiết; xác định các ưu tiên hàng ngày; Đảm bảo giao hàng hiệu quả và đúng giờ của các nhiệm vụ và cột mốc dự án.
Cung cấp phân tích cấp dự án-Sản xuất tài liệu phân tích dự án cần thiết (yêu cầu kinh doanh, trường hợp sử dụng, sơ đồ, đề xuất nhà nước trong tương lai, kế hoạch UAT)
Phối hợp chặt chẽ với các nhà phát triển để thực hiện các yêu cầu, cung cấp hướng dẫn cần thiết cho người thử nghiệm trong quá trình QA.
Xác định các cơ hội cải tiến (chủ động và phản ứng)
Gợi ra và tài liệu rõ ràng về các yêu cầu kinh doanh và hệ thống
Đánh giá quy trình kinh doanh và sự thiếu hiệu quả của hệ thống
Xác định các cách để tăng sự chấp nhận và sự hài lòng của khách hàng
Phục vụ như một liên lạc giữa các hoạt động và CNTT để hỗ trợ hoặc thu thập các yêu cầu kinh doanh cần thiết để sửa đổi hệ thống, nâng cao và triển khai
Tạo và duy trì tồn đọng sản phẩm, nhật ký phát hành, lịch trình họp, tóm tắt dự án và cập nhật.
Tạo và duy trì lịch trình dự án bằng cách phát triển các kế hoạch và thông số kỹ thuật của dự án, ước tính thời gian và tài nguyên, giám sát hoàn thành cột mốc, theo dõi tất cả các giai đoạn của vòng đời dự án, cung cấp báo cáo kịp thời về các vấn đề ảnh hưởng đến tiến trình dự án, điều phối các hành động và giải quyết xung đột
Phát triển và thực hiện các kế hoạch kiểm tra
Hỗ trợ chuyển đổi hệ thống, nâng cấp, cải tiến</t>
  </si>
  <si>
    <t>Hơn 2 năm kinh nghiệm làm việc như một nhà phân tích kinh doanh
Đã có trụ sở tại Việt Nam có quyền làm việc
Kỹ năng tiếng Anh bản địa hoặc thông thạo (viết và bằng lời nói)
Quản lý dự án mạnh mẽ, khả năng quản lý thành công nhiều nhiệm vụ tại bất kỳ điểm nhất định, kỹ năng xây dựng mối quan hệ mạnh mẽ và kỹ năng giao tiếp.
Phân tích dữ liệu - Phải có sự thành thạo với SQL, Microsoft Excel
Thưởng thức và phát triển mạnh làm việc trong môi trường khởi nghiệp
Sự quan tâm/đam mê ở Edtech
Thể hiện các kỹ năng phân tích và giải quyết vấn đề với sự chú ý mạnh mẽ đến chi tiết</t>
  </si>
  <si>
    <t>Làm việc trong một môi trường quốc tế với các đồng nghiệp từ các quốc gia khác nhau như Mỹ, Hàn Quốc, Anh, Nhật Bản, v.v.
Cơ hội thăng chức cao
Xây dựng mạng của riêng bạn
Lịch làm việc linh hoạt
Có tùy chọn làm việc tại nhà mỗi tuần một lần khi tình hình trở nên tốt hơn
Snack, cà phê &amp; chỗ đậu xe miễn phí
Nghỉ sinh nhật hàng năm</t>
  </si>
  <si>
    <t>14A31 Thảo Điền quận 2, HCMC</t>
  </si>
  <si>
    <t>BUSINESS ANALYST (AI, IOT)</t>
  </si>
  <si>
    <t>https://timviec365.vn/business-analyst-ai-iot-p786784.html</t>
  </si>
  <si>
    <t>Báo cáo và tài liệu:
- Phân tích yêu cầu từ đội ngũ Phát triển sản phẩm
- Tham gia phân tích thiết kế luồng nghiệp vụ
- Xây dựng tài liệu phân tích, tài liệu đặc tả nghiệp vụ cho các tính năng, sản phẩm mới
- Phối hợp với đội phát triển để xây dựng hệ thống, thực hiện nghiệm thu sản phẩm trước/sau khi triển khai
- Giao tiếp với khách hàng, đội ngũ phát triển và các bên liên quan để tiếp cận thị trường, xây dựng các tính năng của sản phẩm
- Hỗ trợ kiểm tra hệ thống và tạo tài liệu hướng dẫn sử dụng
Nghiên cứu và phân tích:
- Thu thập xu hướng thị trường và dữ liệu nội bộ để tiến hành phân tích dựa trên các vấn đề và nhu cầu kinh doanh liên quan tới sản phẩm
- Thực hiện các báo cáo phân tích thông tin và có thể nêu bật các xu hướng phát triển và cơ hội cải tiến sản phẩm
- Xây dựng và báo cáo các xu hướng, mô hình để xây dựng lộ trình của sản phẩm</t>
  </si>
  <si>
    <t>- Có ít nhất 3 năm kinh nghiệm tại vị trí Phân tích nghiệp vụ phần mềm (đặc biệt là phân tích nghiệp vụ phát triển Product)
- Có kỹ năng trình bày và xây dựng tài liệu tốt
- Có khả năng phân tích và thiết kế bằng UML, sử dụng thuần thục Use-cases diagram và Sequence Diagram
- Có kiến thức sâu trong việc phân tích thiết kế hệ thống
- Có kinh nghiệm làm nhiều dự án cùng một lúc
- Có kinh nghiệm xác định rủi ro và các vấn đề tiềm ẩn thông qua tiến hành phân tích nghiệp vụ, hiểu và xem xét các tiêu chí đầu ra
- Có kiến thức về các hệ quản trị cơ sở dữ lệu Oracle, MS SQL là lợi thế
- Từng làm các sản phẩm về iOT, AI là một lợi thế
- Có khả năng làm việc độc lập và làm việc theo nhóm.
- Có các chứng chỉ của IIBA, Professional Scrum Master là điểm cộng</t>
  </si>
  <si>
    <t>Lương và phúc lợi:
- Lương lên đến 40 triệu
- Phụ cấp trách nhiệm, phụ cấp onsite theo dự án: 2 triệu – 5 triệu tùy dự án
- Nhân viên công ty được đóng BHXH theo quy định
- Nhân viên được hưởng 01 ngày phép có lương/tháng
- Tài trợ 100% chi phí thi các chứng chỉ quốc tế
- Thưởng chuyên cần: 500,000 vnđ/ tháng
- Vé gửi xe tháng.
- Tổ chức sinh nhật, team building: 1 tháng/ lần
- Nghỉ mát 1-2 lần/năm
- Dã ngoại 4 lần/ năm
- Happy time 30 phut/ ngày
- Tham gia lớp học tiếng anh do công ty tổ chức
- Lương tháng 13
- Thưởng Lễ, Tết, Hiếu, Hỷ
- Thưởng nóng, thưởng dự án,
- Các chế độ phúc lợi khác theo quy định và tình hình kinh doanh của công ty</t>
  </si>
  <si>
    <t>https://timviec365.vn/business-analyst-p775765.html</t>
  </si>
  <si>
    <t>- Tiếp nhận yêu cầu từ khách hàng, phân tích quy trình nghiệp vụ, đề xuất các phương án khả thi.
- Thực hiện báo cáo dự án, phân tích hệ thống, truyền thông cho kỹ thuật viên xây dựng giải pháp phần mềm nhằm tối ưu hóa hoạt động kinh doanh và nâng cao hiệu quả hoạt động kinh doanh.
- Phối hợp các bên liên quan thực hiện các công việc liên quan đến thủ tục, quy trình, xử lý thông tin nghiệp vụ liên quan.
- Hỗ trợ các vị trí khác trong quá trình triển khai dự án.
- Xây dựng và phát triển sản phẩm dưới góc độ kinh doanh thông qua sơ đồ và trực quan hóa nguyên mẫu.
- Xác định, phân tích, xem xét và đánh giá các yêu cầu chức năng và phi chức năng của hệ thống phần mềm.
- Nghiên cứu các công nghệ, kỹ thuật, quy trình để áp dụng vào công việc.
- Tạo và cập nhật các tài liệu liên quan đến dự án theo yêu cầu.
- Phân tích và lập danh sách việc cần làm.</t>
  </si>
  <si>
    <t>- Tốt nghiệp Đại học / Cao đẳng chuyên ngành Công nghệ thông tin, Hệ thống thông tin hoặc chuyên ngành liên quan
- Kỹ năng thiết kế sơ đồ và tài liệu UML / SysML để phân tích dữ liệu thu thập được từ khách hàng.
- Kỹ năng thiết kế mẫu và xây dựng web là một lợi thế.
- Có kiến thức cơ bản về UI / UX Design.
- Có kiến thức cơ bản về kiến trúc phần mềm.
- Kỹ năng quản lý thời gian và quản lý công việc.
- Kỹ năng giải quyết vấn đề.
- Có 1 năm kinh nghiệm phân tích chuyên môn như phát triển phần mềm, tính tiền, quản lý bệnh viện ... là lợi thế</t>
  </si>
  <si>
    <t>- Lương cạnh tranh, được cấp máy tính làm việc
- Môi trường làm việc năng động, cởi mở, nhiều thử thách;
- Thưởng lương tháng thứ 13, Tiền sinh nhật, Thưởng hàng năm - dựa trên đánh giá hiệu quả công việc của nhân viên và kết quả kinh doanh của công ty;
- Nghỉ phép năm: 12 ngày/năm, được tăng thêm 1 ngày với 3 năm làm việc;
- Cơ hội phát triển: lộ trình phát triển sự nghiệp rõ ràng, làm việc với đội ngũ tài năng, tiếp cận các công nghệ mới nhất và thử thách với các dự án mới;
- Các sự kiện nội bộ: Hoạt động gắn kết, Team Building, Sinh nhật công ty, Tiệc cuối năm...
- Được đánh giá, xét tăng lương theo định kỳ;
- Hưởng các chế độ phúc lợi theo quy định của bộ Luật Lao động;</t>
  </si>
  <si>
    <t>https://timviec365.vn/business-analyst-ba-p784172.html</t>
  </si>
  <si>
    <t>Phân tích và làm rõ các yêu cầu của khách hàng.
Phân tích và đưa ra mô hình, giải pháp dựa trên yêu cầu đã thu thập được.
Tham gia phân tích nghiệp vụ, đề xuất những giải pháp cho việc triển khai.
Viết tài liệu đặc tả của dự án.
Truyền đạt nội dung, hỗ trợ các thành viên dự án, quản lý dự án để làm rõ yêu cầu của khách hàng cần đáp ứng.
Sắp xếp, trao đổi trực tiếp với các bên liên quan để triển khai các giải pháp trong quá trình phát triển sản phẩm.
Xây dựng các quy trình, timeline thực hiện, tài liệu hóa các yêu cầu cho việc triển khai.
Tham gia test UAT để đảm bảo chất lượng sản phẩm đúng với yêu cầu của KH.
Tổ chức hướng dẫn, hỗ trợ cho người dùng sử dụng sản phẩm và xử lý sự cố khi vấn đề xảy ra.
Báo cáo công việc định kỳ cho quản lý trực tiếp.</t>
  </si>
  <si>
    <t>Có kinh nghiệm làm việc trong vai trò BA hoặc Tester.
Giao tiếp hiệu quả với nhóm nội bộ và khách hàng bên ngoài để thu thập và trao đổi các yêu cầu nghiệp vụ/chức năng.
Có khả năng phân tích yêu cầu và viết các tài liệu đặc tả yêu cầu.
Có kỹ năng giao tiếp, thuyết trình, tư duy logic và lập kế hoạch tốt.
Nhanh nhẹn, cẩn thận, trung thực, có tinh thần trách nhiệm với công việc.
Chủ động trong công việc, chịu được áp lực cao, có khả năng điều phối và kiểm soát công việc theo nhóm.
Sử dụng thành thạo các công cụ phục vụ việc lên yêu cầu: vẽ flowchart, Figma…
Ưu tiên ứng viên có kỹ năng quản lý công việc và có kiến thức về Technical tốt.</t>
  </si>
  <si>
    <t>Lương: Upto 20tr.
Công ty đóng 100% BHYT, BHXH, BHTN.
Đánh giá hiệu quả 2 lần/năm.
Thưởng năm.
Company trip định kỳ hằng năm,...
Làm việc cùng Tech Team trẻ trung, nhiệt huyết và năng động.
Môi trường làm việc thoải mái.
Tham gia trực tiếp vào phát triển sản phẩm chiến lược của công ty.</t>
  </si>
  <si>
    <t>https://timviec365.vn/business-analyst-p782055.html</t>
  </si>
  <si>
    <t>• Phối hợp và quản lý các hội thảo yêu cầu người dùng, giao tiếp với chủ doanh nghiệp, chủ sở hữu sản phẩm, nhóm phát triển, các bên liên quan, nhóm hỗ trợ để đảm bảo thu thập các yêu cầu thành công
• Giao tiếp và làm rõ các yêu cầu kinh doanh / chức năng cho các nhóm phát triển
• Làm việc với nhà cung cấp để giải quyết các vấn đề và trả lời các truy vấn của người dùng.
• Quản lý, điều phối và truyền đạt các vấn đề giữa các nhóm dự án nội bộ và khách hàng.
• Hỗ trợ phương pháp kiểm tra và ghi lại các trường hợp thử nghiệm.
• Hỗ trợ người dùng trong giai đoạn thử nghiệm.</t>
  </si>
  <si>
    <t>• Có bằng cử nhân/thạc sĩ, tốt nhất là từ tài chính, nền tảng kỹ thuật tài chính
• Kiến thức về quy trình phát triển phần mềm, đặc biệt là phân tích yêu cầu phần mềm
• Có kinh nghiệm trong các kỹ thuật phân tích chính thức, bao gồm UML
• Lệnh xuất sắc về kỹ năng giao tiếp tiếng Anh (nói, đọc và viết)
• Kỹ năng lắng nghe và phỏng vấn tốt để hiểu môi trường và quy trình kinh doanh của khách hàng
• Khả năng đã được chứng minh để ghi lại các yêu cầu kinh doanh một cách chính xác, không rõ ràng và cô đọng
• Kỹ năng trình bày đặc biệt và kỹ năng quan hệ khách hàng
• Tổ chức tuyệt vời, phân tích, cũng như các kỹ năng giao tiếp bằng miệng và bằng văn bản (bao gồm nhưng không giới hạn ở Việt Nam)
• Khả năng học và hiểu các công nghệ mới và mới nổi
• Khả năng làm việc với hướng tối thiểu cho nhiều dự án
• kỹ lưỡng, chú ý đến chi tiết
• Kinh nghiệm ngân hàng trước đây hoặc kiến ​​thức về các sản phẩm kho bạc hoặc hệ thống kho bạc (Murex, Calypso, Sungard, v.v.) sẽ là một lợi thế.</t>
  </si>
  <si>
    <t>• Bảo hiểm tiền lương đầy đủ
• 12 ngày lá/năm, sau 1 năm làm việc, nhân viên sẽ thêm 1 ngày.
• Tắt vào ngày Giáng sinh
• Bảo hiểm Bao Việt sau 2 tháng quản chế
• Môi trường làm việc tiếng Anh
• Đội trẻ và năng động
• Nhóm Đảng mỗi tháng
• Bãi đậu xe miễn phí, cà phê, đồ ăn nhẹ
• Mức lương tháng thứ 13
-
• Văn hóa công ty mở và đa dạng
• Cơ hội quốc tế để có mặt tại các chi nhánh nước ngoài của chúng tôi</t>
  </si>
  <si>
    <t>8 Nguyễn Bá Tuyển - phường 12, quận Tân Bình, TPHCM</t>
  </si>
  <si>
    <t>BUSINESS ANALYST - CHUYÊN VIÊN PHÂN TÍCH KINH DOANH</t>
  </si>
  <si>
    <t>https://timviec365.vn/business-analyst-chuyen-vien-phan-tich-kinh-doanh-p781497.html</t>
  </si>
  <si>
    <t>Tìm kiếm, thu thập thông tin, phân tích yêu cầu về sản phẩm của khách hàng. Trao đổi với khách hàng để tối ưu hóa yêu cầu.
Tài liệu hóa yêu cầu, xây dựng biểu đồ luồng công việc (flow chart), đặc tả các yêu cầu chức năng và phi chức năng.
Quy hoạch, định hướng tính năng cho sản phẩm. Lên kế hoạch phát triển các tính năng ở mỗi phiên bản.
Giám sát tiến độ dự án bằng việc theo dõi hoạt động các bên liên quan, tình hình phát triển các tính năng phần mềm, xử lý các lỗi phần mềm, kiểm thử phần mềm.
Lập báo cáo tiến độ dự án.</t>
  </si>
  <si>
    <t>Có ít nhất 1 năm kinh nghiệm ở vị trí tương đương.
Phân tích và làm rõ các yêu cầu của khách hàng.
Phân tích yêu cầu từ đội ngũ Phát triển sản phẩm.
Phân tích và đưa ra mô hình, giải pháp dựa trên yêu cầu đã thu thập được.
Viết các tài liệu đặc tả yêu cầu nghiệp vụ phần mềm, tài liệu đặc tả trường hợp sử dụng (use case); thiết kế giao diện mẫu (prototype)
Tư vấn trên góc độ nghiệp vụ dựa vào các phân tích và nghiên cứu của mình
Truyền đạt nội dung, hỗ trợ các thành viên dự án, quản lý dự án để làm rõ yêu cầu của khách hàng cần đáp ứng.
Phối hợp với đội phát triển để xây dựng hệ thống, thực hiện nghiệm thu sản phẩm trước/sau khi triển khai.
Tài liệu hóa hướng dẫn hệ thống.
Kỹ năng ngoại ngữ: Tiếng Anh đọc và viết.</t>
  </si>
  <si>
    <t>Mức lương: lên đến 20.000.000 VND (tùy năng lực)
Có 12 ngày nghỉ phép/năm được hưởng nguyên lương ngoài các ngày nghỉ lễ theo lịch nhà nước...
Được xét tăng lương: 1-2 lần/năm;
Nhân viên có năng lực tốt có thể ký hợp đồng chính thức khi chưa hết thời gian thử việc nêu trên.
Môi trường làm việc năng động, thân thiện, được tham gia các dự án lớn để có cơ hội phát triển kỹ năng và tư duy ,cơ hội thăng tiến. Được đào tạo thêm để nâng cao nghiệp vụ chuyên môn.
Được cam kết đầy đủ các chế độ dành cho người lao động theo như quy định pháp luật hiện hành (BHXH, BHYT, BHTN…).
Được nghỉ thứ 7, CN và các ngày lễ theo quy định.
Chế độ khen thưởng thăng tiến, xứng đáng theo cá nhân, theo đội nhóm</t>
  </si>
  <si>
    <t>BUSINESS ANALYST (IT PHÂN TÍCH NGHIỆP VỤ)</t>
  </si>
  <si>
    <t>https://timviec365.vn/business-analyst-it-phan-tich-nghiep-vu-p777806.html</t>
  </si>
  <si>
    <t>– Lập kế hoạch khảo sát, phân tích yêu cầu nghiệp vụ tại Tập đoàn và các công ty thành viên
– Thu thập thông tin khảo sát các yêu cầu ứng dụng CNTT của Tập đoàn, quản lý sự thay đổi yêu cầu
– Viết các đặc tả yêu cầu người sử dụng
– Phân tích yêu cầu nghiệp vụ
– Xây dựng các tài liệu và tham gia thực hiện triển khai các dự án CNTT
– Báo cáo kết quả và tiến độ thực hiện công việc cho TP/PP</t>
  </si>
  <si>
    <t>– Trình độ học vấn tối thiểu: Cao đẳng
– Tiếng Anh: đọc hiểu các tài liệu CNTT
– Kinh nghiệm 1 năm trở lên về phân tích nghiệp vụ và dự án
– Nắm được các ngôn ngữ code cơ bản như C#, Java…
– Hòa đồng, gắn bó lâu dài với công ty</t>
  </si>
  <si>
    <t>- Môi trường làm việc chuyên nghiệp, nhiều cơ hội thăng tiến (Tập đoàn có hơn 15 công ty thành viên)
- Thường xuyên được tham dự các lớp đào tạo nâng cao kỹ năng, kiến thức
- Ưu đãi nội bộ khi sử dụng các sản phẩm của Tập đoàn
- Vị trí quản lý có chế độ cấp xe riêng
- Được cấp đồng phục, laptop
- Du lịch, teambuildings, thưởng Lễ tết,...
- Làm từ thứ 2 đến hết sáng thứ 7.</t>
  </si>
  <si>
    <t>148 Hoàng Quốc Việt</t>
  </si>
  <si>
    <t>https://timviec365.vn/chuyen-vien-ph-n-tich-kinh-doanh-09-ba-p779853.html</t>
  </si>
  <si>
    <t>Tìm kiếm, thu thập thông tin, phân tích yêu cầu về sản phẩm của khách hàng. Trao đổi với khách hàng để tối ưu hóa yêu cầu
Tài liệu hóa yêu cầu, xây dựng biểu đồ luồng công việc (flow chart), đặc tả các yêu cầu chức năng và phi chức năng .
Quy hoạch, định hướng tính năng cho sản phẩm. Lên kế hoạch phát triển các tính năng ở mỗi phiên bản.
Giám sát tiến độ dự án bằng việc theo dõi hoạt động các bên liên quan, tình hình phát triển các tính năng phần mềm, xử lý các lỗi phần mềm, kiểm thử phần mềm.
Lập báo cáo tiến độ dự án</t>
  </si>
  <si>
    <t>Phân tích và làm rõ các yêu cầu của khách hàng
Phân tích yêu cầu từ đội ngũ Phát triển sản phẩm
Phân tích và đưa ra mô hình, giải pháp dựa trên yêu cầu đã thu thập được
Viết các tài liệu đặc tả yêu cầu nghiệp vụ phần mềm, tài liệu đặc tả trường hợp sử dụng (use case); thiết kế giao diện mẫu (prototype)
Tư vấn trên góc độ nghiệp vụ dựa vào các phân tích và nghiên cứu của mình
Truyền đạt nội dung, hỗ trợ các thành viên dự án, quản lý dự án để làm rõ yêu cầu của khách hàng cần đáp ứng.
Phối hợp với đội phát triển để xây dựng hệ thống, thực hiện nghiệm thu sản phẩm trước/sau khi triển khai
Tài liệu hóa hướng dẫn hệ thống.</t>
  </si>
  <si>
    <t>Mức lương: từ 12.000.000 đến 20.000.000 VND
Có 12 ngày nghỉ phép/năm được hưởng nguyên lương ngoài các ngày nghỉ lễ theo lịch nhà nước,...
Được xét tăng lương : 1-2 lần/năm;
Nhân viên có năng lực tốt có thể ký hợp đồng chính thức khi chưa hết thời gian thử việc nêu trên.
Môi trường làm việc năng động, thân thiện, được tham gia các dự án lớn để có cơ hội phát triển kỹ năng và tư duy ,cơ hội thăng tiến. Được đào tạo thêm để nâng cao nghiệp vụ chuyên môn.
Được cam kết đầy đủ các chế độ dành cho người lao động theo như quy định pháp luật hiện hành (BHXH, BHYT, BHTN…).
Được nghỉ thứ 7, CN và các ngày lễ theo quy định.
Chế độ khen thưởng thăng tiến, xứng đáng theo cá nhân, theo đội nhóm</t>
  </si>
  <si>
    <t>Nhân viên Business analyst</t>
  </si>
  <si>
    <t>https://timviec365.vn/nhan-vien-business-analyst-p775090.html</t>
  </si>
  <si>
    <t>Khảo sát, phân tích, tư vấn bài toán nghiệp vụ, xây dựng giải pháp, thiết
kế phần mềm:
- Tiếp nhận yêu cầu xây dựng/nâng cấp phần mềm, thực hiện khảo
sát, phân tích, đánh giá các yêu cầu của đơn vị nghiệp vụ
- Tư vấn, hỗ trợ, hoàn thiện các quy trình nghiệp vụ, nghiên cứu đề
xuất các giải pháp phần mềm tối ưu cho đơn vị nghiệp vụ
- Là đầu mối trao đổi về nghiệp vụ giữa đơn vị nghiệp vụ và đội dự
án trong quá trình phát triển, kiểm thử, triển khai phần mềm
Phối hợp với các bộ phận về công tác báo cáo, quy trình, hỗ trợ:
- Thực hiện báo cáo công việc theo quy định của dự án, tổ chức lên
các cá nhân/ bộ phận liên quan
- Tư vấn giải pháp, công nghệ cho các dự án.
- Xem xét, hỗ trợ, hướng dẫn người dùng trong quá trình sử dụng
phần mềm
- Tuân thủ quy trình phát triển phần mềm theo quy trình phát triển
phần mềm linh hoạt (Agile).
- Nghiệm thu kết quả thực hiện nâng cấp phần mềm theo yêu cầu.</t>
  </si>
  <si>
    <t>- Tốt nghiệp CĐ/ĐH chuyên ngành CNTT phần mềm hoặc các
ngành nghề tương đương
- Có 3 năm kinh nghiệm ở vị trí tương đương
- Am hiểu về các hệ thống máy tính, phần mềm, mạng, bảo mật
thông tin
- Có tư duy tốt có khả năng hệ thống hoá các vấn đề phức tạp
- Có kinh nghiệm quy trình nghiệp vụ về nhiều hệ thống khác nhau
- Có kỹ năng viết mô tả bài toán rõ ràng bằng nhiều cách khác nhau
- Đọc hiểu Tiếng Anh chuyên ngành
- Có khả năng làm việc teamwork tốt
- Kỹ năng thuyết trình, giao tiếp, đàm phán tốt</t>
  </si>
  <si>
    <t>- Mức lương: 8- 13 triệu/tháng
- Được nghỉ lễ tết theo lịch và thưởng lễ tết, thưởng sinh nhật, hiếu
hỷ theo chính sách công ty.
- Tham gia BHXH, BHYT, BHTN và Bảo hiểm tự nguyện theo
chính sách công ty
- Nghỉ phép 12 ngày/năm
- Được tổ chức tham quan, du lịch, teambuilding 1 năm/lần.
- Nhiều cơ hội thăng tiến
- Các chế độ phúc lợi khác</t>
  </si>
  <si>
    <t>tòa Hội nhà Báo Việt Nam, Dương Đình Nghệ, Cầu Giấy, Hà Nội</t>
  </si>
  <si>
    <t>Công ty Cổ phần BuCA Tuyển dụng Business Analyst</t>
  </si>
  <si>
    <t>https://timviec365.vn/cong-ty-co-phan-buca-tuyen-dung-business-analyst-p766063.html</t>
  </si>
  <si>
    <t>- Phân tích và làm rõ các yêu cầu của khách hàng;
- Phân tích và đưa ra mô hình, giải pháp dựa trên yêu cầu đã thu thập được;
- Viết các tài liệu đặc tả yêu cầu nghiệp vụ phần mềm, tài liệu đặc tả, trường hợp sử dụng (usecase); thiết kế giao diện mẫu (prototype) liên quan đến nghiệp vụ kế toán.
- Xây dựng kiến trúc thông tin và mô hình dữ liệu;
- Tư vấn trên góc độ nghiệp vụ dựa vào các phân tích và nghiên cứu của mình;
- Truyền đạt nội dung, hỗ trợ các thành viên dự án, quản lý dự án để làm rõ yêu cầu của khách hàng cần đáp ứng;
- Tài liệu hóa hướng dẫn hệ thống;
- Phát triển bản thân để có cơ hội thử thách trở thành Team Leader trong tương lai.</t>
  </si>
  <si>
    <t>- Tốt nghiệp chuyên ngành CNTT, Kế toán, Tài chính, Quản trị kinh doanh...
- Tối thiểu 2 năm kinh nghiệm ở vị trí BA
- Khả năng giao tiếp hiệu quả với nhóm nội bộ và khách hàng bên ngoài để thu thập và trao đổi các yêu cầu nghiệp vụ/chức năng;
- Có khả năng phân tích yêu cầu và viết các tài liệu đặc tả yêu cầu;
Thời gian làm việc:
8h - 17h30 từ T2 - T6. Riêng T7 làm theo sự điều động, có thể nghỉ, có thể đi làm.</t>
  </si>
  <si>
    <t>- Mức thu nhập cạnh tranh (12 - 20 tr) thưởng dự án cùng nhiều chế độ hấp dẫn khác
- Chế độ BHXH, BHYT, BHTN theo quy định của pháp luật hiện hành.
- Có cơ hội học hỏi, hỗ trợ phát triển năng lực bản thân, thăng tiến trong nghề nghiệp
- Du lịch, nghỉ mát hàng năm, được tặng quà vào các dịp lễ tết theo quy định của Công ty
- Được xét tăng lương 2 lần/năm theo năng lực và kết quả làm việc.</t>
  </si>
  <si>
    <t>https://timviec365.vn/business-analyst-p755955.html</t>
  </si>
  <si>
    <t>• Giao tiếp/liên lạc tích cực với chủ sở hữu sản phẩm cho bất kỳ yêu cầu làm rõ hoặc nghiên cứu tính năng.
• Phân tích các yêu cầu kinh doanh và đề xuất giải pháp tối ưu cho các bên liên quan.
• Xem xét các yêu cầu kinh doanh và cung cấp các phân tích yêu cầu chi tiết một cách chính xác và kịp thời. Làm nổi bật bất kỳ xung đột yêu cầu và đề xuất giải pháp tối ưu cho các bên liên quan.
• Cung cấp ghi lại tài liệu như tài liệu yêu cầu kinh doanh, tài liệu đặc tả chức năng, hướng dẫn sử dụng, nghiên cứu tính năng và tài liệu khác có thể được yêu cầu.
• Làm việc chặt chẽ với nhóm kỹ thuật và một loạt các bên liên quan để đảm bảo khả năng tương thích kỹ thuật và sự hài lòng của người dùng.
• Phát triển câu chuyện người dùng, thông số kỹ thuật yêu cầu và các tài liệu cần thiết khác.
• Tham gia kiểm tra chấp nhận người dùng để đảm bảo các yêu cầu kinh doanh được đáp ứng.
• Áp dụng các kỹ năng phân tích kinh doanh mạnh mẽ và tư duy trung tâm của người dùng để đưa ra một sản phẩm thân thiện với người dùng và có giá trị.
• Quản lý thay đổi yêu cầu.
• Cung cấp cố vấn/đào tạo khi cần thiết.</t>
  </si>
  <si>
    <t>• Ít nhất 2 năm kinh nghiệm làm việc trong phân tích kinh doanh CNTT. Bằng cử nhân về CNTT, Kinh tế.
• Có kỹ năng phân tích kinh doanh phần mềm tốt, khả năng hiểu các mục tiêu kinh doanh và chuyển chúng thành các yêu cầu cụ thể.
• Kinh nghiệm trong việc ảnh hưởng và hợp tác với các nhà phát triển, người thử nghiệm, người quản lý dự án và nhà thiết kế UX/UI.
• Có kinh nghiệm với UI/UX và với tư duy hoặc sự hiểu biết trung tâm của người dùng.
• Có kỹ năng trình bày tốt.
• Có các kỹ năng sau: Khái niệm phân tích, MS SQL Server hoặc Oracle, UML, Microsoft Visio hoặc bất kỳ công cụ thiết kế GUI nào khác.</t>
  </si>
  <si>
    <t>• Công việc có ý nghĩa với các đồng nghiệp đam mê
• Bồi thường hấp dẫn, đánh giá thường xuyên và đánh giá tiền lương
• Lợi ích hấp dẫn cho các hoạt động nhóm (xây dựng đội ngũ, đi chơi nhóm, thể thao, các hoạt động công đoàn)
• Văn phòng đẹp &amp; mở với đầy đủ các phụ kiện để giải trí tích cực, thể thao &amp; phòng tập thể dục, trái cây, cà phê &amp; trà
• Chúng tôi tạo ra một môi trường nơi bạn có thể là người tốt nhất của chính mình, phát triển cùng chúng tôi và chúng tôi cùng nhau làm cho nó hoạt động.</t>
  </si>
  <si>
    <t>Phân tích nghiệp vụ - Business Analyst (BA)</t>
  </si>
  <si>
    <t>https://timviec365.vn/phan-tich-nghiep-vu-business-analyst-ba-p734283.html</t>
  </si>
  <si>
    <t>- Khảo sát, thu thập, phân tích cơ cấu tổ chức và các hoạt động, các quy tắc nghiệp vụ của khách hàng
- Tiếp nhận các yêu cầu về sản phẩm, dịch vụ từ phía đối tác
- Thực hiện nghiệp vụ phân tích, làm rõ yêu cầu và thống nhất với các bên liên quan
- Trình bày các yêu cầu nghiệp vụ cho lập trình trình viên phát triển, và đào tạo, hướng dẫn nghiệp vụ cho người sử dụng.
- Viết, chuẩn bị các tài liệu đặc tả yêu cầu phần mềm phục vụ bộ phận kỹ thuật dự án và khách hàng, đối tác sử dụng.
- Phân tích, mô tả các lỗi nghiệp vụ phát sinh trên phần mềm trong quá trình vận hành
- Phối hợp xây dựng tài liệu kỹ thuật, tư vấn, trình bày và demo giải pháp cho khách hàng</t>
  </si>
  <si>
    <t>- Tốt nghiệp Đại học Cao đẳng, đại học, TT đào tạo liên quan
- Có khả năng phân tích, tư duy logic.
- Có kinh nghiệm trong việc phát triển phần mềm theo mô hình Agile, định hướng và thiết kế dựa trên đặc trưng, yêu cầu chức năng, hiệu suất, và trãi nghiệm của người dùng.
- Có khả năng phân tích và xây dựng hệ thống thông tin (information system), cơ sở dữ liệu lớn.
- Đam mê và yêu thích trong việc nghiên cứu và đánh giá các giải pháp cho dự án, khuyến nghị các giải pháp hiệu quả và chi phí thấp.
- Có kỹ năng tốt trong việc viết tài liệu chuyên môn, cũng như sử dụng các phần mềm hỗ trợ
- Có khả năng đọc hiểu tài liệu chuyên ngành.
- Ưu tiên có kinh nghiệm tham gia trực tiếp vào việc phát triển phần mềm, hay thiết kế mô hình dữ liệu, hoặc sử dụng các hệ quản trị CSDL quan hệ RDBMS (như Oracle, SQL Server hay MySQL...)</t>
  </si>
  <si>
    <t>- Mức lương: $600-$1000
- Làm việc từ thứ 2 đến thứ 6, nghỉ 2 Thứ 7 và các ngày Chủ Nhật trong tuần
- Hưởng các chế độ, phúc lợi như: Thưởng lễ tết, thưởng dự án, thưởng thâm niên; 12 ngày phép năm;
- Phúc lợi và phụ cấp khác theo quy định của pháp luật</t>
  </si>
  <si>
    <t>Fresher Business Analyst (BA)</t>
  </si>
  <si>
    <t>https://timviec365.vn/business-analyst-ba-p690973.html</t>
  </si>
  <si>
    <t>- Là cầu nối giao tiếp với nội bộ team, bao gồm chuyển thông tin, thảo luận team về yêu cầu khách hàng, về dự án.
- Tiếp nhận yêu cầu từ khách hàng, từ bên kinh doanh và các thành viên trong nhóm.
- Phân tích yêu cầu, sắp xếp mức độ ưu tiên để đề xuất phương thức triển khai sản phẩm.
- Đóng góp các ý kiến, sáng kiến cải tiến phần mềm ứng dụng, giải pháp công nghệ.
- Thực hiện khảo sát và phân tích trải nghiệm của khách hàng khi sử dụng các sản phẩm – dịch vụ giao dịch.</t>
  </si>
  <si>
    <t>Yêu cầu bắt buộc
- Tốt nghiệp Đại học, Cao đẳng, Trung học chuyên nghiệp ngành Công nghệ thông tin, Tài chính – ngân hàng, Quản trị kinh doanh và Tiếng Anh thương mại.
- Có trách nhiệm, nhiệt huyết với công việc, có khả năng làm việc bền bỉ dưới áp lực cao.
- Có khả năng nghiên cứu, nắm bắt nhanh chóng những công nghệ, kỹ thuật mới.
- Công ty đánh giá cao những ứng viên có ý định gắn bó lâu dài với công ty, muốn phát triển nghề nghiệp bền vững.
- Có ít nhất 1 năm kinh nghiệm làm việc tại vị trí tương đương.
- Có khả năng reseach, phân tích nghiệp vụ, hành vi người dùng.
- Có kinh nghiệm vẽ quy trình ERD, DFD, BFD và tài liệu hóa phân tích dữ liệu thu thập từ khách hàng.
- Có khả năng đọc hiểu và thiết kế hệ thống theo UML và WorkFlow.
- Có hiểu biết về nghiệp vụ ngân hàng (banking), cho thuê (rental), quản lý kho (inventory).
Ưu tiên
- Tiếng Anh đọc hiểu, giao tiếp tốt.
- Có khả năng làm việc nhóm, diễn đạt tốt.
- Có khả năng truyền đạt và xử lý vấn đề kỹ thuật.
- Ưu tiên các ứng viên có chứng chỉ nghề BA ở các level của IIBA, BCS và PMI, chứng chỉ quản lý dự án PMF, PMP, chứng chỉ kiểm thử phần mềm ISTQB.
- Biết sử dụng các công cụ logbug như Manstis, Redmine, Jira.
- Có khả năng phân tích các rủi ro liên quan đến các ứng dụng phần mềm, cơ sở dữ liệu và đề xuất các giải pháp khắc phục.</t>
  </si>
  <si>
    <t>Quyền lợi
– Mức lương hấp dẫn, tùy thuộc vào kỹ năng và kinh nghiệm
– Thời gian làm việc: 9h-18h từ thứ 2 đến thứ 6
– Trợ cấp ăn trưa
– Thưởng tháng lương thứ 13, thưởng Tết
– Bảo hiểm xã hội, bảo hiểm y tế và bảo hiểm thất nghiệp theo Luật lao động
– Khám sức khỏe định kỳ hàng năm tại bệnh viện uy tín.
Tại Sao Bạn Sẽ Yêu Thích Làm Việc Tại Đây
– Làm việc, học hỏi và phát triển cùng đồng nghiệp là những kỹ sư trẻ tài năng, đam mê và có lý tưởng lớn
– Cùng nghiên cứu và thử thách với những công nghệ mới và các hot tech trend trên thế giới AI, IoT, VR&amp;AR…
– Được đào tạo chuyên môn và tham gia các khóa học, tương tác nâng cao kỹ năng
– Được tham gia các chương trình training về kỹ năng công nghệ và kỹ năng mềm, phương pháp làm việc (Agile, Scrum…).
– Được tư vấn và chia sẻ về phát triển năng lực và nghề nghiệp bản thân.
– Cơ hội đi đào tạo hoặc công tác trong và ngoài nước</t>
  </si>
  <si>
    <t>CHUYÊN VIÊN PHÂN TÍCH NGHIỆP VỤ (BUSINESS ANALYST)</t>
  </si>
  <si>
    <t>https://timviec365.vn/chuyen-vien-phan-tich-nghiep-vu-business-analyst-p719197.html</t>
  </si>
  <si>
    <t>- Tiếp nhận yêu cầu từ Leader và xử lý các yêu cầu liên quan đến hệ thống đang chạy
- Đưa ra các phân tích, đánh giá quy trình công việc, lên kế hoạch và triển khai
- Ngôn ngữ PHP, Framework Yii2 là một lợi thế</t>
  </si>
  <si>
    <t>- Tốt nghiệp từ Đại Học trở lên ngành Công nghệ thông tin
- Nghiên cứu và phân tích hệ thống, xây dựng và đưa vào vận hành
- Biết về PHP, HTML, CSS, JS
- Yêu cầu kinh nghiệm từ 2 năm trở lên, có sản phẩm là một lợi thế
- Nhiệt tình, sáng tạo, chăm chỉ, có khả năng chịu áp lực công việc.
- Đã từng làm việc liên quan tới hệ thống Nha Khoa, CRM, ERP, Affilite là một lợi thế</t>
  </si>
  <si>
    <t>- Mức lương: 20.000.000 - 30.000.000 đồng/tháng
- Được hưởng các chế độ theo quy định của nhà nước
- Được phụ cấp ăn trưa, gửi xe, .......
- Làm việc trong môi trường năng động, trẻ trung, nhiệt huyết, thỏa sức sáng tạo</t>
  </si>
  <si>
    <t>Chuyên viên phân tích nghiệp vụ - Business Analyst</t>
  </si>
  <si>
    <t>https://timviec365.vn/chuyen-vien-phan-tich-nghiep-vu-business-analyst-p719785.html</t>
  </si>
  <si>
    <t>Chịu trách nhiệm làm việc với các đơn vị kinh doanh để tiếp nhận yêu cầu về sản phẩm, quy trình (web/app/API và các platform khác)
Chuyển đổi yêu cầu kinh doanh sang yêu cầu kỹ thuật và ngược lại
Hỗ trợ xây dựng nền tảng kỹ thuật tương ứng, đặc biệt trong khâu thiết kế hệ thống, cơ sở dữ liệu cũng như lựa chọn nền tảng kỹ thuật
Liên tục đưa ra các ý kiến, góp ý cải thiện hệ thống, phần mềm hỗ trợ kinh doanh được tốt hơn
Đôi khi chịu trách nhiệm quản lý tiến trình phát triển phần mềm và chất lượng phần mềm, thông qua quy trình Agile/Scrum/Kanban</t>
  </si>
  <si>
    <t>Có ít nhất 02 năm kinh nghiệm ở vị trí Phân tích nghiệp vụ tại các công ty công nghệ.
Hiểu quy trình phát triển sản phẩm công nghệ (Agile, Scrum)
Kỹ năng phân tích tốt, có kiến thức về quy trình kinh doanh
Kỹ năng giao tiếp tốt để tạo ra kết nối vững chắc từ hai phía
Tiếng anh giao tiếp tốt là lợi thế</t>
  </si>
  <si>
    <t>Được định hướng cách làm việc chủ động và tích lũy kinh nghiệm từ các bài toán thực tế
Mức lương: Up to $1500
# Chế độ đãi ngộ chung:
Lương tháng 13, từ 1 đến 3 tháng lương
Lộ trình thăng tiến rõ ràng, đánh giá tăng lương 2 lần/năm
Trợ cấp gửi xe
Nhiều hoạt động ngoại khóa, team building được tổ chức thường niên.
Môi trường làm việc thoải mái, trẻ trung, chuyên nghiệp.
Cơ hội học hỏi và phát triển chuyên môn và các kỹ năng mềm
Cơ hội học hỏi và phát triển ngoại ngữ
Bảo hiểm xã hội, bảo hiểm y tế, bảo hiểm thất nghiệp theo luật bảo hiểm.
# Văn hóa đa quốc gia:
Làm việc trực tiếp và giao lưu văn hóa với đội ngũ phát triển Ấn Độ
Môi trường làm việc toàn cầu, văn hóa đa quốc gia, tôn trọng phát triển cá nhân, công bằng và luôn khuyến khích sáng tạo
# Tiện ích phong phú:
Miễn phí đồ uống tại khu ăn uống của công ty.
Cung cấp đầy đủ trang thiết bị làm việc cho nhân viên</t>
  </si>
  <si>
    <t>IT Business Analyst</t>
  </si>
  <si>
    <t>https://timviec365.vn/it-business-analyst-p691639.html</t>
  </si>
  <si>
    <t>•Thiết kế database bằng SQL server.
•Viết Stored Procedures, cải tiến tốc độ trên phần mềm ERP có sẵn bằng ngôn ngữ SQL server
•Viết tài liệu giải pháp theo yêu cầu của nội bộ, khách hàng.
•Phân tích, phát triển tính năng customize theo nhu cầu khách hàng</t>
  </si>
  <si>
    <t>•Kinh nghiệm: tối thiểu 2 năm vị trí IT Business Analyst
•Tốt nghiệp chuyên ngành Quản lý hệ thống thông tin hoặc Kế toán – Tài chính
•Hiểu biết về MS-SQL Server
•Có kiến thức về Kế toán (phát triển phần mềm ERP về Kế toán)
•Có khả năng tiếp nhận yêu cầu, phân tích, thiết kế và lập trình SQL.
•Có khả năng viết tài liệu, đào tạo và thuyết trình giải pháp.</t>
  </si>
  <si>
    <t>•Chế độ làm việc 05 ngày/tuần (từ Thứ 2 – Thứ 6)
•KPI đánh giá hiệu quả công việc công khai, minh bạch
•Xét tăng lương định kỳ
•Lương Tháng 13, thưởng KPI theo quý, thưởng hoa hồng theo dự án
•Cơ hội thăng tiến, luân chuyển công việc phù hợp với năng lực, sở trường.
•Được đào tạo tại công ty hoặc tham gia các khóa đào tạo bên ngoài.
•Du lịch hàng năm, Teambuilding định kỳ hàng quý.
•Chế độ phúc lợi: Tham gia BHXH, BHYT, BHTN theo quy định, Nghỉ Lễ/Tết, Sinh nhật nhân viên, Khám sức khỏe định kỳ, …
•Các event nội bộ, phòng hát karaoke, giải trí, phòng ăn…</t>
  </si>
  <si>
    <t>BUSINESS ANALYST</t>
  </si>
  <si>
    <t>https://timviec365.vn/business-analyst-p243960.html</t>
  </si>
  <si>
    <t>•Phân tích và làm rõ các yêu cầu của khách hàng;
•Phân tích và đưa ra mô hình, giải pháp dựa trên yêu cầu đã thu thập được;
•Viết các tài liệu đặc tả yêu cầu nghiệp vụ phần mềm, tài liệu đặc tả, trường hợp sử dụng (usecase); thiết kế giao diện mẫu (prototype);
•Xây dựng kiến trúc thông tin và mô hình dữ liệu;
•Tư vấn trên góc độ nghiệp vụ dựa vào các phân tích và nghiên cứu của mình;
•Truyền đạt nội dung, hỗ trợ các thành viên dự án, quản lý dự án để làm rõ yêu cầu của khách hàng cần đáp ứng;
•Tài liệu hóa hướng dẫn hệ thống;
•Phát triển bản thân để có cơ hội thử thách trở thành Team Leader trong tương lai.</t>
  </si>
  <si>
    <t>•Tốt nghiệp chuyên ngành Công nghệ Thông tin, Toán tin Ứng dụng;
•Có kiến thức tốt về CNTT, hiểu được thiết kế kỹ thuật;
•Khả năng giao tiếp hiệu quả với nhóm nội bộ và khách hàng bên ngoài để thu thập và trao đổi các yêu cầu nghiệp vụ/chức năng;
•Có khả năng phân tích yêu cầu và viết các tài liệu đặc tả yêu cầu;
•Có kinh nghiệp phân tích nghiệp vụ các sản phẩm về tài chính, kế toán là một lợi thế.</t>
  </si>
  <si>
    <t>•Mức thu nhập cạnh tranh, thưởng dự án cùng nhiều chế độ hấp dẫn khác
•Chế độ BHXH, BHYT, BHTN theo quy định của pháp luật hiện hành.
•Có cơ hội học hỏi, hỗ trợ phát triển năng lực bản thân, thăng tiến trong nghề nghiệp
•Du lịch, nghỉ mát hàng năm, được tặng quà vào các dịp lễ tết theo quy định của Công ty
•Được xét tăng lương 2 lần/năm theo năng lực và kết quả làm việc.</t>
  </si>
  <si>
    <t>Business Analyst Executive/ PA to CEO</t>
  </si>
  <si>
    <t>https://timviec365.vn/business-analyst-executive-pa-to-ceo-p619179.html</t>
  </si>
  <si>
    <t>Chúng tôi đang tìm kiếm một giám đốc điều hành phân tích kinh doanh/ trợ lý cá nhân cho một công ty sản xuất lớn ở Hung Yen như dưới đây:
Phân tích, nghiên cứu thông tin từ một loạt các nguồn để cung cấp những hiểu biết tốt hơn và do đó tạo điều kiện thuận lợi cho quá trình ra quyết định.
Thực hiện / hỗ trợ / quản lý các dự án thông qua sự phối hợp thích hợp và đảm bảo hoàn thành dự án thành công để đạt được các mục tiêu tổ chức
Thúc đẩy xây dựng hình ảnh nội bộ thông qua hình dung sự rõ ràng, tiêu chuẩn giao tiếp và do đó đảm bảo một hình ảnh tích cực của tổ chức
Thúc đẩy, duy trì và hợp tác các mối quan hệ với các liên hệ bên ngoài, bên ngoài để đạt được các mục tiêu tổ chức cuối cùng
Cung cấp hướng dẫn và đào tạo về nghiên cứu và trình bày thông tin, để đảm bảo rằng các tiêu chuẩn của công ty được duy trì và kiến ​​thức của nhân viên về nghiên cứu được tối ưu hóa</t>
  </si>
  <si>
    <t>Nữ, dưới 30 tuổi
Bằng cấp về kinh doanh/ CNTT/ tiếp thị
Ít nhất 2 năm kinh nghiệm ở cùng một vị trí; làm việc hoặc du học là một lợi thế
Giỏi tiếng Anh</t>
  </si>
  <si>
    <t>Chuyên Viên BUSINESS ANALYST</t>
  </si>
  <si>
    <t>https://timviec365.vn/chuyen-vien-business-analyst-p425065.html</t>
  </si>
  <si>
    <t>• Phân tích và đánh giá nhu cầu thị trường: Biến động, xu hướng thị trường, đối thủ cạnh tranh, phân đoạn thị trường, đề xuất sản phẩm dịch vụ kèm theo. • Tiếp nhận, phân tích, làm rõ và thống nhất các yêu cầu của khách hàng (thông tin từ nội bộ các bộ phận trong công ty và đối tác); Lập tài liệu, mô hình, giải pháp dựa trên yêu cầu đã thu thập được. • Phối hợp hoạt động với đội phát triển (kỹ thuật) và bộ phận liên quan trong việc phát triển các tính năng/tiện ích mới. • Đánh giá và đề xuất sản phẩm, dịch vụ của website; Lên phương án cải thiện, tối ưu. • Phân tích, đánh giá hiệu quả sản phẩm, dịch vụ và đưa ra giải pháp nâng cao sức cạnh tranh của sản phẩm trên thị trường. • Hỗ trợ, đưa ra các giải pháp xử lý các tình huống phát sinh trong quá trình triển khai của Đội Phát triển, nâng cao trải nghiệm của KH, người dùng. • Nghiên cứu sản phẩm sau triển khai, tiến hành điều chỉnh khi cần thiết để hỗ trợ bộ phận kinh doanh triển khai. • Quản lý backlog và tiến độ công việc của đội phát triển. • Báo cáo công việc theo tuần để theo dõi tiến độ.</t>
  </si>
  <si>
    <t>• Tốt nghiệp đại học, chuyên ngành CNTT là một lợi thế. • Tối thiểu 1 năm kinh nghiệm ở vị trí tương đương. • Có kinh nghiệm về lĩnh vực Digital Marketing, có kiến thức về ngành bảo hiểm là một lợi thế. • Khả năng làm việc độc lập và theo nhóm, giải quyết vấn đề tốt. • Chủ động nghiên cứu tài liệu tốt. • Đam mê, sáng tạo, có trách nhiệm cao trong công việc.</t>
  </si>
  <si>
    <t>• Hưởng Lương, thưởng hấp dẫn, phù hợp với năng lực
- Thỏa thuận khi phỏng vấn. • Hưởng các phụ cấp theo quy định (phụ cấp, ăn trưa, laptop...).. • Hưởng đầy đủ các chế độ theo quy định của Công ty: Bảo hiểm xã hội, bảo hiểm y tế, nghỉ mát, thưởng ngày Lễ, tết ... • Được làm việc trong môi trường chuyên nghiệp, năng động, có văn hóa đặc trưng. • Có cơ hội phát triển, thăng tiến.</t>
  </si>
  <si>
    <t>[HCM] Business Analyst</t>
  </si>
  <si>
    <t>https://timviec365.vn/hcm-business-analyst-p335062.html</t>
  </si>
  <si>
    <t>- Khảo sát và thu thập yêu cầu người dùng
- Phiên dịch, hỗ trợ trao đổi giữa khách hàng và đối tác
- Lập tài liệu phân tích yêu cầu người dùng, phân tích yêu cầu phần mềm
- Kiểm thử phần mềm và hỗ trợ khách hàng trong quá trình kiểm thử phần mềm</t>
  </si>
  <si>
    <t>- Tốt nghiệp Đại Học chuyên ngành Tài chính – Ngân hàng, CNTT hoặc tương đương
- Có kiến thức nghiệp vụ trong lĩnh vực Tài chính Ngân hàng
- Ưu tiên ứng viên sử dụng tốt tiếng Anh
- Có khả năng làm việc độc lập và làm việc theo nhóm
- Có khả năng chịu áp lực công việc
- Có kỹ năng giao tiếp, trình bày và lắng nghe
- Có thể đi công tác trong và ngoài nước</t>
  </si>
  <si>
    <t>- Mức lương thỏa thuận theo năng lực
- Tham gia phát triển, học hỏi với các dự án triệu đô, onsite/công tác nước ngoài;
- Tham gia đào tạo và được đào tạo nghiệp vụ nâng cao;
- 15 ngày phép/năm và các ngày nghỉ Lễ theo quy định;
- Lương tháng 13 và thưởng KPI;
- Xem xét tăng lương hàng năm;
- Bảo hiểm FPTCare cho bản thân và gia đình;
- Các hoạt động teambuilding, nghỉ mát hàng năm;
- Khám sức khoẻ định kỳ;
- Tham gia các hoạt động văn hoá, sự kiện hấp dẫn của Công ty FPT IS và Tập đoàn FPT.</t>
  </si>
  <si>
    <t>BUSINESS DEVELOPMENT</t>
  </si>
  <si>
    <t>https://timviec365.vn/business-development-p809909.html</t>
  </si>
  <si>
    <t>HERAMO - Startup tiên phong tại Việt Nam trong việc ứng dụng công nghệ 4.0 để cách mạng hóa trải nghiệm giặt ủi &amp; vệ sinh chỉ với một chạm cho hàng triệu người. Suốt hơn 4 năm nỗ lực theo đuổi sứ mệnh, HERAMO tự hào khi được vinh danh Giải 3 Cuộc thi STARTUP WHEEL 2021- cuộc thi khởi nghiệp lớn nhất Việt Nam.
Tầm nhìn trong 10 năm tới, HERAMO sẽ trở thành một trong những nền tảng công nghệ dịch vụ về đời sống (lifestyle) &amp; nhà cửa (home service) lớn nhất Đông Nam Á - giúp đỡ hàng chục triệu khách hàng các công việc giặt ủi, vệ sinh không gian sống, chăm sóc gia đình để họ có thêm thật nhiều thời gian dành cho những người thân yêu, trải nghiệm hạnh phúc trọn vẹn và nâng cao chất lượng cuộc sống.
Nếu bạn đang tìm kiếm một môi trường đầy khát vọng, trẻ trung, minh bạch, tôn trọng, công bằng, đoàn kết hãy gia nhập cùng HERAMO nhé!
MÔ TẢ CÔNG VIỆC
Ứng dụng HERAMO đang tìm kiếm 1 bạn trẻ thực sự xuất sắc, đầy tham vọng &amp; nhiệt huyết trở thành người tiên phong trong team phát triển chuỗi kinh doanh offline, nhượng quyền thương hiệu HERAMO - ứng dụng được hơn 40,000 khách hàng tin dùng (online &amp; offline) &amp; đã có mặt 3 chi nhánh tại TP.Hồ Chí Minh.
Ở vị trí này, bạn sẽ được làm chủ dự án và làm việc trực tiếp với đội ngũ Founders, leader các team Marketing, Customer Excellence, Data Analyst, Operation, Technology…để phát triển mảng kinh doanh offline, đặc biệt sẽ lên kế hoạch, triển khai việc nghiên cứu, xây dựng &amp; đặt nền móng cho chiến lược, quy trình franchise thương hiệu HERAMO. Song song đó, bạn cũng là người dẫn dắt cho sự tăng trưởng khách hàng của chuỗi cửa hàng hiện tại &amp; tương lai.
Tóm tắt công việc chi tiết bên dưới:
Franchise Development (Xây dựng mô hình nhượng quyền)
Nghiên cứu, phân tích thị trường, dữ liệu, các mô hình tương tự trong &amp; ngoài nước, các đối thủ, đối tác tiềm năng
Xây dựng UVP cho các khách hàng, đối tác tiềm năng dựa trên sự hiểu biết sâu sắc thông qua khảo sát &amp; nghiên cứu
Xây dựng, thử nghiệm các mô hình, quy trình vận hành mới &amp; chiến lược giá
Làm việc với Business Analyst, Data Analyst và Tech trong việc phát triển hệ thống công nghệ phục vụ quy trình vận hành mới, đo lường, tối ưu, báo cáo
Xây dựng kế hoạch go-to market, kế hoạch bán hàng &amp; trực tiếp thực thi cùng với các team liên quan
Xây dựng các tài liệu liên quan (quy trình, training…etc)
Offline Chain Growth Marketing (Tiếp thị kinh doanh chuỗi offline)
Phối hợp cùng với team Marketing để đảm bảo các cửa hàng đồng nhất về branding &amp; tăng trưởng doanh thu tại chuỗi cửa hàng
Phối hợp với team Operation, Customer Care để nâng cao chất lượng dịch vụ, trải nghiệm khách hàng đến store
Các công việc khác liên quan đến marketing, vận hành phát sinh trong quá trình làm việc
THỜI GIAN LÀM VIỆC &amp; MỨC LƯƠNG
Lương khởi điểm: thương lượng phù hợp năng lực &amp; kinh nghiệm
Thời gian thử việc: 2 tháng</t>
  </si>
  <si>
    <t>Có ít nhất 1 năm kinh nghiệm liên quan đến một trong các lĩnh vực: phát triển kinh doanh, xây dựng chiến lược, mở rộng thị trường hoặc phát triển, quản lý hệ thống franchise
Háo hức, sẵn sàng học hỏi với thái độ luôn có thể làm được (can-do attitude) và lăn xả
Tham vọng, nhiệt huyết, có tinh thần doanh nhân
Kỹ năng tư duy phản biện, giải quyết vấn đề tốt
Kỹ năng tổ chức tốt, quản lý thời gian tốt
Đáng tin cậy, chịu trách nhiệm thực hiện các nhiệm vụ được giao và đi xa hơn nữa để hoàn thành xuất sắc hơn cả mong đợi
Giao tiếp &amp; khả năng làm việc nhóm nhiều phòng ban (cross-functional teams) tốt
Có khả năng chịu được áp lực, làm việc với cường độ cao</t>
  </si>
  <si>
    <t>Làm việc trực tiếp với CEO, một trong những top profiles ở thị trường Vietnam ở lĩnh vực Technology / Digital / Product Management / Digital Transformation
Làm việc trong môi trường start-up chuyên nghiệp, năng động - được tự do đề xuất &amp; tự mình hiện thực hóa từ A đến Z những ý tưởng mới với sự phối hợp, hỗ trợ từ team Marketing, Data Analyst, Business Analyst, Operation
Là người tiên phong tìm hiểu và thực thi mô hình franchise, quy trình vận hành mới cho ứng dụng HERAMO
Được dẫn dắt dự án với các quy trình làm việc bài bản, chuyên nghiệp. Nâng cao mindset, khả năng giao tiếp, thương lượng và xây dựng phát triển các mối quan hệ
Được tiếp xúc &amp; làm việc với hầu hết các bộ phận quan trọng trong doanh nghiệp
Có lộ trình thăng tiến nghề nghiệp rõ ràng. Được tài trợ tham gia các khóa đào tạo kỹ năng làm việc, kỹ năng mềm trong và ngoài Công ty
Xem xét điều chỉnh lương 2 lần / năm. Có tháng lương 13 (từ 1-3 tháng lương tùy vào hoạt động kinh doanh của Công ty)
Công việc ổn định lâu dài, ký hợp đồng lao động và tham gia BHXH, BHYT, BHTN đầy đủ
Nghỉ phép năm và ngày Lễ Tết theo theo quy định của Luật lao động. Cứ mỗi năm làm việc với Công ty sẽ có thêm 1 ngày phép, tối đa 15 ngày phép/ năm
Tiệc hàng quý, company outing, đồ ăn nhẹ và các lợi ích khác.</t>
  </si>
  <si>
    <t>1459 Phan Văn Trị</t>
  </si>
  <si>
    <t>BA (Dự Án Khối Chính Phủ)</t>
  </si>
  <si>
    <t>https://timviec365.vn/ba-du-an-khoi-chinh-phu-p799650.html</t>
  </si>
  <si>
    <t>• Tham gia trao đổi với khách hàng để hiểu biết về cơ cấu tổ chức, mô hình kinh doanh, quy trình nghiệp vụ trong domain của khách hàng để tư vấn ứng dụng công nghệ thông tin, AI, Big data, IoT vào hoạt động của khách hàng để giúp tăng hiệu suất sản xuất và kinh doanh của khách hàng.
• Trao đổi và hỗ trợ khách hàng đối với các câu hỏi liên quan tới việc sử dụng sản phẩm
• Nghiên cứu, tìm hiểu các ý tưởng tính năng mới trên thị trường, nghiên cứu sản phẩm của các đối thủ cạnh tranh hàng đầu (trong và ngoài nước) để từ đó đề xuất những tính năng cải tiến, tính năng mới cho dòng sản phẩm của công ty;
• Dựa trên nghiệp vụ khách hàng cung cấp, Phân tích và thiết kế xây dựng các chức năng nghiệp vụ và tính năng của phần mềm ứng dụng, có áp dụng AI, Big data, IoT để phục vụ nhu cầu nghiệp vụ của khách hàng;
• Viết tài liệu mô tả tính năng sản phẩm chi tiết, luồng quy trình nghiệp vụ bao gồm của các tính năng phần mềm thông thường và các tính năng có áp dụng AI, Big data, IoT;
• Phân tích, thiết kế và xây dựng prototype/mockup giao diện sản phẩm;
• Viết tài liệu hướng dẫn sử dụng sản phẩm;
• Tham gia đề xuất các cải tiến, quy trình kiểm thử sản phẩm;
• Xây dựng các tài liệu và thực hiện hướng dẫn sử dụng sản phẩm;
• Tham gia tư vấn, đào tạo sử dụng, vận hành giải pháp cho khách hàng.</t>
  </si>
  <si>
    <t>Bắt buộc:
• 1+ năm kinh nghiệm Business Analyst, 5+ năm kinh nghiệm đối với Lead level.
• Có kinh nghiệm với các dự án khối Chính phủ.
• Có hiểu biết phân tích qui trình nghiệp vụ, yêu cầu chức năng và yêu cầu phi chức năng của hệ thống.
• Kinh nghiệm giao tiếp với developers và các thành viên đội dự án thông qua các tài liệu qui trình chuẩn hóa (SRS, SRD …).
• Có thể mô hình hóa (modeling) các chức năng hệ thống, luồng nghiệp vụ (business flows) trên các case tools chuyên dụng hỗ trợ UML 2.0 như Enterprise Architect, MS Visio, Power Designer …
• Có thể vẽ wireframe, mockup trên các phần mềm như balsamiq, figma.com, MS Visio …
• Hiểu biết về các qui trình phát triển phần mềm: Agile/Scrum. Sử dụng case tools như ms project, visio, git, jira, …
• Có kinh nghiệm lead team
• Đọc hiểu tiếng Anh đối với các tài liệu chuyên ngành.</t>
  </si>
  <si>
    <t>• Mức lương: max 40M cho mem, min 40M cho lead;
• Thời gian làm việc: thời gian làm việc 8h30 – 18h00 từ thứ Hai tới thứ Sáu, nghỉ trưa 1,5h.
• Xét tăng lương hàng năm;
• 13 tháng lương + thưởng tết dựa trên performance trong năm;
• Du lịch hàng năm và team building theo tháng/quý;
• Bảo hiểm xã hội, BHYT theo quy định của Nhà nước;
• Gói bảo hiểm sức khỏe BIC;
• Khám sức khoẻ định kỳ hàng năm;
• Môi trường flat, siêu thoải mái. Đồng nghiệp thân thiện, sẵn sàng support nhau trong công việc.</t>
  </si>
  <si>
    <t>BUSINESS ANALYSIS</t>
  </si>
  <si>
    <t>https://timviec365.vn/business-analysis-p773436.html</t>
  </si>
  <si>
    <t>Delichill là một công ty khởi nghiệp trong F &amp; B và ngành tiếp thị có trụ sở tại Thành phố Hồ Chí Minh. Chúng tôi đang tìm kiếm một nhà phân tích kinh doanh để tham gia nhóm công nghệ của chúng tôi, người có khả năng mang các tính năng từ các ý tưởng khái niệm đến sản xuất, với ý thức về thẩm mỹ.
TRÁCH NHIỆM
• Thành viên của nhóm công nghệ giao tiếp trực tiếp với nhóm thuê ngoài, thu thập, phân tích và cập nhật các yêu cầu của các sản phẩm của công ty. Giám sát tiến trình dự án ứng dụng bằng cách theo dõi hoạt động; giải quyết vấn đề; xuất bản báo cáo tiến độ; Khuyến nghị hành động.
• Xây dựng biểu đồ và sơ đồ quy trình công việc; nghiên cứu khả năng hệ thống; Viết thông số kỹ thuật
• Tham gia vào các hoạt động lập kế hoạch dự án và chạy nước rút.
• Hỗ trợ trong giai đoạn thử nghiệm để đảm bảo sự hiểu biết yêu cầu chính xác trong quá trình thực hiện.
• Biên soạn các tài liệu liên quan, chẳng hạn như: Truy xuất nguồn gốc yêu cầu, hướng dẫn sử dụng, đào tạo UAT, v.v.
• Làm việc với UX Designer để đưa ý tưởng vào thiết kế thực tế. Tài liệu Yêu cầu chức năng và kinh doanh Tài liệu: Khung dây, Câu chuyện người dùng, Biểu đồ hoạt động và các trường hợp sử dụng.
• Tạo báo cáo thông tin, có thể hành động và có thể lặp lại làm nổi bật các xu hướng kinh doanh có liên quan và cơ hội cải tiến
• Thực hiện các đánh giá và phân tích hàng ngày, hàng tuần và hàng tháng
• Kế hoạch và điều phối việc phát triển các nghiên cứu thị trường chính và thứ cấp để hỗ trợ lập kế hoạch chiến lược và các sáng kiến ​​tiếp thị cụ thể
• Thực hiện các phân tích sâu sắc, ad hoc để điều tra các vấn đề hoạt động liên tục hoặc một lần</t>
  </si>
  <si>
    <t>Trình độ chuyên môn
• Bằng cấp về kinh doanh, hệ thống thông tin hoặc kinh nghiệm làm việc tương đương.
• Khả năng nghiên cứu tài liệu và phân tích các yêu cầu
• Tài liệu hiệu quả và kỹ năng trình diễn
• Phân tích mạnh mẽ, quan sát quan trọng và kỹ năng quản lý thời gian
• Định hướng chi tiết, phân tích và tò mò
• Khả năng làm việc độc lập, thích nghi với môi trường khởi nghiệp có nhịp độ nhanh
• Khả năng tác động đến hoạt động và thay đổi hiệu ứng mà không phải đối đầu
• Thông thạo tiếng Anh</t>
  </si>
  <si>
    <t>NHỮNG LỢI ÍCH
• Một cơ hội thú vị để làm việc trong một môi trường làm việc trẻ và năng động với các chuyên gia từ Việt Nam, Hàn Quốc.
• Cung cấp các gói bồi thường tuyệt vời bao gồm tiền lương hấp dẫn và các khoản phụ cấp khác
• Tận hưởng đầy đủ các chế độ bảo hiểm xã hội trong khi trở thành thành viên của công ty
• Phụ cấp bữa trưa, kiểm tra sức khỏe toàn diện hàng năm theo tình hình của công ty.</t>
  </si>
  <si>
    <t>94 Xuân Thuỷ, Phường Thảo Điền</t>
  </si>
  <si>
    <t>NHÂN VIÊN PHÂN TÍCH DỮ LIỆU DATA ANALYST</t>
  </si>
  <si>
    <t>data analyst</t>
  </si>
  <si>
    <t>https://timviec365.vn/nhan-vien-phan-tich-du-lieu-data-analyst-p865233.html</t>
  </si>
  <si>
    <t>• Cung cấp phân tích dữ liệu và hiểu biết sâu sắc để xác định và đề xuất các lĩnh vực cải tiến
• Thực hiện yêu cầu dữ liệu đặc biệt từ khách hàng và quản lý
• Theo dõi và duy trì tính toàn vẹn của dữ liệu trên các công cụ nền tảng và quy trình công việc; xác định và giải quyết dữ liệu không đồng nhất.
• Thực hiện các yêu cầu thay đổi trên các giải pháp phân tích dữ liệu hiện có.
• Chuẩn bị các dữ liệu thông qua thu thập, biến đổi và trích xuất để mô hình hóa và phân tích dữ liệu.</t>
  </si>
  <si>
    <t xml:space="preserve">- Dưới 30 tuổi
- Tốt nghiệp cao đẳng trở lên (không yêu cầu chuyên ngành), hoan nghênh các bạn mới tốt nghiệp
- Có thể đi làm xa
- Yêu cầu biết tiếng Anh hoặc Trung
- Nhanh nhẹn, linh hoạt trong công việc
- Thành thạo Excel, Word
 </t>
  </si>
  <si>
    <t xml:space="preserve">- 15 ngày phép năm + 1 ngày sinh nhật trong tháng
- Chế độ lương thưởng rõ ràng
- Công ty tổ chức teambuilding hàng tháng
- Hỗ trợ ký túc xá mỗi người 1 phòng với đầy đủ tiện nghi
- Môi trường làm việc chuyên nghiệp, thoải mái
 </t>
  </si>
  <si>
    <t>TUYỂN DỤNG TOÀN QUỐC</t>
  </si>
  <si>
    <t>Từ 30.000.000 VNĐ Đến 35.000.000 VNĐ</t>
  </si>
  <si>
    <t>Tuyển dụng Data analyst</t>
  </si>
  <si>
    <t>https://timviec365.vn/resourcing-p863999.html</t>
  </si>
  <si>
    <t>-Tổ chức Cross Check &amp; Quản lý nguồn lực hướng tới độ chính xác cao (40%) + Chính xác về Con Nguời (áp dụng cho SP,PB,Sup): từ lúc lên kế hoạch -&gt; tuyển dụng -&gt; đào tạo -&gt; On Field -&gt; Theo dõi &amp; không ngừng cải thiện -&gt; Bảng Lương -&gt; Quản lý tỷ lệ Turn Overt -&gt; Cải thiện khâu lên kế hoạch; + Chính xác về dữ liệu (áp dụng cho báo cáo dự án): từ lúc lên kế hoạch -&gt; Nhập dữ liệu -&gt; Báo cáo hàng ngày -&gt; Không ngừng cải thiện theo ngày -&gt; Báo cáo hàng tuần -&gt; Không ngừng cải thiện theo tuần; + Chính xác về Biên bản Nghiệm Thu (áp dụng tiến độ &amp; hợp lệ): Lên kế hoạch -&gt; Form mẫu -&gt; Kiểm tra hàng ngày -&gt; Không ngừng cải thiện theo ngày -&gt; Lưu Trữ OnLine ( Google Drive) -&gt; Kiểm tra hàng tuần -&gt; Lưu Trữ Offline; -Xây dựng &amp; phát triển hệ thống quản lý ứng dụng vào dự án (20%) + Hệ thống quản lý đổi/ tặng quà; + Hệ Thống ghi nhận báo cáo; + Hệ thống quản lý con người (chính xác bảng chấm công; chính xác nhân sự); + Hệ thống đánh giá on field (Apply loại hình dự án nhiều con người &amp; long term); + Hệ thống Master Report Online ( Hay gọi Dashboard); + Hệ thống kho bãi ghi nhận xuất nhập tồn tại kho ( Apply Gift &amp; Sample); -Xin phép &amp; báo cáo các dự án với ban sở ngành cấp phép (20%) -Quản lý Tài sản &amp; Hàng Hóa các dự án (20%)</t>
  </si>
  <si>
    <t>+ Tốt nghiệp Cao Đẳng trở lên các ngành Quản Trị Kinh Doanh, Marketing, Truyền Thông Quảng Cáo, Ngoại thương, Ngoại ngữ. + 1năm vị trí admin + 1 năm kinh nghiệm thực tế trong ngành quảng cáo + Có kiến thức cơ bản về Trade Marketing, tổ chức sự kiện + Tiếng Anh giao tiếp cơ bản + Sử dụng thành thạo vi tính văn phòng: ppt, excel, word</t>
  </si>
  <si>
    <t>+ Lương thưởng cạnh tranh + Chính sách BHXH, các khoản phụ cấp cơm, điện thoại, di chuyển. + Làm việc trong môi trường cty năng động, trẻ, sáng tạo. + Được phát huy, tạo điều kiện cho tinh thần tự chủ trong công việc.</t>
  </si>
  <si>
    <t>661/3 Nguyễn Kiệm, Phường 9, Quận Phú Nhuận, Tp Hcm</t>
  </si>
  <si>
    <t>nhân viên data analyst data engineer tphcm</t>
  </si>
  <si>
    <t>https://timviec365.vn/nhan-vien-data-analyst-data-engineer-tphcm-p865204.html</t>
  </si>
  <si>
    <t>- Làm việc onsite tại ngân hàng, tập đoàn, doanh nghiệp đối tác
- Xây dựng giải pháp và lập trình các tầng xử lý hệ thống MIS bao gồm: Data Warehouse, Data Model, BI
- Tích hợp tất cả các nguồn dữ liệu từ các hệ thống ứng dụng vào Data Warehouse
- Hỗ trợ các đơn vị nghiệp vụ ngân hàng khi có nhu cầu khai thác dữ liệu từ hệ thống Mis/DW.
- Thực hiện phân tích các mô hình dữ liệu, dự đoán, dự báo, báo cáo phân tích,...
- Báo cáo định kỳ theo quy định hoặc theo yêu cầu của cấp quản lý trực tiếp
- Thực hiện các công việc khác theo sự phân công của quản lý trực tiếp.</t>
  </si>
  <si>
    <t>- Tốt nghiệp Đại học trở lên các chuyên ngành Công nghệ thông tin hoặc các ngành có liên quan.
- Tiếng Anh: khả năng giao tiếp; đọc hiểu tài liệu kỹ thuật.
Có ít nhất một trong các nhóm kỹ năng sau:
- Nắm vững kiến thức về Database (Oracle, SQL, Server), thành thạo PL/SQL và các công cụ tích hợp dữ liệu ELT.
- Có kinh nghiệm tối thiểu 1 năm làm việc với các công cụ BI (OBIEE/OAS)
- Có kinh nghiệm tối thiều 1 năm phân tích dữ liệu, sử dụng các ngôn ngữ R, Python,... sử dụng công cụ SAS.
Có các kinh nghiệm sau là lợi thế:
- Có các chứng chỉ công nghệ liên quan đến hệ thống MIS/DW như: Oracle,BI, Data Analytics .
- Có kinh nghiệm sử dụng công cụ ETL: DataStage, SSIS, ODI, Informatica,..  
- Có kinh nghiệm xây dựng Data Model BI, Data Visualization.
- Có kinh nghiệm sử dụng các công nghệ/dịch vụ: Kafka, Kinesis, Athena, Redshift, BigQuery, Click House,..
Có ít nhất 1 năm kinh nghiệm ở vị trí tương tự.</t>
  </si>
  <si>
    <t>1. Thu nhập thỏa thuận + phụ cấp + thưởng khác.
2. Nghỉ thứ 7, chủ nhật, phép năm và các ngày lễ theo quy định
3. Chế độ BHXH, BHYT, BHTN, thai sản theo quy định của nhà nước
4. Làm việc trong môi trường chuyên nghiệp, năng động và phát huy được năng lực của bản thân, cơ hội thăng tiến công bằng.
5. Được tham gia các hoạt động phong trào ngoại khóa, vui chơi giải trí, du lịch do công ty tổ chức.
6. Chính sách Sinh nhật, kết hôn, sinh con,...
7. Được tham gia các khóa đào tạo không giới hạn để nâng cao kỹ năng phục vụ cho công việc</t>
  </si>
  <si>
    <t>235 Lý Thường Kiệt, phường 6, quận Tân Bình</t>
  </si>
  <si>
    <t>tuyển dụng data analyst ưu tiên biết macro sql spss làm tại thủ đức</t>
  </si>
  <si>
    <t>https://timviec365.vn/tuyen-dung-data-analyst-uu-tien-biet-macro-sql-spss-lam-p864963.html</t>
  </si>
  <si>
    <t>- Quản lý và chuẩn hóa dữ liệu đầu vào và đầu ra của phần mềm quản lý bán hàng tự động như thông tin khách hàng, dữ liệu nhà phân phối, dữ liệu nhân viên viên bán hàng, tuyến bán hàng, các chương trình hỗ trợ bán hàng....
- Làm việc với cầu nối (Internal), đối tác(External) để đảm bảo các dữ liệu của hệ thống được cung cấp đầy đủ, chính xác và duy trì hệ thống hoạt động ổn định.
- Lập báo cáo phân tích số liệu đầu ra (sản phẩm phải bán, độ phủ theo ngành hàng, mở rộng thị trường - khách hàng mới...) theo ngày/tuần/tháng/quý và theo yêu cầu của Quản lý.
- Làm sạch &amp; chuẩn hóa cơ sở dữ liệu đầu vào &amp; đầu ra liên quan đến hệ thống bán hàng tự động
- Phối hợp cùng Bộ phận Giải Pháp Kinh Doanh &amp; Kỹ Thuật kiểm soát logic luồng dữ liệu trong hệ thống bán hàng tự động để đề xuất xu hướng, dự đoán về thị trường dựa trên dữ liệu đã phân tích
- Phối hợp cùng các thành viên trong nhóm &amp; bộ phận thực thi thị trường triển khai các kế hoạch về đo lường tính hiệu quả của đội ngũ bán hàng</t>
  </si>
  <si>
    <t>- Tốt nghiệp đại học các ngành: Kinh tế, Thương mai, Tài chính, Công nghệ thông tin, Toán Tin
- Thành thạo tin học văn phòng (Excel, Powerpoint,...) Ưu tiên biết Macro (VBA), SQL, SPSS
- Khả năng phân tích, xử lý dữ liệu lớn , Khả năng tư duy về số tốt
- Khả năng lập kế hoạch, Sắp xếp công việc gọn gàng, khoa học
- Khả năng trình bày, giao tiếp lưu loát
- Có từ 1 năm kinh nghiệm vị trí tương đương, ưu tiên có kinh nghiệm phân tích hệ thống bán hàng tự động SFA hoặc các lĩnh vực liên quan</t>
  </si>
  <si>
    <t>- Lương: 12.000.000 VND 
- Trợ cấp tiền ăn hàng tháng: 35.000 VND/ngày làm việc. 
- Thưởng hiệu suất hàng tháng: theo đánh giá hàng tháng từ cấp trên (2.000.000 VND) 
- Thưởng tháng: theo đánh giá của cấp trên (400.000 VND) 
- Bảo hiểm chăm sóc sức khỏe
- Bảo hiểm tai nạn 24/24 
- Nghỉ phép năm: 12 ngày/năm dương lịch. 
- Thời hạn hợp đồng: Từ 12 tháng
- Cơ hội học từ anh chị chuyên viên đầu ngành tại Tập đoàn đa quốc gia</t>
  </si>
  <si>
    <t>P. Linh Trung, Thủ Đức</t>
  </si>
  <si>
    <t>Từ 12.000.000 VNĐ Đến 13.000.000 VNĐ</t>
  </si>
  <si>
    <t>[Đà Nẵng] MIS Data Analyst</t>
  </si>
  <si>
    <t>https://timviec365.vn/da-nang-mis-data-analyst-p848772.html</t>
  </si>
  <si>
    <t>Gear Inc is seeking 2 MIS Data Analysts for our Moderation team. Ideal candidates are able to adapt and are well known with fast moving and last moment change.
Main responsibilities:
- Develop, modify and update scorecards, dashboards, and other reports in a timely manner
- Analyze performance metrics impacting service levels and identify gaps and trends to provide to the Planning and Forecasting team
- Analyze the impact of volume, AHT, and shrinkage on manpower requirements
- Responsible for the integrity of the data and ensuring the accuracy of all reporting requirements
- Responsible for timely delivery of periodic and ad-hoc productivity reports
- Prepare and maintain FTE reporting for the billing process.</t>
  </si>
  <si>
    <t>- University Degree, ideally in a relevant degree such as data analyst or similar;
- At least 1 year of analytical experience;
- Proficient in English communication;
- Familiar with Google Spreadsheet, Excel is a must; with other data analysis tools is a bonus;
- Strong ability to analyze raw data, draw conclusions, and develop actionable recommendation;
- Experiencing in Moderation/ Customer Services/ Quality Assurance/ Community moderation is a plus;
- Used to work in BPO (Business Process Outsourcing) company is a plus;
- Analytically-minded and detail-oriented;
- Have the ability to handle multiple projects simultaneously;
- Are self-starters and have a high degree of personal responsibility;
- Demonstrate a positive, can-do, proactive attitude;
- Enjoy working and contributing as part of a team;</t>
  </si>
  <si>
    <t>1. Salary and Benefits
- Attractive salary and benefits (Competitive Basic Salary, Lunch allowance, 13th Salary, Additional Bonus, Profit Sharing) and annual salary review.
- 100% compulsory insurance covered by the company after the probation.
- Premium Healthcare and Mental Health Care service for you, 100% covered by the company.
- Extra bonus per personal events (Wedding, Funeral, Hospitalization, Newborn baby) and a very cute baby box for staff who are going to welcome a new baby angel to the world.
- Annual health check, annual flu vaccination.
- Fantastic internal events.
- Summer vacation (Paid days off and bonus).
- Paid leave (12 days/year).
2. Working Environment
- Flexible working hours, we work 40 hours per week (Monday-Friday).
- International, fun and professional working environment
- Modern hardware, no dress code, free drinks (coffee, tea, etc.)
- English working environment
- Internal English class fully sponsored by the Company with a native teacher during working time.
- Training and career development opportunities.</t>
  </si>
  <si>
    <t>Hùng Vương, Vĩnh Trung</t>
  </si>
  <si>
    <t>[Hà Nội] MIS Data Analyst</t>
  </si>
  <si>
    <t>https://timviec365.vn/ha-noi-mis-data-analyst-p848750.html</t>
  </si>
  <si>
    <t>Gear Inc đang tìm kiếm 2 nhà phân tích dữ liệu MIS cho nhóm kiểm duyệt của chúng tôi. Các ứng cử viên lý tưởng có thể thích nghi và được biết đến với sự thay đổi khoảnh khắc nhanh chóng và thay đổi khoảnh khắc cuối cùng.
Trách nhiệm chính:
- Phát triển, sửa đổi và cập nhật bảng điểm, bảng điều khiển và các báo cáo khác một cách kịp thời
- Phân tích các số liệu hiệu suất tác động đến các mức dịch vụ và xác định các khoảng trống và xu hướng cung cấp cho nhóm lập kế hoạch và dự báo
- Phân tích tác động của khối lượng, AHT và co ngót đối với các yêu cầu nhân lực
- Chịu trách nhiệm về tính toàn vẹn của dữ liệu và đảm bảo tính chính xác của tất cả các yêu cầu báo cáo
- Chịu trách nhiệm cung cấp kịp thời các báo cáo năng suất định kỳ và đặc biệt
- Chuẩn bị và duy trì báo cáo FTE cho quy trình thanh toán.</t>
  </si>
  <si>
    <t>- Bằng cấp đại học, lý tưởng ở một mức độ liên quan như nhà phân tích dữ liệu hoặc tương tự;
- ít nhất 1 năm kinh nghiệm phân tích;
- Thành thạo giao tiếp tiếng Anh;
- quen thuộc với bảng tính Google, Excel là điều bắt buộc; Với các công cụ phân tích dữ liệu khác là một phần thưởng;
- Khả năng mạnh mẽ để phân tích dữ liệu thô, rút ​​ra kết luận và phát triển khuyến nghị có thể hành động;
- Trải nghiệm trong kiểm duyệt/ dịch vụ khách hàng/ đảm bảo chất lượng/ kiểm duyệt cộng đồng là một lợi thế;
- Được sử dụng để làm việc trong Công ty BPO (Gia công quy trình kinh doanh) là một lợi thế;
-có đầu óc phân tích và định hướng chi tiết;
- Có khả năng xử lý nhiều dự án đồng thời;
- là những người tự khởi nghiệp và có trách nhiệm cá nhân cao;
- Thể hiện một thái độ tích cực, có thể làm, chủ động;
- Thưởng thức làm việc và đóng góp như một phần của một nhóm;</t>
  </si>
  <si>
    <t>1. Mức lương và lợi ích
- Mức lương và lợi ích hấp dẫn (lương cơ bản cạnh tranh, trợ cấp bữa trưa, tiền lương thứ 13, tiền thưởng bổ sung, chia sẻ lợi nhuận) và đánh giá tiền lương hàng năm.
- Bảo hiểm bắt buộc 100% được công ty bảo hiểm sau khi quản chế.
- Dịch vụ chăm sóc sức khỏe tâm thần và chăm sóc sức khỏe tâm thần cao cấp cho bạn, 100% được công ty bảo hiểm.
- Phần thưởng bổ sung cho mỗi sự kiện cá nhân (đám cưới, tang lễ, nhập viện, trẻ sơ sinh) và một hộp em bé rất dễ thương dành cho nhân viên sẽ chào đón một thiên thần trẻ em mới đến thế giới.
- Kiểm tra sức khỏe hàng năm, tiêm phòng cúm hàng năm.
- Sự kiện nội bộ tuyệt vời.
- Kỳ nghỉ hè (ngày nghỉ và tiền thưởng).
- Nghỉ phép (12 ngày/năm).
2. Môi trường làm việc
- Giờ làm việc linh hoạt, chúng tôi làm việc 40 giờ mỗi tuần (Thứ Hai-Thứ Sáu).
- Môi trường làm việc quốc tế, vui vẻ và chuyên nghiệp
- Phần cứng hiện đại, không ăn mặc, đồ uống miễn phí (cà phê, trà, v.v.)
- Môi trường làm việc tiếng Anh
- Lớp học tiếng Anh nội bộ được tài trợ hoàn toàn bởi công ty với một giáo viên bản địa trong thời gian làm việc.
- Cơ hội đào tạo và phát triển nghề nghiệp.</t>
  </si>
  <si>
    <t>Minh Khai, Hai Ba Trung, Ha Noi</t>
  </si>
  <si>
    <t>Data Analyst Fresher</t>
  </si>
  <si>
    <t>https://timviec365.vn/data-analyst-fresher-p834136.html</t>
  </si>
  <si>
    <t>- Khả năng kết nối nhu cầu kinh doanh với các yêu cầu dữ liệu và cung cấp giải pháp kỹ thuật
- Chuẩn bị hướng dẫn kỹ thuật để hỗ trợ theo dõi tài sản kỹ thuật số của họ;
- Sản xuất bảng điều khiển sâu sắc được cung cấp bởi các nguồn dữ liệu, giám sát và báo cáo tất cả các số liệu quan trọng đối với hoạt động kinh doanh bằng các công cụ của Google (Trình quản lý thẻ Google, Google Analytics, Google Data Studio, BigQuery ...)
- Chuẩn bị các báo cáo hàng tuần, báo cáo hàng tháng và tài liệu trình bày khi cần thiết;
- Làm việc giữa các nhóm để phối hợp lập kế hoạch sản phẩm, thực hiện kỹ thuật và giao tiếp với khách hàng;
- thúc đẩy lập kế hoạch cho các sản phẩm mới và các tính năng được đưa ra bởi những hiểu biết và dữ liệu của thị trường để thúc đẩy người dùng kinh nghiệm và tiềm năng doanh thu của công ty;
- Duy trì nhật ký chi tiết của công việc tư vấn được thực hiện và kết quả đạt được;
- Các nhiệm vụ ad-hoc khác như được giao.</t>
  </si>
  <si>
    <t>Có thể xác định cái nhìn sâu sắc và đưa ra các khuyến nghị tác động đến điểm mấu chốt;
- Hiểu và phân tích hành vi của người dùng, thị trường, cảnh quan cạnh tranh liên quan đến nghiên cứu và phân tích sâu sắc dữ liệu;
- Làm quen với Google Tools (Trình quản lý thẻ Google, Google Analytics, Google Data Studio, BigQuery ...) là một điểm cộng;
- Kỹ năng giao tiếp tốt bằng tiếng Anh;
- Chủ động, thích nghi, định hướng chi tiết và được tổ chức tốt;
- Khả năng tự học và học tập tích cực;
- Khả năng làm việc dưới áp lực trong một môi trường có nhịp độ nhanh.</t>
  </si>
  <si>
    <t>- Tiền thưởng: Tiền thưởng quý;
- Bảo hiểm xã hội, bảo hiểm y tế, bảo hiểm thất nghiệp và các lợi ích khác theo luật lao động;
- Chuyến đi xây dựng đội ngũ mỗi năm một lần;
- Môi trường làm việc năng động và chuyên nghiệp;
- Chính sách đào tạo.</t>
  </si>
  <si>
    <t>19, No.46 Street, Thao Dien, District 2, Ho Chi Minh city</t>
  </si>
  <si>
    <t>Từ 8.000.000 VNĐ Đến 12.000.000 VNĐ</t>
  </si>
  <si>
    <t>Digital Marketing</t>
  </si>
  <si>
    <t>https://timviec365.vn/digital-marketing-p781820.html</t>
  </si>
  <si>
    <t>• Đưa ra kế hoạch và triển khai thực hiện các chiến dịch Digital Marketing (Google Ads, Facebook Ads, Youtube Ads, Instagram, Zalo,..) hiệu quả trong lĩnh vực nha khoa và dịch vụ chuyên sâu là Implant.
• Theo dõi, tối ưu hóa các chiến dịch Digital Marketing để đảm bảo kết quả phù hợp với mục tiêu/ kế hoạch đặt ra trong phạm vi ngân sách được duyệt.
• Chủ động cập nhật insight và xu hướng marketing.
• Nghiên cứu/ theo dõi/ đưa ra báo cáo các cơ sở dữ liệu của thị trường, ngành, đối thủ qua các công cụ marketing.
• Phối hợp với các bộ phận/ phòng ban khác đảm bảo hiệu quả công việc.
• Thực hiện các báo cáo công việc ngày/ tuần/ tháng và các công việc khác có liên quan theo sự phân công của team lead.</t>
  </si>
  <si>
    <t>• Có kinh nghiệm chạy quảng cáo chuyển đổi ra số điện thoại (Từng chi tiêu tổng ngân sách trên 400 triệu/ tháng).
• Có kinh nghiệm trong ngành nha khoa và chuyên sâu về implant là một lợi thế.
• Kỹ năng và kiến thức: Kiến thức Digital Marketing, Kỹ năng về Data Analyst, Teamwork.</t>
  </si>
  <si>
    <t>Thu nhập 15 - 30tr
• Được công ty tài trợ các khoá học
• Được đóng BHXH theo pháp luật hiện hành khi ký kết hợp đồng lao động
• Được review lương 6 tháng/ lần và đào tạo nâng cao miễn phí về kỹ năng tư duy,..
• Cơ hội làm việc trong môi trường chuyên nghiệp, sáng tạo, cạnh tranh, phát triển, cơ hội thăng tiến nghề nghiệp cao
• Các phúc lợi hấp dẫn được quy định trong chính sách của Công ty</t>
  </si>
  <si>
    <t>P3-0.SH08, Toà nhà Park 3, Khu Đô thị Vinhomes Central Park, 720A Điện Biên Phủ, Phường 22, Quận Bình Thạnh</t>
  </si>
  <si>
    <t>Data Analyst</t>
  </si>
  <si>
    <t>https://timviec365.vn/data-analyst-p803111.html</t>
  </si>
  <si>
    <t>- Kiểm tra độ chính xác của dữ liệu (thông tin khách hàng)
- Nhập dữ liệu Data vào hệ thống
- Lọc, xuất dữ liệu theo yêu cầu
- Làm báo cáo về thông tin dữ liệu, hỗ trợ team về các vấn đề liên quan đến dữ liệu
- Các công việc khác theo phân công của Trưởng bộ phận.</t>
  </si>
  <si>
    <t>1 Trình độ: Tốt nghiệp Trung cấp trở lên.
2 Yêu cầu khác:
- Kỹ năng tin học văn học văn phòng tốt
- Nhiệt huyết, năng động, kiên trì, trung thực và làm việc nhóm tốt.
- Chăm chỉ, Chịu được áp lực cao trong công việc.
- Có tinh thần trách nhiệm với công việc</t>
  </si>
  <si>
    <t>- Lương thoả thuận tùy vào năng lực bản thân
- Nhiều cơ hội học hỏi, thăng tiến
- Môi trường làm việc quốc tế, năng độc với nhiều cơ hội thăng tiến cao
- Được hưởng đầy đủ BHYT, BHXH và Các chế độ khác theo Luật Lao Động Việt Nam</t>
  </si>
  <si>
    <t>208 Nguyễn Hữu Cảnh, Phường 22, Quận Bình Thạnh, Tp. HCM</t>
  </si>
  <si>
    <t>DATA ANALYST SHOPEE</t>
  </si>
  <si>
    <t>https://timviec365.vn/data-analyst-shopee-p789181.html</t>
  </si>
  <si>
    <t>_Giải quyết các vấn đề hành chính bằng cách phối hợp chuẩn bị các báo cáo, phân tích dữ liệu và xác định các giải pháp_Để khám phá và phân tích tập dữ liệu bằng các công cụ như Excel_Để đánh giá những thay đổi hoặc xu hướng của dữ liệu hoặc thống kê và đưa ra / tư vấn giải pháp_Để nhận ra và áp dụng thực tiễn tốt nhất trong báo cáo và phân tích: tính toàn vẹn của dữ liệu, xác thực, tài liệu, bảng điều khiển_Phân tích và giải quyết tận gốc vấn đề và báo cáo kết quả như trong biểu đồ_Giám sát khối lượng truyền hình hàng ngày / hàng tuần và hàng tháng._Thực hiện các nhiệm vụ hành chính chung bao gồm:+ Xử lý văn bản chung+ Lưu trữ, sao chép và fax (nếu có)+ Tập hợp và phân phối các biên bản, báo cáo và các tài liệu khác+ Hấp dẫn với thư đến và thư đi và các email chung+ Đặt hàng thiết bị, vật liệu và đồ dùng văn phòngLIÊN HỆ ỨNG TUYỂN *********</t>
  </si>
  <si>
    <t>_Có kinh nghiệm ít nhất 1 năm vị trí Reporter/ Data Analyst_Tiếng Anh giao tiếpLIÊN HỆ ỨNG TUYỂN *********</t>
  </si>
  <si>
    <t>LƯƠNG GROSS : 9M - 10MỨNG VIÊN SỐNG TẠI KHU VỰC HCM CÓ THỂ ỨNG TUYỂN NẾU SẴN SÀNG ĐẾN ĐỨC TRỌNG - LÂM ĐỒNG SỐNG VÀ LÀM VIỆC LIÊN HỆ ỨNG TUYỂN : *********</t>
  </si>
  <si>
    <t>Công Ty TNHH Samsung Electronics Việt Nam Tuyển Digital Marketing</t>
  </si>
  <si>
    <t>https://timviec365.vn/cong-ty-tnhh-samsung-electronics-viet-nam-tuyen-digital-p784961.html</t>
  </si>
  <si>
    <t>• Đưa ra kế hoạch và triển khai thực hiện các chiến dịch Digital Marketing
• Theo dõi, tối ưu hóa các chiến dịch Digital Marketing để đảm bảo kết quả phù hợp với mục tiêu/ kế hoạch đặt ra trong phạm vi ngân sách được duyệt.
• Chủ động cập nhật xu hướng marketing.
• Nghiên cứu/ theo dõi/ đưa ra báo cáo các cơ sở dữ liệu của thị trường, ngành, đối thủ qua các công cụ marketing.
• Phối hợp với các bộ phận/ phòng ban khác đảm bảo hiệu quả công việc.
• Thực hiện các báo cáo công việc ngày/ tuần/ tháng và các công việc khác có liên quan theo sự phân công của team lead.</t>
  </si>
  <si>
    <t>• Có kinh nghiệm chạy quảng cáo chuyển đổi ra số điện thoại
• Có kinh nghiệm
• Có ý thức tự giác cao trong công việc
• Làm việc độc lập và phát triển các kỹ năng
• Kỹ năng và kiến thức:
Kiến thức Digital Marketing, Kỹ năng về Data Analyst, Teamwork.</t>
  </si>
  <si>
    <t>Tòa nhà PVI Phạm Văn Bạch, Yên Hòa, Cầu Giấy , Hà Nội☎️Số điện thoại liên hệ: 02462961043</t>
  </si>
  <si>
    <t>NHÂN VIÊN PHÂN TÍCH DỮ LIỆU (Data Analyst)</t>
  </si>
  <si>
    <t>https://timviec365.vn/nhan-vien-phan-tich-du-lieu-data-analyst-p701157.html</t>
  </si>
  <si>
    <t>- Trực tiếp tham gia khảo sát cơ bản: Thiết kế bảng hỏi, thiết kế mẫu, xử lí dữ liệu và báo cáo.
- Sử dụng phần mềm phân tích dữ liệu đánh giá chất lượng, hiệu quả đo lường thói quen của người dùng.
- Hỗ trợ bộ phận kinh doanh, chăm sóc khách hàng để cải thiện chất lượng và hiệu quả sản phẩm để đáp ứng yêu cầu của khách hàng
- Thực hiện phân tích, đánh giá dữ liệu theo yêu cầu
- Xây dựng những công cụ nhằm phục vụ hoạt động kiểm soát chất lượng của dữ liệu đo lường.</t>
  </si>
  <si>
    <t>• Tốt nghiệp Đại học loại khá trở lên, chuyên ngành thống kê, xã hội học, nghiên cứu thị trường, marketing...
• 1 năm kinh nghiệm trở lên
• Có kinh nghiệm trong sử dụng phần mềm thống kê như SPSS, Stata, R…
• Sử dụng thành thạo phần mềm tin học văn phòng
• Tiếng Anh tốt, có khả năng viết và đọc hiểu tài liệu chuyên môn
• Tác phong nhanh nhẹn, có tinh thần trách nhiệm tốt, chịu được áp lực công việc
• Yêu thích các chương trình truyền hình</t>
  </si>
  <si>
    <t>Công việc ổn định lâu dài; Thưởng tháng lương 13 + chế độ đãi ngộ khác theo quy định của công ty
Được đóng BHXH, BHYT, BHTN đầy đủ theo quy định của pháp luật.
Được nghỉ 1,5 ngày/tuần, nghỉ phép, nghỉ Lễ tết theo quy định
Được đào tạo chuyên môn; Làm việc trong môi trường chuyên nghiệp, nhiều cơ hội học tập, phát triển.</t>
  </si>
  <si>
    <t>Ngõ 82 Dịch Vọng Hậu</t>
  </si>
  <si>
    <t>Chuyên Viên Phân Tích Dữ Liệu - Data Analyst</t>
  </si>
  <si>
    <t>https://timviec365.vn/chuyen-vien-phan-tich-du-lieu-data-analyst-p773091.html</t>
  </si>
  <si>
    <t>- Theo dõi, xây dựng báo cáo, biểu mẫu thu thập dữ liệu cần thiết;
- Phân tích dữ liệu thu thập được từ thị trường, kết quả kinh doanh…;
- Tổng hợp dữ liệu và viết báo cáo;
- Dự báo và nắm bắt xu hướng sản phẩm trong tương lai;
- Phối hợp với các phòng ban để đưa giải pháp kịp thời cho sản phẩm của công ty;
- Trình bày các nội dung trên bằng bảng số liệu, biểu đồ, bản đồ và đề xuất các hình thức minh hoạ hợp lý khác;
- Tạo các predictive models;
- Tham gia nghiên cứu thị trường để thu thập thêm insights thị trường, khách hàng;
- Báo cáo thường xuyên cho quản lý và tương tác trực tiếp với khách hàng về diễn biến các sự kiện liên quan tới sản phẩm và khách hàng;
- Thực hiện các công việc khác khi được phân công.</t>
  </si>
  <si>
    <t>- Tốt nghiệp Đại học chuyên ngành: Thống kê, Phân tích kinh doanh, Khoa học dữ liệu, marketing, nghiên cứu thị trường...;
- Từ 2 năm kinh nghiệm tại vị trí Data Analyst hoặc các vị trí tương đương;
- Kiến thức về xác suất thống kê, giải tích, đại số tuyến tính;
- Kiến thức về xử lý dữ liệu bị phân tán, dữ liệu định tính, định lượng;
- Kỹ năng phân tích; Khả năng thu thập, tổ chức, phân tích và phổ biến lượng lớn thông tin một cách chi tiết và chính xác;
- Kỹ năng lập kế hoạch, kiểm soát việc thực hiện kế hoạch;
- Cẩn thận, kiên nhẫn, chịu khó, ham học hỏi, có tinh thần trách nhiệm;
- Ham học hỏi, trung thực, cẩn thận, nhạy bén với xu thế xã hội.</t>
  </si>
  <si>
    <t>- Lương: Thỏa thuận;
- Thưởng năm theo tình hình kinh doanh của công ty;
- Review lương hàng năm;
- Company Trip, Teambuilding, Year End Party…;
- Chế độ BHXH, Phép năm, hiếu, hỷ…;
- Mua sản phẩm công ty với giá ưu đãi;
- Môi trường làm việc trẻ trung, năng động, đa văn hóa Trung – Anh;
- Thị trường xe điện tiềm năng, Công ty đang phát triển, nhiều cơ hội và vị trí thăng tiến;
- Làm việc trong doanh nghiệp Top đầu thị trường Xe điện và đang phát triển mạnh mẽ tiềm năng tại Việt Nam.</t>
  </si>
  <si>
    <t>68 Lê Văn Lương, Nhân Chính</t>
  </si>
  <si>
    <t>https://timviec365.vn/data-analyst-p766708.html</t>
  </si>
  <si>
    <t>- Phân tích, xây dựng báo cáo, hỗ trợ thông tin và dữ liệu phục vụ cho các hoạt động Game Marketing và Game Product của công ty.
- Phân tích, nghiên cứu các vấn đề liên quan đến số liệu và tìm phương pháp giải quyết các vấn đề phát sinh.
- Đảm bảo cao về tính chính xác của dữ liệu, phân tích và báo cáo.
- Xây dựng, phân tích và tổng hợp các thông tin liên quan đến Game từ các nguồn khác nhau.
- Xây dựng các công cụ hỗ trợ công việc xây dựng báo cáo và cung cấp báo cáo cho các bộ phận.
- Xây dựng hệ thống cơ sở dữ liệu và các công cụ phân tích, xử lý, thao tác với dữ liệu để phục vụ công việc của công ty.
- Tìm hiểu và nghiên cứu các xu hướng Analytics trong lĩnh vực game.</t>
  </si>
  <si>
    <t>- Có 1 năm KN trở lên (ưu tiên ngành game).
- Có khả năng phân tích, hiểu biết về luồng dữ liệu, quy trình của Game Marketing và Game Product.
- Có kinh nghiệm sử dụng các công cụ thao tác với dữ liệu(Google BigQuery, Google DataStudio, Google Sheets, Google AppScripts).
- Có nhiều kinh nghiệm xử lý và hiển thị dữ liệu trên Google Sheets, DataStudio.
- Có kỹ năng giao tiếp, làm việc liên kết với các phòng.
- Kỹ năng làm việc độc lập và làm việc nhóm.</t>
  </si>
  <si>
    <t>- Lương: 8-15tr.
- Thưởng KPI.
- Thưởng quý.
- Làm việc tại văn phòng: 164 Nguyễn Văn Thương, Phường 25, Quận Bình Thạnh, TP.HCM.
- Thời gian làm việc: 40h/tuần, từ thứ 2 – thứ 6, 8g30 – 18g.
- Được làm việc trong môi trường năng động, sáng tạo, chuyên nghiệp và có nhiều cơ hội phát triển bản thân.
- Được hưởng đầy đủ chế độ theo quy định của nhà nước: BHXH, BHYT, BHTN (Công ty đóng 100%, không trừ vào lương thỏa thuận).
- Được hưởng 15 ngày phép năm, hoàn tiền ngày phép dư.
- Thưởng theo doanh thu và năng lực: Thưởng lương tháng 13 và các dịp lễ (tùy theo kết quả kinh doanh); thưởng lễ, tết, lì xì đầu năm…
- Chế độ tăng lương theo định kỳ hoặc hiệu quả công việc.
- Hỗ trợ tiền cơm trưa: 30.000đ/ngày; phụ cấp xăng xe, miễn phí đồ ăn nhanh, thức uống…
- Tham gia các hoạt động: Team building, du lịch, dã ngoại…
- Tham gia các hoạt động vui chơi, giải trí trong công ty: Bi lắc, Máy chơi game PS 4, đá banh hàng tuần…</t>
  </si>
  <si>
    <t>Data Scientist</t>
  </si>
  <si>
    <t>https://timviec365.vn/data-scientist-p763567.html</t>
  </si>
  <si>
    <t>Phân tích data, thiết kế và implement giải pháp phân tích dựa trên bài toán business thực tế (Ví dụ: Collaborative filtering, Utility base recommender system, predictive modelling, time series prediction …).
Phát triển các công cụ/product phân tích customer insight
Tham gia các dự án quan trọng về phân tích dữ liệu bigdata
Làm việc cùng và hỗ trợ Data Engineer/Data Analyst để thực thi các dự án AI / Data Analytics</t>
  </si>
  <si>
    <t>Có kiến thức, hiểu biết, và kinh nghiệm thực tế (từ 2 năm hoặc kỹ năng tương đương) thực hành trong mảng data science và machine learning.
Có khả năng xử lý dữ liệu, bao gồm data wrangling, crawling data, feature engineering, model building, model tuning, model evaluation.
Thành thạo ngôn ngữ R hoặc Python.</t>
  </si>
  <si>
    <t>Lương thỏa thuận + thưởng
Được đào tạo, phát triển trong công việc, cơ hội thăng tiến rõ ràng
Được hưởng đầy đủ BHXH, BHYT và BHTN theo luật lao động Việt Nam hiện hành
Môi trường làm việc chuyên nghiệp, năng động
Thưởng cuối năm, thưởng tết hấp dẫn theo kết quả của Công ty</t>
  </si>
  <si>
    <t>https://timviec365.vn/data-analyst-p722575.html</t>
  </si>
  <si>
    <t>Kasatria là đối tác nền tảng tiếp thị Google duy nhất tại Việt Nam. Nhóm của chúng tôi có đặc quyền hỗ trợ khách hàng của Google Analytics 360, được sử dụng bởi các thương hiệu như Vinhomes, Việt Nam Airlines, FPT Online &amp; 24h để đưa ra quyết định theo hướng dữ liệu. Nhóm các nhà phân tích của chúng tôi hỗ trợ khách hàng của chúng tôi hiểu khách hàng của họ, hiểu rõ hơn và hành động để cung cấp kết quả có thể đo lường được. Tầm nhìn của chúng tôi được đưa đến Việt Nam trên sân khấu thế giới với tư cách là một nhà lãnh đạo kỹ thuật số, bạn có khả năng phục hồi để thực hiện hành trình với chúng tôi không?
Nhà phân tích dữ liệu tại Kasatria sẽ chịu trách nhiệm cung cấp thông tin thông minh và hiểu biết của người dùng.
Trách nhiệm:
-Hiểu và phân tích hành vi của người dùng, thị trường, cảnh quan cạnh tranh liên quan đến các nghiên cứu và phân tích sâu sắc dữ liệu.
- Sản xuất bảng điều khiển sâu sắc được cung cấp bởi các nguồn dữ liệu, giám sát và báo cáo tất cả các số liệu quan trọng đối với hoạt động kinh doanh bằng các công cụ của Google (Trình quản lý thẻ Google, Google Analytics, Google Data Studio ...)
- Lên kế hoạch cho các sản phẩm và tính năng mới được đưa ra bởi những hiểu biết và dữ liệu của thị trường để thúc đẩy người dùng kinh nghiệm và tiềm năng doanh thu của công ty.
- Làm việc trên toàn nhóm để phối hợp lập kế hoạch sản phẩm, thực hiện kỹ thuật và giao tiếp với khách hàng.
- Chuẩn bị các báo cáo hàng tuần, báo cáo hàng tháng và tài liệu trình bày khi cần thiết.
-Các nhiệm vụ ad-hoc khác như được giao.</t>
  </si>
  <si>
    <t>Ứng viên phải có ít nhất một bằng cử nhân
-1 năm kinh nghiệm trong Google Analytics, Marketing Marketing, E-Commerce
- phê bình, lý luận và suy nghĩ hợp lý
- Kỹ năng phân tích và giải quyết vấn đề mạnh mẽ
- Mức độ năng lực cao trong Excel &amp; PowerPoint
- Quản lý thời gian mạnh mẽ và chú ý đến các chi tiết
-Có thể làm việc trong cấu trúc nhóm có nhịp độ nhanh dưới áp lực thời gian
- Lệnh mạnh mẽ của ngôn ngữ tiếng Anh và tiếng Việt (viết &amp; bằng lời nói)
- Tư duy dữ liệu và SQL là những lợi thế mạnh mẽ
_ Sinh viên tốt nghiệp được chào đón
_Set up theo dõi bằng cách sử dụng GTM</t>
  </si>
  <si>
    <t>Mức lương và tiền thưởng hấp dẫn
Bảo hiểm xã hội, bảo hiểm y tế, bảo hiểm thất nghiệp và các lợi ích khác
Môi trường làm việc năng động và chuyên nghiệp
Đào tạo trên công việc với các chuyên gia trong lĩnh vực này.</t>
  </si>
  <si>
    <t>https://timviec365.vn/data-analyst-p708505.html</t>
  </si>
  <si>
    <t>• Cung cấp phân tích định lượng để hỗ trợ các nỗ lực vận hành của công ty
• Báo cáo thiết kế để theo dõi các số liệu tài chính (dự báo dòng tiền) cũng như các số liệu hoạt động
• Dịch kết quả phân tích thành tài liệu chất lượng trình bày dễ hiểu
• Xây dựng bảng điều khiển để theo dõi dữ liệu hành vi của khách hàng, phân tích tiếp thị và mô hình giá trị thời gian sống
• Phân tích dữ liệu của Google Analytics để đề xuất SEO, phương tiện truyền thông xã hội và chiến lược giới thiệu.
• Làm việc về làm sạch dữ liệu, cải cách và chuyển đổi</t>
  </si>
  <si>
    <t>• Kỹ năng phân tích tuyệt vời
• Thành thạo mạnh mẽ với Excel
• Kiến thức về SQL là một điểm cộng rất lớn
• Khả năng phát triển mạnh ở vị trí mới và không có cấu trúc
• Khả năng cân bằng nhiều dự án cùng một lúc
• Người chơi nhóm linh hoạt đang muốn phát triển mạnh trong môi trường không chắc chắn phát triển nhanh và thường xuyên
• Giao tiếp tốt và kỹ năng giao tiếp
• Tự khởi động với sự sẵn sàng thực hiện cách tiếp cận thực hành để phân tích dữ liệu</t>
  </si>
  <si>
    <t>Lương Tháng 13
Du lịch hàng năm
Phụ cấp ăp trưa</t>
  </si>
  <si>
    <t>Data Analyst (large database, learning analytics leading tool)</t>
  </si>
  <si>
    <t>https://timviec365.vn/data-analyst-large-database-learning-analytics-leading--p420069.html</t>
  </si>
  <si>
    <t>- Làm việc chặt chẽ với quản lý và người dùng để hiểu nhu cầu phân tích của họ, bao gồm xác định các số liệu quan trọng và KPI, và cung cấp những hiểu biết có thể hành động cho quyết định có liên quan
- nhà sản xuất.
- Phát triển và duy trì cơ sở dữ liệu bằng cách thu thập dữ liệu từ các nguồn chính và phụ và xây dựng các tập lệnh sẽ làm cho quá trình đánh giá dữ liệu của chúng tôi linh hoạt hơn hoặc có thể mở rộng hơn trên các bộ dữ liệu.
- Tạo và duy trì trực quan tương tác phong phú thông qua giải thích và phân tích dữ liệu. Tích hợp các thành phần báo cáo khác nhau từ nhiều nguồn dữ liệu.
- Đánh giá các hệ thống nội bộ về hiệu quả, các vấn đề và sự không chính xác, phát triển và duy trì các giao thức để xử lý, xử lý và làm sạch dữ liệu.</t>
  </si>
  <si>
    <t>- Bằng Cao đẳng/ Cử nhân về Toán học, Khoa học Máy tính, Phát triển Phần mềm, Kinh tế hoặc Thống kê.
- Ít nhất 1 - 2 năm kinh nghiệm làm việc trong phân tích/ báo cáo dữ liệu.
- SQL mạnh với khả năng học các công cụ phân tích khác.
- Háo hức để mở rộng kiến ​​thức thành cái nhìn sâu sắc kinh doanh.
- Ý thức số tốt, suy nghĩ logic, giải quyết vấn đề và kỹ năng giao tiếp.
- Kinh nghiệm về tài chính, ngân hàng là cộng.
- Giao tiếp tiếng Anh chấp nhận được.</t>
  </si>
  <si>
    <t>- Tiền thưởng hàng năm (KPI - rất hấp dẫn - thảo luận trong điện thoại).
- Mức lương tháng thứ 13.
- Trợ cấp ăn trưa.
- Đào tạo để sử dụng Công cụ SAS - Một phần mềm và dịch vụ phân tích và quản lý dữ liệu sáng tạo.
- Tiền thưởng cho các ngày lễ công cộng và các sự kiện đặc biệt của công ty.
- OT trả tiền nếu được yêu cầu làm việc.
- Lợi ích khác: Kiểm tra sức khỏe hàng năm, Bảo hiểm chăm sóc sức khỏe, 14 ngày lễ, các chuyến đi nhóm, đào tạo kỹ năng mềm mỗi tháng; Thể thao, Giáng sinh, năm
- Kết thúc, bóng đá và các hoạt động khác
- Khuyến mãi và đánh giá tiền lương hấp dẫn.</t>
  </si>
  <si>
    <t>TRƯỞNG NHÓM PHÂN TÍCH DỮ LIỆU</t>
  </si>
  <si>
    <t>https://timviec365.vn/truong-nhom-phan-tich-du-lieu-p758297.html</t>
  </si>
  <si>
    <t>- Diễn giải dữ liệu, phân tích kết quả bằng kỹ thuật thống kê và cung cấp các báo cáo liên tục.
- Phát triển và triển khai cơ sở dữ liệu, hệ thống thu thập dữ liệu, phân tích dữ liệu và các chiến lược khác nhằm tối ưu hóa hiệu quả và chất lượng thống kê.
- Thu thập dữ liệu từ các nguồn dữ liệu chính hoặc phụ và duy trì cơ sở dữ liệu / hệ thống dữ liệu.
- Xác định, phân tích và diễn giải các xu hướng hoặc mẫu trong các tập dữ liệu phức tạp.
- Lọc và làm sạch dữ liệu bằng cách xem xét các báo cáo máy tính, bản in và chỉ báo hiệu suất để xác định vị trí và khắc phục các sự cố mã.
- Làm việc với quản lý để ưu tiên các nhu cầu kinh doanh và thông tin.
- Định vị và xác định các cơ hội cải tiến quy trình mới
- Báo cáo Perfomance – Báo cáo tuần
- Các báo cáo theo yêu cầu của trưởng phòng
- Chịu trách nhiệm đảm bảo các yêu cầu báo cáo của Công ty được thực hiện đầy đủ, chính xác, trung thực và đúng hạn.</t>
  </si>
  <si>
    <t>- Tốt nghiệp chuyên ngành kinh tế, tài chính, ngân hàng, ngoại thương, công nghệ thông tin.
- Có khả năng xử lý, phân tích dữ liệu, kiến thức Data Analyst, Excel giỏi. Có kinh nghiệm đánh giá, phân tích dữ liệu kinh doanh trong lĩnh vực tài chính là lợi thế.
- Biết lập kế hoạch, thúc đẩy dự án.
- Có kỹ năng giao tiếp, kỹ năng thuyết trình, quan sát, lắng nghe, thuyết phục tốt, duy trì phát triển các mối quan hệ, nhanh nhẹn
- Tính cách thẳng thắn, giao tiếp tốt, năng động &amp; chịu khó.
- Có tính chủ động &amp; khả năng nắm bắt, giải quyết vấn đề nhanh.</t>
  </si>
  <si>
    <t>- Thời gian làm việc: từ thứ 2 – 7
- Cơ hội đào tạo, định hướng phát triển thường xuyên, có cơ hội thăng tiến
- Đồng nghiệp: Trẻ, nhiệt tình, năng động, hòa đồng
- Ký Hợp đồng lao động chính thức sau 02 tháng thử việc
- Chế độ phúc lợi đầy đủ (gồm BHXH, BHYT, BHTN)
- 12 ngày phép/năm
- Tham gia các hoạt động teambuilding cùng phòng ban.</t>
  </si>
  <si>
    <t>Chuyên viên phân tích truyền thông (tiếng Đức)</t>
  </si>
  <si>
    <t>https://timviec365.vn/chuyen-vien-phan-tich-truyen-thong-tieng-duc-p700901.html</t>
  </si>
  <si>
    <t>Media Tenor (Hanoi) cần tuyển Chuyên viên phân tích truyền thông (Media Analyst) các ngoại ngữ sau:
- 3 tiếng Đức
- 3 tiếng Anh
Mô tả công việc:
-Đọc báo và phân tích dữ liệu theo yêu cầu của khách hang
-Nhập dữ liệu lên phần mềm hệ thống của công ty.</t>
  </si>
  <si>
    <t>Yêu cầu về ngoại ngữ chuyên ngành:
- tốt nghiệp đại học chuyên ngành ngoại ngữ, kinh tế, tài chính...(ưu tiên ứng viên có kinh nghiệm học tập tại nước ngoài bằng ngôn ngữ đó)
- kỹ năng đọc hiểu từ khá trở lên
Yêu cầu khác:
- tiếng Anh (ngôn ngữ 2) từ trung bình trở lên đối với ứng viên tiếng Đức
- có kiến thức chung về kinh tế , tài chính, chính trị, xã hội,…
- chăm chỉ, kiên nhẫn, quan tâm đến từng chi tiết
- kỹ năng tìm kiếm thông tin, thành thạo Microsoft Office
- sức khỏe tốt</t>
  </si>
  <si>
    <t>- được làm việc trong môi trường chuyên nghiệp, thân thiện, quốc tế
- được làm việc theo năng lực không giới hạn thu nhập: sau khi ký hợp đồng nhận lương chính thức theo hệ thống KPI của công ty
- tham gia quá trình đào tạo miễn phí từ các chuyên gia trong nước và nước ngoài.
- 18 ngày nghỉ có lương trên năm
- Nghỉ t7 và chủ nhật</t>
  </si>
  <si>
    <t>Data Entry</t>
  </si>
  <si>
    <t>https://timviec365.vn/data-entry-p794364.html</t>
  </si>
  <si>
    <t>- Tiếp nhận, xử lý dữ liệu của khách hàng nước ngoài
- Tìm kiếm thông tin từ nguồn chính xác
- Phân loại data và nhập lên hệ thống;
- Lập báo cáo công việc
- Báo cáo với trưởng nhóm
- Trao đổi trực tiếp khi phỏng vấn
- Công việc sẽ được trainning</t>
  </si>
  <si>
    <t>- Kinh nghiệm làm việc: KHÔNG YÊU CẦU
- Kỹ năng đánh máy nhanh.
- Tốt nghiệp Trung học trở lên
- Kỹ năng giao tiếp tốt.
- Tiếng Anh: đọc hiểu là một lợi thế
- Vui vẻ hòa đồng, nhiệt tình, năng động, nhạy bén, có tinh thần kỷ luật, có khả năng chịu áp lực cao trong công việc.</t>
  </si>
  <si>
    <t>- Mức lương: (6tr - 10tr) có thể hơn tùy dự án.
- Chế độ đãi ngộ thưởng cao theo thành tích công việc.
- Được đào tạo bởi các leaders nhiều năm kinh nghiệm.
- Làm việc trong môi trường năng động, chuyên nghiệp.
- Được hưởng tất cả các chế độ BHXH, BTYT, BHTN theo quy định luật lao động.
- Chế độ nghỉ dưỡng hàng năm.</t>
  </si>
  <si>
    <t>(Hẻm 78) Số 64/2 Bình Lợi, Phường 13, Bình Thạnh,Bình Thạnh Hồ Chí Minh</t>
  </si>
  <si>
    <t>https://timviec365.vn/data-entry-p812687.html</t>
  </si>
  <si>
    <t>- Chỉ định để kiểm tra tính toàn vẹn của dữ liệu PVPO, lỗi đầu vào dữ liệu so với tài liệu (danh sách đóng gói) Sự khác biệt.
- Cung cấp dịch vụ nhập dữ liệu để cải thiện độ chính xác khối lượng lớn cho thời gian quay vòng nhanh hơn.
- Cung cấp các dịch vụ nhập dữ liệu vượt trội sử dụng (các) hệ thống công ty &amp; PVPO và các chuyên gia nhập dữ liệu có trình độ học vấn cao nhất trong ngành.
- Chuẩn bị, biên dịch và sắp xếp tài liệu.</t>
  </si>
  <si>
    <t>- Hơn 1 năm kinh nghiệm làm việc trong việc nhập dữ liệu.
- Kỹ năng giao tiếp tốt và kỹ năng máy tính tuyệt vời.
- Nói tiếng Anh nói trôi chảy.
- Chỉ định để kiểm tra tính toàn vẹn của dữ liệu PVPO, lỗi đầu vào dữ liệu so với tài liệu (danh sách đóng gói) Sự khác biệt.
- Cung cấp dịch vụ nhập dữ liệu để cải thiện độ chính xác khối lượng lớn cho thời gian quay vòng nhanh hơn.
- Cung cấp các dịch vụ nhập dữ liệu vượt trội sử dụng (các) hệ thống công ty &amp; PVPO và các chuyên gia nhập dữ liệu có trình độ học vấn cao nhất trong ngành.
- Chuẩn bị, biên dịch và sắp xếp tài liệu.</t>
  </si>
  <si>
    <t>Cơ hội đi du lịch đến các trang web khách hàng ở Thung lũng Silicon và các địa điểm thú vị khác
Lương cạnh tranh
- Đánh giá tiền lương hàng năm
- Chính sách hỗ trợ máy tính xách tay
- Mức lương 13 tháng
- Mức lương làm thêm giờ
- Năm ngày làm việc mỗi tuần
- Đóng góp bảo hiểm xã hội theo mức lương cao
- Lợi ích tuyệt vời: Tiền thưởng kỳ nghỉ, quà tặng sinh nhật, xây dựng đội ngũ, kiểm tra chăm sóc sức khỏe, bữa tiệc lớn hàng năm hàng năm, các hoạt động thể thao, ...
- Môi trường làm việc năng động và thoải mái.</t>
  </si>
  <si>
    <t>Danang Software Park – 6th Floor, 02 Quang Trung Street, Hai Chau District, Danang</t>
  </si>
  <si>
    <t>Senior Investment Analyst</t>
  </si>
  <si>
    <t>https://timviec365.vn/senior-investment-analyst-p811498.html</t>
  </si>
  <si>
    <t>Bạn sẽ làm gì:
Thu thập và sắp xếp dữ liệu thành các báo cáo có thể truy cập và thực hiện các loại phân tích khác nhau.
Phân tích các báo cáo kiếm tiền và dữ liệu tài chính để tạo ra các báo cáo đơn giản và dễ hiểu.
Làm việc với nhóm sản phẩm và hoạt động để hướng dẫn thông qua tất cả các khía cạnh chính của việc thực hiện các sản phẩm tài chính mới. Hiểu và mô tả các số liệu khác nhau đánh giá sự thành công hay thất bại của các sản phẩm tài chính.
Nghiên cứu để tìm hình ảnh chất lượng cao để đại diện cho các doanh nghiệp và dự án của công ty.
Đề xuất các giải pháp sáng tạo để cung cấp các sản phẩm đó cho các nhà đầu tư bán lẻ Anfin.
Luôn cập nhật với thị trường tài chính địa phương và quốc tế. Có ý kiến ​​về các công ty và ngành công nghiệp. Hãy chuẩn bị để nói rõ luận điểm cho đội ngũ quản lý.</t>
  </si>
  <si>
    <t>Kỹ năng và kinh nghiệm của bạn:
Các nhà phân tích đầu tư nên có một số kinh nghiệm làm việc trong ngân hàng đầu tư, quản lý quỹ, môi giới chứng khoán hoặc các lĩnh vực kế toán trước khi vào vị trí này.
CFA là tốt để có.
Khả năng phân tích dữ liệu tài chính và báo cáo của công ty.
Hiểu chi tiết các quy định xung quanh các sản phẩm này.
Tiếng Anh thành thạo và người Việt Nam bản địa.
Khả năng quản lý các dự án phức tạp và đa tác vụ.
Kỹ năng tổ chức tuyệt vời.
Khả năng phát triển với hướng dẫn tối thiểu, chủ động và xử lý sự không chắc chắn.
Thành thạo trong Word, Excel, GSuite và PowerPoint/Keynote.</t>
  </si>
  <si>
    <t>Tại sao bạn sẽ thích làm việc với chúng tôi:
Gói rất cạnh tranh.
Tiềm năng cho ESOP.
MacBook được cung cấp.
Phần thưởng tháng 13.
Bảo hiểm xã hội, bảo hiểm chăm sóc sức khỏe cao cấp cho nhân viên.
Năng động, phát triển nhanh chóng môi trường làm việc xây dựng các sản phẩm thú vị.
Chuyến đi của công ty mỗi năm một lần và nhiều hoạt động thú vị để xây dựng đội ngũ.
Bãi đậu xe miễn phí, cà phê và trà.
Cơ hội để tìm hiểu về kiến ​​thức tài chính từ các chuyên gia trong ngành để xây dựng sự giàu có của riêng bạn.
Cơ hội được cố vấn bởi một nhóm lãnh đạo, người có kinh nghiệm khởi nghiệp, thành lập thành công và các công ty công nghệ thú vị.
Giờ làm việc: Thứ Hai đến Thứ Sáu (từ 8:30 sáng đến 5:30 chiều).</t>
  </si>
  <si>
    <t>Market Research Analyst</t>
  </si>
  <si>
    <t>https://timviec365.vn/market-research-analyst-p810174.html</t>
  </si>
  <si>
    <t>+ Nghiên cứu thị trường và đề xuất ý tưởng đầu tư gồm: ý tưởng sản phẩm, tiêu chuẩn sản phẩm, đối tượng khách hàng, concept quy hoạch và các giá trị gia tăng cho sản phẩm.
+ Khảo sát thông tin, thu thập đánh giá thị trường mục tiêu theo từng dự án.
+ Lập báo cáo về định hướng sản phẩm, nhu cầu khách hàng, tình hình thị trường.
+ Xây dựng cơ sở dữ liệu thông tin phục vụ công tác triển khai kinh doanh và tính toán hiệu quả đầu tư.
+ Xây dựng ý tưởng kinh doanh và thực hiện đánh giá hiệu quả dự án.
+ Theo dõi, kiểm tra và báo cáo tình hình kinh doanh các sản phẩm của Công ty</t>
  </si>
  <si>
    <t>+ Tốt nghiệp đại học chính quy trở lên chuyên ngành Marketing, Bất động sản, Kinh tế, Thương mại và các chuyên ngành liên quan....
+ Tối thiểu 02 năm kinh nghiệm hoạt động trong lĩnh vực kinh doanh Bất động sản Chủ đầu tư.
+ Có am hiểu tốt về kinh doanh BĐS và có mạng lưới mối quan hệ trong hệ thống phân phối Bất động sản.
+ Có khả năng phân tích và nhạy bén với những cơ hội thị trường, có mối quan hệ rộng.
+ Kỹ năng lập và kiểm soát kế hoạch công việc tốt; Kỹ năng giao tiếp tốt và xây dựng mối quan hệ hướng đến hiệu quả công việc; Có khả năng chịu áp lực công việc tốt và có thể đi công tác xa.</t>
  </si>
  <si>
    <t>+ Lương thưởng hấp dẫn, thỏa thuận theo năng lực
+ Tham gia BHXH, BHYT và BHTN theo quy định
+ Thưởng các ngày lễ, tết, sinh nhật, các dịp đặc biệt
+ Nghỉ phép 12 ngày/năm
+ Review lương 1 lần/năm
+ Môi trường làm việc năng động, chuyên nghiệp.
+ Du lịch nghỉ nghỉ dưỡng hàng năm.</t>
  </si>
  <si>
    <t>Số 14-16 Hàm Long, Hoàn Kiếm, Hà Nội</t>
  </si>
  <si>
    <t>Data Engineer</t>
  </si>
  <si>
    <t>https://timviec365.vn/data-engineer-p810115.html</t>
  </si>
  <si>
    <t>Bạn sẽ làm gì:
Tạo và duy trì kiến ​​trúc đường ống dữ liệu tối ưu.
Xây dựng các quy trình hỗ trợ chuyển đổi dữ liệu, cấu trúc dữ liệu, siêu dữ liệu, phụ thuộc và khối lượng công việc
sự quản lý.
Khái niệm và tạo cơ sở hạ tầng cho phép truy cập và phân tích dữ liệu lớn.
Xác định, thiết kế và thực hiện cải tiến quy trình nội bộ: Tự động hóa các quy trình thủ công, tối ưu hóa việc phân phối truy vấn dữ liệu, thiết kế lại cơ sở hạ tầng để mở rộng.
Xây dựng cơ sở hạ tầng dữ liệu cần thiết cho khung ETL (hoặc ELT) tối ưu từ các tài nguyên bên trong và bên ngoài đáp ứng yêu cầu kinh doanh.
Làm việc với các nhà phân tích dữ liệu và đối tác kinh doanh để xây dựng bảng điều khiển quan trọng chính.</t>
  </si>
  <si>
    <t>Kỹ năng và kinh nghiệm của bạn:
Chúng tôi đang tìm kiếm một ứng cử viên với 1-3 năm kinh nghiệm trong vai trò kỹ sư dữ liệu.
Kỹ năng phân tích mạnh mẽ liên quan đến làm việc với các bộ dữ liệu phi cấu trúc.
Kiến thức và kinh nghiệm SQL làm việc nâng cao làm việc với cơ sở dữ liệu quan hệ, tác giả truy vấn (SQL) cũng như làm quen với nhiều cơ sở dữ liệu (MySQL, PostgreSQL, v.v.)
Kinh nghiệm xây dựng và tối ưu hóa các đường ống, kiến ​​trúc và bộ dữ liệu dữ liệu lớn dữ liệu lớn bằng cách sử dụng các dịch vụ đám mây: GCP (ưu tiên), AWS, Azure, v.v.
Kinh nghiệm với ngôn ngữ OOP: Python, Java, Scala, v.v.
Kinh nghiệm với các công cụ quản lý dữ liệu và công việc của dòng công việc (Luigi, luồng không khí, v.v.)
Kinh nghiệm với các khung dữ liệu lớn là một lợi thế: Hadoop, Spark, Kafka.</t>
  </si>
  <si>
    <t>Tại sao bạn sẽ thích làm việc với chúng tôi:
Gói rất cạnh tranh &amp; tiền lương quản chế 100%
Tiềm năng cho ESOP
MacBook được cung cấp
Đánh giá lương: Hai lần mỗi năm
Phần thưởng tháng 13
Bảo hiểm xã hội, bảo hiểm chăm sóc sức khỏe cao cấp cho nhân viên
Tăng cường môi trường công việc khởi nghiệp năng động, có nhịp độ nhanh các sản phẩm thú vị
Chuyến đi của công ty mỗi năm một lần và nhiều hoạt động thú vị để xây dựng đội ngũ
Bãi đậu xe miễn phí, cà phê và trà
Cơ hội tìm hiểu về kiến ​​thức tài chính từ các chuyên gia trong ngành để xây dựng sự giàu có của riêng bạn
Cơ hội được cố vấn bởi một đội ngũ lãnh đạo, người có kinh nghiệm khởi nghiệp, thành công thành công và các công ty công nghệ thú vị
Giờ làm việc: Thứ Hai đến Thứ Sáu (từ 8:30 sáng đến 5:30 chiều)</t>
  </si>
  <si>
    <t>Data Engineer (IT)</t>
  </si>
  <si>
    <t>https://timviec365.vn/data-engineer-it-p711827.html</t>
  </si>
  <si>
    <t>- Người kiểm tra phần mềm được chứng nhận
- Có kinh nghiệm trong các bài kiểm tra tích hợp hệ thống
- Kiến thức về giao tiếp không dây
- Hiểu rõ về ứng dụng đám mây.</t>
  </si>
  <si>
    <t>- Vài năm kinh nghiệm có liên quan trong lĩnh vực kỹ thuật dữ liệu, quản lý dữ liệu hoặc phát triển phần mềm
- Kỹ năng lập trình tốt và đã được chứng minh, ví dụ: Python, Java, C+
- Kinh nghiệm có liên quan trong mô hình hóa dữ liệu (ER, UML), thiết kế cơ sở dữ liệu và quản trị cơ sở dữ liệu
- Kiến thức nâng cao về kiến ​​trúc cơ sở dữ liệu quan hệ và phi quan hệ, ví dụ: Microsoft SQL Server, Oracle, MongoDB, v.v.
-Kinh nghiệm với các nguyên tắc đám mây, -enviation, -Chection và -Technology
-Kinh nghiệm thực hành với sự tích hợp các nguồn dữ liệu (ERP, hệ thống CNTT, v.v.) với các đường ống ETL hoặc ảo hóa dữ liệu
- Trải nghiệm thực hành với Azure Cloud Stack như Azure Data Factory, Azure - - Data Lake Storage, Azure Event Hub, Azure Lot Hub và Databricks
- Trải nghiệm đầu tiên với các công cụ dữ liệu lớn như Hadoop, Spark, Kafka, Hive, v.v.
- Kinh nghiệm với các công cụ ảo hóa dữ liệu như Denodo
- Thông thạo tiếng Anh</t>
  </si>
  <si>
    <t>- Các ứng cử viên thành công sẽ là một phần của các đội tài năng thân thiện, có động lực và tận tụy với nhiều lợi ích và ưu đãi hấp dẫn khác nhau:
- Du lịch vòng quanh thế giới và hợp tác với các công ty CNTT hạng nhất.
- Bảo hiểm y tế được cung cấp bởi Aon.
- Xe buýt đưa đón công ty cung cấp cách vận chuyển thuận tiện cho tất cả nhân viên.
- Các khoản phụ cấp khác: Trợ cấp vận chuyển, trợ cấp bữa trưa, trợ cấp tại chỗ, v.v.
- Khuôn viên của công ty cung cấp nhiều cơ sở cho nhân viên như sân bóng đá, bóng rổ &amp; bóng chuyền, trung tâm phòng tập thể dục và yoga, nhà hàng, nhà ăn, v.v.</t>
  </si>
  <si>
    <t>NHÂN VIÊN DATA</t>
  </si>
  <si>
    <t>https://timviec365.vn/binh-tan-nhan-vien-du-lieu-p836918.html</t>
  </si>
  <si>
    <t>- Tiếp nhận và phản hồi thông tin với khách hàng qua mail, điện thoại, zalo,...;
- Xử lý lệnh nhập - xuất trên hệ thống;
- Thực hiện thống kê, cập nhật và đảm bảo đồng nhất các sồ liệu nhập – xuất kho nguyên vật liệu cho sản xuất giữa kho và kế toán trong kỳ báo cáo;
- Lưu trữ, cập nhật và quản lý chứng từ nhập – xuất của kho;
- Thiết lập, thống kê và phân tích dữ liệu trên hệ thống và những đề xuất điều chỉnh hợp lý, kịp thời;
- Các công việc theo theo theo yêu cầu của quản lý.</t>
  </si>
  <si>
    <t>- Tốt nghiệp Cao đẳng trở lên các ngành nghề có liên quan;
- Ưu tiên có kinh nghiệm ở các vị trí tương đương;
- Làm việc nhóm, độc lập, trung thực, chịu khó, trách nhiệm.</t>
  </si>
  <si>
    <t>- Thu nhập từ 8.000.000 - 11.000.000 đồng/ tháng;
- BHXH đầy đủ theo luật quy định, khám sức khỏe định kỳ hàng năm;
- Lương Tháng 13 và thưởng cuối năm, thưởng lễ, Tết, sinh nhật, đám cưới...;
- Du lịch hàng năm với địa điểm hấp dẫn, thường xuyên tổ chức các hoạt động team building gắn kết cộng đồng, các hoạt động vui chơi giải trí cho nhân viên;
- Được đánh giá, tăng lương 01 lần/ năm.</t>
  </si>
  <si>
    <t>Số 20, Đường Trung Tâm, KCN Tân Tạo, Q. Bình Tân.</t>
  </si>
  <si>
    <t>Từ 8.000.000 VNĐ Đến 11.000.000 VNĐ</t>
  </si>
  <si>
    <t>JUNIOR DATA ENGINEER</t>
  </si>
  <si>
    <t>https://timviec365.vn/junior-data-engineer-p801353.html</t>
  </si>
  <si>
    <t>Chúng tôi đang tìm kiếm một nhà tích hợp dữ liệu giỏi và thành thạo. Bạn sẽ là một trong những người đóng góp quan trọng trong công ty của chúng tôi và phát triển các giải pháp hệ thống chất lượng cao theo quy trình làm việc nổi tiếng và các phương pháp thực hành tốt (best practices). Là nhà tích hợp dữ liệu của chúng tôi, bạn sẽ cần tập trung các yếu tố sau:
- Phân tích, thiết kế mô hình cơ sở dữ liệu và hỗ trợ truy xuất dữ liệu.
- Xây dựng các tiến trình trích xuất, biến đổi và tải dữ liệu (ETL).
- Thực hiện các quy trình và giám sát chất lượng dữ liệu, đảm bảo dữ liệu luôn chính xác và sẵn có cho các bên liên quan.
- Tích hợp các công nghệ quản lý dữ liệu và kỹ thuật phần mềm đang phát triển vào cấu trúc dữ liệu hiện có.
- Phát triển các quy trình thiết lập để khai thác dữ liệu, mô hình hóa dữ liệu.
- Phối hợp với các thành viên khác trong nhóm để đảm bảo chất lượng và thời gian phân phối triển khai sản phẩm được liên tục.
- Khám phá các công nghệ mới để giải quyết các thách thức kỹ thuật.
- Đưa ra giải pháp kỹ thuật cho vấn đề cụ thể và thực hiện giải pháp.
- Góp phần cải thiện nền tảng sản phẩm.
- Đưa ra các khuyến nghị để cải tiến liên tục.
Công nghệ sử dụng
+ Apache Spark
+ MySQL, ElasticSearch
+ Kubernetes</t>
  </si>
  <si>
    <t>Ít nhất 1 năm kinh nghiệm làm việc với Apache Spark.
Có kinh nghiệm tốt về thiết kế và phát triển ứng dụng hướng đối tượng.
Kinh nghiệm trong giải quyết vấn đề, thuật toán, cấu trúc dữ liệu, design pattern.
Kiến thức tốt về các hệ quản trị cơ sở dữ liệu.
Biết rõ SQL và cải thiện tốc độ truy vấn.
Kinh nghiệm về triển khai hệ thống, xây dựng cơ sở dữ liệu.
Hiểu biết vững về vòng đời phát triển phần mềm (SDLC), là một quy trinh tiêu chuẩn để thiết kế ứng dụng.
-số điện thoại liên hệ :0939319627
-email nộp hồ sơ : *********</t>
  </si>
  <si>
    <t>Mức lương: $700 - $1100
Hỗ trợ ăn sáng, ăn trưa tại công ty.
Thời gian làm việc 5 ngày/tuần, từ 9h00 đến 18h00.
Chính sách thưởng hấp dẫn: lương tháng thứ 13, thưởng quý và thưởng năm dựa vào hiệu quả công việc.
Có 13.5 ngày nghỉ phép/năm (12 ngày nghỉ phép theo quy định và 1.5 ngày nghỉ phép du lịch hàng năm), quà sinh nhật và các phúc lợi khác theo quy định của pháp luật.
Môi trường làm việc trẻ trung. Văn phòng làm việc tiện nghi. Miễn phí trà, cafe và có tủ đồ uống,…
Các chương trình team building, sinh nhật thành viên, du lịch,…
Đóng BHXH, BHYT ngay sau 2 tháng thử việc và đầy đủ các phúc lợi khác theo quy định của pháp luật.
Gói bảo hiểm chăm sóc sức khỏe toàn diện.</t>
  </si>
  <si>
    <t>https://timviec365.vn/nhan-vien-data-p709821.html</t>
  </si>
  <si>
    <t>CẬP NHẬT DỮ LIỆU LÊN HỆ THỐNG,ĐỐI CHIẾU GIẤY TỜ ĐẢM BẢO CHÍNH XÁC THEO YÊU CẦU CỦA KHÁCH HÀNG</t>
  </si>
  <si>
    <t>THÀNH THẠO MÁY TÍNH
CHẤP NHẬN LÀM CA
CẨN THẬN,NHANH NHẸN VÀ CHỊU ĐƯỢC ÁP LỰC CÔNG VIỆC</t>
  </si>
  <si>
    <t>Đảm bảo đầy đủ các chế độ giành cho NLĐ theo quy định của pháp luật.
- Làm việc trong môi trường năng động, chuyên nghiệp có nhiều cơ hội thăng tiến.
- Cung cấp trang thiết bị đầy đủ để phục vụ công việc.
- Được đóng BHXH, BHYT, BHTN.
- Được hưởng các chính sách phúc lợi theo quy định của công ty.
- Được đào tạo, nâng cao nghiệp vụ thường xuyên</t>
  </si>
  <si>
    <t>https://careerbuilder.vn/vi/tim-viec-lam/data-analyst.35BDF7D4.html</t>
  </si>
  <si>
    <t>MÔ TẢ CÔNG VIỆC
Tham gia dự án triển khai giải pháp phân tích dữ liệu trên Google Cloud cho khách hàng bao gồm các công việc: Khảo sát yêu cầu, phân tích đánh giá yêu cầu, thiết kế giải pháp, phát triển, triển khai và kiểm thử
Thu thập, tích hợp, xử lý dữ liệu
Trích xuất, xử lý, load dữ liệu từ nhiều nguồn khác nhau lên Google Cloud BigQuery
Phát triển và vận hành các Data pipeline phát triển trên BigQuery hoặc các dịch vụ Google Cloud Data Analytics khác để đảm bảo tính nhất quán giữa các luồng dữ liệu
Phân tích dữ liệu
Khai phá dữ liệu xác định xu hướng, thất thường của dữ liệu
Phát triển và thực thi các truy vấn liên quan (xử lý dữ liệu hàng ngày, biến đổi dữ liệu theo nhu cầu phân tích, thống kê và kiểm thử)
Khảo sát yêu cầu, phân tích, thiết kế mô hình dữ liệu phân tích với LookML, phát triển các tính năng liên quan đến Block, báo cáo nhúng,...
Khảo sát yêu cầu, phân tích, thiết kế phát triển các báo cáo, ứng dụng phân tích dữ liệu dựa trên các công cụ như Looker Studio, Looker, …</t>
  </si>
  <si>
    <t>YÊU CẦU CÔNG VIỆC
Tốt nghiệp hệ chính quy một trong các chuyên ngành: CNTT, Toán Tin, Điện tử viễn thông Hoặc có chứng chỉ lập trình viên tương đương (Aptech, Quốc tế).
Có khả năng đọc hiểu tài liệu tiếng Anh.
Sử dụng thành thạo SQL , có thể sử dụng ngôn ngữ Python trong phân tích dữ liệu
Có kinh nghiệm với các nền tảng Cloud data warehouse như Snowflake, BigQuery hoặc các dịch vụ, giải pháp tương đương
Có kinh nghiệm phân tích và xử lý dữ liệu, các cấu trúc dữ liệu đa dạng và các phương pháp thu thập, biến đổi dữ liệu từ nhiều nguồn khác nhau
Có khả năng sử dụng thành thạo các công cụ spreadsheet (Excel, Google sheet,...)
Có kinh nghiệm làm việc với các dịch vụ Phân tích dữ liệu trên Google cloud, đặc biệt là các giải pháp như Looker, BigQuery hoặc các dịch vụ, giải pháp tương đương
Có kỹ năng giao tiếp tốt, có khả năng khảo sát, thu thập, phân tích yêu cầu từ người dùng
Có kiến thức cơ bản về các giải pháp thiết kế và phát triển mô hình dữ liệu 
Ưu tiên ứng viên 
Kiến thức, kinh nghiệm về các concepts &amp; framework về và Machine Learning
Ứng viên có chứng chỉ Google Cloud Professional Data Engineer hoặc các chứng chỉ về Data Analyst liên quan</t>
  </si>
  <si>
    <t>Tầng 3, Sun Grand Ancora Building, số 3 Lương Yên, phường Bạch Đằng, quận Hai Bà Trưng, Hà Nội</t>
  </si>
  <si>
    <t>https://careerbuilder.vn/vi/tim-viec-lam/data-analyst.35BEF341.html</t>
  </si>
  <si>
    <t>MÔ TẢ CÔNG VIỆC
1. Tham gia xây dựng hệ thống báo cáo BI
- Thu thập nguồn dữ liệu kế hoạch hàng tháng (trên Excel hoặc Google Sheet) của các phòng ban để có nguồn dữ liệu xây dựng báo cáo
- Kiểm tra tính đúng đắn và chuẩn hóa dữ liệu trước khi đưa vào hệ thống
- Trình bày các báo cáo kinh doanh, khách hàng, hàng hóa cho hệ thống BI bằng biểu đồ hoặc hình thức minh họa hợp lý
- Hướng dẫn người dùng sử dụng các báo cáo của hệ thống
2. Thực hiện các báo cáo theo yêu cầu
- Tiếp nhận và xử lý các yêu cầu về phân tích dữ liệu
- Xây dựng báo cáo hoặc truy vấn dữ liệu theo yêu cầu
- Đề xuất giải pháp nhằm nâng cao tính cạnh tranh, cải tiến hiệu quả kinh doanh cho Công ty
3. Đảm bảo hệ thống BI vận hành liên tục
- Kiểm tra dữ liệu đúng, đủ và tin cậy
- Tham gia kiểm tra và xử lý sự cố của hệ thống BI (nếu có)</t>
  </si>
  <si>
    <t>YÊU CẦU CÔNG VIỆC
-          Tốt nghiệp Đại học trở lên các chuyên ngành CNTT, Phân tích dữ liệu hoặc Tài chính, Kế toán
-          Tối thiểu 2 năm kinh nghiệm trở lên vị trí tương đương, ưu tiên trong ngành Thời trang/ Bán lẻ/Thương mại điện tử
-          Biết sử dụng công cụ visualization để biểu diễn dữ liệu như Tableau, Power BI
-          Có kiến thức, kỹ năng phân tích, thống kê và tổng hợp dữ liệu
-          Biết sử dụng ngôn ngữ truy vấn CSDL
-          Hiểu biết về eCommerce hoặc bán lẻ là lợi thế</t>
  </si>
  <si>
    <t>Sales Analyst/ Data Analyst</t>
  </si>
  <si>
    <t>https://careerbuilder.vn/vi/tim-viec-lam/sales-analyst-data-analyst.35BE0428.html</t>
  </si>
  <si>
    <t>Mô tả Công việc
Biên dịch, phân tích và báo cáo dữ liệu bán hàng
Cung cấp những hiểu biết có thể hành động cho Bán hàng và BOM
Giám sát và phân tích khách hàng, đối thủ cạnh tranh và xu hướng thị trường
Giám sát và đánh giá hiệu suất bán hàng theo kênh bán hàng, theo sản phẩm và theo chi nhánh bán hàng và nhóm bán hàng.
Phân tích hiệu quả của các chiến dịch bán hàng và bán hàng và cung cấp các khuyến nghị
Đóng góp cho việc phát triển các kế hoạch và mục tiêu bán hàng
Các tác vụ khác được chỉ định bởi Trình quản lý dòng và CMD</t>
  </si>
  <si>
    <t>Workforce Management(Data Analyst)</t>
  </si>
  <si>
    <t>https://careerbuilder.vn/vi/tim-viec-lam/workforce-management-data-analyst.35BED9B3.html</t>
  </si>
  <si>
    <t>Mô tả Công việc
· Nhà phân tích dữ liệu sẽ đóng vai trò là người liên lạc giữa các nhóm WFM tập trung và trang web.
· Bắt đầu và quản lý tất cả các giao tiếp WFM giữa các nhóm tập trung, các nhóm trang web và lãnh đạo.
· Chuẩn bị các báo cáo &amp; bài thuyết trình hàng ngày / hàng tuần / hàng tháng
· Chuẩn bị lịch trình bằng IEX cho các hàng đợi khác nhau trên các vị trí và giảm thiểu các khoảng trống trong lịch trình.
· Phân tích nguyên nhân gốc của độ lệch SLA, phát triển và giải quyết kế hoạch hành động
· Theo dõi hàng đợi thời gian thực, lịch trình tuân thủ &amp; tham dự.
· Lịch trình cập nhật và yêu cầu ngoại lệ hàng ngày hàng ngày
· Tối ưu hóa nghỉ của ngày hoặc ngày trước lịch trình thực tế.
· Lên lịch các yêu cầu đào tạo nội bộ ADHOC và lịch trình cập nhật.
· Sản xuất và phân tích các báo cáo hiệu quả hàng ngày (tính khả dụng của đại diện, mức độ truy cập, v.v.)
· Tham dự/Trưởng nhóm tập trung và/hoặc các cuộc họp quản lý trang web, theo yêu cầu
· Hiểu về mối quan hệ nguồn dữ liệu mạnh mẽ là mong muốn. Kiến thức cơ sở dữ liệu sẽ là lý tưởng.
· Phục vụ cho báo cáo thời gian thực các yêu cầu Adhoc khi được yêu cầu.
· Theo dõi tất cả các đại lý/nhân viên đã đăng nhập vào hệ thống quay số để đảm bảo nhân viên đăng nhập vào chiến dịch thích hợp cho từng nhóm bộ phận và để tối đa hóa việc sử dụng năng suất của đại lý trong khi đăng nhập vào các chiến dịch
· Đảm bảo tất cả các công việc được thực hiện tuân thủ các chính sách của công ty cũng như luật pháp và quy định của địa phương, tiểu bang, và thu thập/bán hàng</t>
  </si>
  <si>
    <t>Data Analyst/ Workforce Management Analyst Supervisor</t>
  </si>
  <si>
    <t>https://careerbuilder.vn/vi/tim-viec-lam/data-analyst-workforce-management-analyst-supervisor.35BE11A1.html</t>
  </si>
  <si>
    <t>Mô tả Công việc
Đây là một vai trò toàn thời gian tại chỗ, nằm ở Hồ Chí Minh Thành phố, Việt Nam, cho một nhà phân tích phân tích quản lý lao động/ nhà phân tích lao động dữ liệu. Là người giám sát, bạn sẽ chịu trách nhiệm lãnh đạo một nhóm các nhà phân tích để phân tích dữ liệu và quản lý lực lượng lao động cho các trung tâm cuộc gọi của khách hàng của chúng tôi. Vị trí này đòi hỏi tư duy phê phán và kỹ năng giải quyết vấn đề mạnh mẽ để đảm bảo dịch vụ chất lượng cao cũng như khả năng quản lý một nhóm một cách hiệu quả và hiệu quả.
1. Đóng góp hiệu quả cho nhóm đảm bảo các nỗ lực được liên kết để đạt được các mục tiêu của nhóm:
- Thực hiện hướng đặt theo quản lý.
- Hoàn thành các nhiệm vụ cụ thể được phân bổ.
2. Lập kế hoạch tài nguyên:
- Chịu trách nhiệm về hiệu suất hàng ngày của lịch trình trung tâm liên lạc và lập kế hoạch tài nguyên.
- Giám sát hệ thống quản lý lực lượng lao động và nâng cao khả năng báo cáo để phân tích trên
Tuân thủ/tuân thủ lịch trình.
3. Cải thiện kinh doanh:
- Xác định xu hướng và mô hình trong việc tuân thủ và báo cáo xu hướng hành vi để liên hệ với hỗ trợ kinh doanh của trung tâm
nhóm để đảm bảo tuân thủ tuân thủ và hỗ trợ xác định đào tạo và phát triển
cơ hội để cải thiện việc cung cấp dịch vụ khách hàng.
- nắm bắt dữ liệu phức tạp từ các hệ thống công nghệ thông tin để cung cấp báo cáo thẻ điểm cho
nâng cao năng suất.
4. Dịch vụ khách hàng:
- Sản xuất hiệu quả các đội hình được lên kế hoạch tốt nhằm cải thiện mức độ dịch vụ được cung cấp khi
Tham gia với khách hàng của chúng tôi.
- Phân tích và báo cáo về hiệu suất của trung tâm liên lạc hàng ngày, hàng tuần, hàng tháng và hàng năm.</t>
  </si>
  <si>
    <t>HR Data Analyst Specialist</t>
  </si>
  <si>
    <t>https://careerbuilder.vn/vi/tim-viec-lam/hr-data-analyst-specialist.35BEE606.html</t>
  </si>
  <si>
    <t>MÔ TẢ CÔNG VIỆC
Xây dựng các mô hình phân tích dữ liệu giúp tối ưu hóa hệ thống Nhân sự;
Thu thập, phân loại, tổng hợp và quản lý các nguồn dữ liệu liên quan nhân sự: tuyển dụng, đào tạo, lương, phúc lợi, hiệu quả công việc, ...;
Nghiên cứu, thiết lập các chỉ số nhân sự và biện pháp đo lường, xây dựng các công cụ đo lường;
Sử dụng công cụ/ kỹ thuật khai thác dữ liệu;
Nghiên cứu/ khảo sát thông tin/ dữ liệu/ xu hướng thị trường lao động;
Cung cấp thông tin/ dữ liệu cho các yêu cầu phân tích, đánh giá nguồn lực;
Xây dựng các báo cáo phân tích tự động (Dashboard) giúp Công ty/ Khối PTNNL đưa ra các quyết định về chính sách cho hiệu quả và hợp lý;
Rà soát thường xuyên các chỉ số và báo cáo định kỳ/ theo yêu cầu các chỉ số nhân sự tới GĐ Phát triển Nguồn Nhân lực và các Đơn vị có liên quan.</t>
  </si>
  <si>
    <t>YÊU CẦU CÔNG VIỆC
Tốt nghiệp Đại học trở lên các chuyên ngành Công nghệ thông tin, Toán-Tin, Hệ thống thông tin kinh tế, Quản trị Kinh doanh, Quản trị Nguồn Nhân lực;
Có ít nhất 2 năm kinh nghiệm phân tích dữ liệu;
Có kinh nghiệm sử dụng hệ thống quản lý nguồn nhân lực (HRIS);
Có kinh nghiệm/ kiến thức chuyên môn nhân sự, nắm được các chỉ số nhân sự cần phân tích/ đo lường;
Kỹ năng báo cáo, phân tích sử dụng đa công cụ (Excel ,…);
Có khả năng phân tích dữ liệu;
Tư duy hệ thống, sáng tạo, đổi mới, hướng đến hiệu quả;
Có thể giao tiếp bằng Tiếng Anh.</t>
  </si>
  <si>
    <t>Lô F14-2-2 &amp; F14-2-3, Khu công nghiệp Hiệp Phước, Xã Hiệp Phước, Huyện Nhà Bè, Thành phố Hồ Chí Minh</t>
  </si>
  <si>
    <t>Cạnh tranh</t>
  </si>
  <si>
    <t>Nhân Viên Data Analyst</t>
  </si>
  <si>
    <t>https://careerbuilder.vn/vi/tim-viec-lam/nhan-vien-data-analyst.35BEE496.html</t>
  </si>
  <si>
    <t>MÔ TẢ CÔNG VIỆC
- Vận hành báo cáo: Đánh giá tính đúng đắn của số liệu, đối soát, tìm ra nguyên nhân, đưa ra phương án xử lý, khắc phục những lỗi sai lệch có thể xảy ra
- Xây dựng phương án thu nhập, xử lý và phân tích dữ liệu từ đó xây dựng báo cáo mới một cách trực quan
- Đề xuất, phát triển, tối ưu báo cáo có sẵn
- Thực hiện các công việc khác theo phân công của Cấp Quản lý</t>
  </si>
  <si>
    <t>YÊU CẦU CÔNG VIỆC
- Tốt Nghiệp Cao Đẳng trở lên
- Kinh nghiệm 1 – 2 năm xử lý data và làm báo cáo trên Power BI
- Thành thạo Microsoft Excel, Power quety, Dax, Power BI
- Trung thực, chăm chỉ, tư duy, khả năng làm việc độc lập cao và khả năng giải quyết vấn đề</t>
  </si>
  <si>
    <t>Senior Data Analyst</t>
  </si>
  <si>
    <t>https://careerbuilder.vn/vi/tim-viec-lam/senior-data-analyst.35BE0D20.html</t>
  </si>
  <si>
    <t>Mô tả Công việc
A. Mô tả Công Việc
1. NHIệM Vụ Chính
Tham GIA XÂY DựNG Các TínH
Thamtam gia vào dự án dữ liệu hồ của lợn tâm, giúp xác
Thiết Kế BÁO CAÁO DASHBAND,
Thực hiện c để
Hỗ trợ tính toán kpi, khuyến khích Cho các Đơn vị f88
2
3
B. ĐÃi ngộ
1. Chế Độ Chính Sách:
Lương thưởng rất
Thưởng Cuối năm + thưởng lễ/tết + thưởng Sinh nH
[
BHXH + CHế Độ BảO HIểM ĐA
2. MIi trường lào việc:
Được lÀm Việc trong mii trường tr
Áp dụng Mô hÌnh Phát Triển Phần Mềm Theo Agile, Scrum
Được tiếp cận với cau côn côn rgh
Màngi trường lÀm Việc cởi mở vào
Khuyến khích Trao đổi ý tưởng, Đề
Cơ HộI Tham GI GắN KếT VớI TậP Th
3. Cơ HộI Phát Triển:
F88 cam kết Cho bạn nền tảng vững chắc Để học hỏi và phát
Tham GIA ĐÓ
Sẵn Sàng Trao QUYền, Cơ HộI ĐộT Phá Cho Nhân Vin</t>
  </si>
  <si>
    <t>Phòng 206, tầng M, tòa nhà N01A, số 275 Nguyễn Trãi - Phường Thanh Xuân Trung - Quận Thanh Xuân - Hà Nội.</t>
  </si>
  <si>
    <t>https://careerbuilder.vn/vi/tim-viec-lam/senior-data-analyst.35BEF4FD.html</t>
  </si>
  <si>
    <t>Mô tả Công việc
Yes4all là một trong những thương hiệu hàng đầu cho hàng hóa và đồ nội thất tại nhà trong thị trường thương mại điện tử. Được thành lập vào năm 2010, chúng tôi đã cố gắng tham gia 1% các nhà bán lẻ hàng đầu trên Amazon US. Có trụ sở tại California với một văn phòng hoạt động tại HCMC, chúng tôi có hơn 400 thành viên trẻ và tài năng có kiến ​​thức và kinh nghiệm chuyên môn trong ngành thương mại điện tử.
Chúng tôi đang trên một hành trình đầy tham vọng để thống trị không chỉ thị trường hàng thể thao của Amazon mà còn tham gia vào các thị trường thương mại điện tử mới từ nhiều khu vực như Canada, Châu Âu, Nhật Bản. Bên cạnh đó, hàng thể thao gia đình, đồ nội thất, ngoài trời và làm vườn cũng là những cơ hội tuyệt vời mà chúng tôi mong muốn chiếm giữ và tạo ra các giá trị quan trọng. Với kiến ​​thức ổn định của chúng tôi về thương mại điện tử, Yes4all bắt đầu cung cấp dịch vụ enabler thương mại điện tử kết thúc để giúp các nhà sản xuất Việt Nam và toàn cầu hoặc người bán đấu tranh đưa sản phẩm của họ đến thị trường Hoa Kỳ &amp; Quốc tế.
MÔ TẢ CÔNG VIỆC
Phát triển và cung cấp các bài thuyết trình phân tích sâu sắc, định hướng hành động cung cấp các hướng dẫn tư vấn cho các bên liên quan chính;
Hợp nhất dữ liệu từ nhiều nguồn bao gồm bán hàng, chuỗi cung ứng, hoạt động, tiếp thị và cơ sở dữ liệu nguồn để tạo các chế độ xem tích hợp có thể được sử dụng để thúc đẩy việc ra quyết định;
Tận dụng công suất BI và các ứng dụng phần mềm khác để phát triển các mô hình dữ liệu, tiến hành phân tích dữ liệu và trực quan hóa trong các bảng điều khiển và báo cáo
Làm việc với/hoặc xây dựng một số cơ sở dữ liệu lớn và phức tạp.</t>
  </si>
  <si>
    <t>Floor 2, L'Mak Tower, 127 Hong Ha, Phu Nhuan District, HCMC</t>
  </si>
  <si>
    <t>Data Analyst Executive</t>
  </si>
  <si>
    <t>https://careerbuilder.vn/vi/tim-viec-lam/data-analyst-executive.35BDF721.html</t>
  </si>
  <si>
    <t>Mô tả Công việc
- Tham gia vào các hoạt động gần gũi.
- Sở thích cổ phiếu ở nước ngoài.
- Liên quan đến quá trình định giá.
- Thực hiện ước tính cho việc cung cấp nước ngoài, lợi nhuận và các mô phỏng khác theo yêu cầu của ban quản lý.
- Phối hợp với lập kế hoạch, nhóm chất lượng, nhóm dịch vụ khách hàng và các bên liên quan khác để giải quyết các vấn đề đặc biệt.</t>
  </si>
  <si>
    <t>Data Analyst/ Workforce Management Analyst (Six-months Contract)</t>
  </si>
  <si>
    <t>https://careerbuilder.vn/vi/tim-viec-lam/data-analyst-workforce-management-analyst-six-months-contract.35BE124E.html</t>
  </si>
  <si>
    <t>Mô tả Công việc
1. Dự báo
• Thực hiện phân tích và dự báo khối lượng - ngày trong tháng / ngày trong tuần / giờ trong ngày
• Thực hiện dự báo số lượng đầu dựa trên khối lượng nhận/EWS/thông lượng đào tạo
2. Danh sách &amp; lập lịch
• Chuẩn bị những người đóng danh và lịch trình theo dự báo khối lượng
• Giám sát việc tham dự và lên lịch tuân thủ
• Chuẩn bị các báo cáo trong ngày về sự tham dự của nhân viên
• Đảm bảo tuân thủ đăng nhập - đối chiếu sự tham dự với giờ đăng nhập của nhân viên so với lịch trình và
• Phân tích các bài nộp Al và phê duyệt/từ chối dựa trên ảnh hưởng của chúng đối với các hoạt động
• Quản lý các thay đổi để lên lịch để đảm bảo bảo hiểm tài nguyên hàng ngày đầy đủ
3. Quản lý hiệu suất
• Duy trì dữ liệu cần thiết để đo hiệu suất tác nhân theo định dạng được xác định (PBI, Excel, v.v.)
• Thực hiện xếp hạng KPI cho nhân viên dựa trên lưới / tham số cho các LOB
4. MIS và báo cáo
• Chuẩn bị và xuất bản báo cáo năng suất/chất lượng cho nhân viên (PBI)
• Chuẩn bị bảng điều khiển TL - Hiệu suất nhóm của các giám sát viên cho các nhà quản lý đánh giá
• Duy trì trình theo dõi với danh sách nhân viên có trạng thái của họ (hoạt động/không hoạt động), tài khoản khách hàng, chi tiết liên hệ
5. Thanh toán
• Cung cấp và củng cố dữ liệu cần thiết để chuẩn bị phút chấp nhận (giờ đăng nhập/tham dự/OT/khối lượng)
• Tính toán đơn vị/số đầu theo email/hợp đồng được khách hàng phê duyệt
• Kiểm tra và chuẩn bị tiền thưởng &amp; hình phạt (nếu có)
• Gửi dữ liệu thanh toán đến hoạt động/khách hàng để xem xét/phê duyệt
• Sự tuân thủ
• Cảnh báo các hoạt động khi tài khoản khách hàng không bị xóa kịp thời (khi từ chức của nhân viên)
• Cảnh báo hoạt động hoặc quản lý cấp cao hơn khi tìm kiếm gian lận
• Giao tiếp với nhóm quản lý và hoạt động để đảm bảo tuân thủ các tiêu chuẩn của công ty</t>
  </si>
  <si>
    <t>Senior Data Analyst, Growth &amp; Marketing</t>
  </si>
  <si>
    <t>https://careerbuilder.vn/vi/tim-viec-lam/senior-data-analyst-growth-marketing.35BEF840.html</t>
  </si>
  <si>
    <t>Mô tả Công việc
Xây dựng, phát triển và duy trì bảng điều khiển tự động để giám sát các số liệu hiệu suất;
Giám sát chất lượng dữ liệu để đảm bảo các nguồn dữ liệu đáng tin cậy và phù hợp cho mục đích của nhóm;
Trực tiếp chịu trách nhiệm đưa ra và cung cấp các phân tích kinh doanh chất lượng cao, có thể hành động về các sản phẩm và người dùng MOMO: bao gồm phân tích phễu, phân khúc người dùng, hành vi của người dùng, phân tích kênh
Thực hiện theo thông qua việc thực hiện các sáng kiến ​​tăng trưởng, bao gồm công việc liên quan đến dữ liệu để hỗ trợ hoạt động, đo lường hiệu suất, báo cáo và phân tích.</t>
  </si>
  <si>
    <t>Phú Mỹ Hưng Tower, 8 Hoàng Văn Thái, Tân Phú, Quận 7, Thành phố Hồ Chí Minh</t>
  </si>
  <si>
    <t>Data Analyst - Khối Dữ Liệu</t>
  </si>
  <si>
    <t>https://careerbuilder.vn/vi/tim-viec-lam/data-analyst-khoi-du-lieu.35BEE31B.html</t>
  </si>
  <si>
    <t>MÔ TẢ CÔNG VIỆC
• Tìm hiểu bài toán (Business Understanding): Phối hợp với đơn vị nghiệp vụ lên đề xuất giải pháp cho bài toán phân tích.
• Tìm hiểu dữ liệu (Data Understanding): Tìm hiểu ý nghĩa các trường dữ liệu hiện có để đưa làm đầu vào của bài toán; Thu thập, tổng hợp thêm các thuộc tính đặc trưng phục vụ cho đầu vào bài toán.
• Làm sạch dữ liệu (Data Cleaning): Loại bỏ phần tử ngoại lai, thêm các giá trị bị thiếu, sửa các giá trị bị sai trong dữ liệu, dữ liệu không đúng format (Date, String, Number)…
• Tích hợp dữ liệu (Data Integration): thực hiện mapping chi tiết tích hợp dữ liệu về hệ thống phân tích dữ liệu.
• Biến đổi dữ liệu (Data Transformation): Tổng hợp và biến đổi dữ liệu để đưa ra các thuộc tính mới (phụ thuộc vào bước tìm hiểu dữ liệu ở trên).
• Phân tích mô tả (Descriptive Analysis) &amp; trực quan hóa dữ liệu phân tích</t>
  </si>
  <si>
    <t xml:space="preserve">YÊU CẦU CÔNG VIỆC
1. Kiến thức: Tốt nghiệp Đại học trở lên, chuyên ngành CNTT, Toán tin, Kinh tế hoặc tương đương
2. Kinh nghiệm làm việc:
- Trên 2 năm kinh nghiệm Phân tích dữ liệu trong/hoặc với ngân hàng hoặc/và các tổ chức tín dụng, công ty công nghệ, fintech khác.
 </t>
  </si>
  <si>
    <t>MB Tower, 18 Lê Văn Lương, Trung Hòa, Cầu Giấy, Hà Nội</t>
  </si>
  <si>
    <t>Middle/Senior Data Analyst</t>
  </si>
  <si>
    <t>https://careerbuilder.vn/vi/tim-viec-lam/middle-senior-data-analyst.35BEF788.html</t>
  </si>
  <si>
    <t>MÔ TẢ CÔNG VIỆC
A. MÔ TẢ CÔNG VIỆC
1. Nhiệm vụ chính
Tham gia xây dựng các tính năng và thông tin cho sản phẩm Customer360 của Trung tâm
Tham gia vào dự án Data Lake của Trung tâm, giúp xác định yêu cầu nghiệp vụ để hỗ trợ xây dựng và kiểm thử dữ liệu trên Data Marts
Thiết kế báo cáo Dashboard, báo cáo phân tích đa chiều và phân tích nâng cao cho các đơn vị F88 giúp các đơn vị đưa ra quyết định
Thực hiện các phân tích ad-hoc, cung cấp dữ liệu theo yêu cầu đột xuất của đơn vị F88
Hỗ trợ tính toán KPI, Incentives cho các đơn vị F88
2. Thời gian làm việc: 08h30 - 17h30 (Thứ Hai - Thứ Sáu; nghỉ Thứ Bảy + Chủ nhật)
3. Địa điểm làm việc: Tòa nhà N01A - 275 Nguyễn Trãi, Thanh Xuân, Hà Nội
B. ĐÃI NGỘ
1. Chế độ chính sách:
Lương thưởng cạnh tranh trên thị trường
Thưởng cuối năm + thưởng Lễ/Tết + thưởng sinh nhật + thưởng đột xuất khi hoàn thành tốt nhiệm vụ
12 ngày phép năm + nghỉ phép theo thâm niên
BHXH + chế độ bảo hiểm đặc biệt dành cho nhân viên (F88 Care)
2. Môi trường làm việc:
Được làm việc trong môi trường trẻ năng động, luôn coi Công nghệ thông tin là yếu tố trọng tâm để phát triển
Áp dụng mô hình phát triển phần mềm theo Agile, Scrum
Được tiếp cận với các Công nghệ hiện tại tiên tiến nhất trên thế giới hiện nay
Môi trường làm việc cởi mở và năng động với các giá trị cốt lõi sâu sắc truyền cảm hứng làm việc đến nhân viên
Khuyến khích trao đổi ý tưởng, đề cao sự sáng tạo trong công việc
Cơ hội tham gia gắn kết với tập thể thông qua các hoạt động văn hóa sôi động: Teambuilding, Tất niên, 8/3, 20/10, Giáng sinh…
3. Cơ hội phát triển:
F88 cam kết cho bạn nền tảng vững chắc để học hỏi và phát triển
Tham gia đào tạo bài bản, chuyên nghiệp từ Học viện F88
Sẵn sàng trao quyền, cơ hội đột phá cho nhân viên</t>
  </si>
  <si>
    <t>YÊU CẦU CÔNG VIỆC
YÊU CẦU CÔNG VIỆC
Tốt nghiệp Đại học các chuyên ngành về Công nghệ thông tin, Dữ liệu…
Có tối thiểu 2 năm kinh nghiệm làm việc tại vị trí tương đương, ưu tiên có kinh nghiệm làm việc tại các tổ chức Tài chính, Ngân hàng
Có tư duy về dữ liệu và đam mê về phân tích dữ liệu
Có hiểu biết, kiến thức về xây dựng báo cáo Dashboard, phân tích dữ liệu đa chiều
Có kiến thức cơ bản về công cụ truy vấn dữ liệu (SQL) và các hệ thống dữ liệu có cấu trúc như Oracle, MySQL, MSSQL, PostgreSQL...
Có kinh nghiệm sử dụng một trong số các ngôn ngữ xử lý, tổng hợp và phân tích dữ liệu như Python, R hoặc Julia
Có kỹ năng tốt với MS Office như Excel, Word, PowerPoint hoặc các sản phẩm của Google Office (Sheet, Slide...)</t>
  </si>
  <si>
    <t>Payroll Coordinator cum HR Data Analyst</t>
  </si>
  <si>
    <t>https://careerbuilder.vn/vi/tim-viec-lam/payroll-coordinator-cum-hr-data-analyst.35BEE1A3.html</t>
  </si>
  <si>
    <t>Mô tả Công việc
Biên chế &amp; Tuân thủ:
• Thực hiện chu kỳ bảng lương đảm bảo tất cả các quy trình và kiểm soát được hoàn thành đúng hạn và tài nguyên được lên kế hoạch phù hợp. Sửa lỗi khi chúng xảy ra và leo thang nếu thích hợp.
• Giải quyết các truy vấn phức tạp (Biên chế, SHUI, PIT) liên quan đến một lời giải thích chi tiết về tính toán bảng lương và luật pháp liên quan và xác nhận tính toán bảng lương.
• Thực hiện các quy trình hàng năm, ví dụ: Chu kỳ thanh toán và tiền thưởng, hoàn thiện hố, đánh giá chính sách/quy trình và giám sát việc đối chiếu chi phí biên chế.
• Làm việc chặt chẽ với tài chính về các bài tập báo cáo chi phí và giải quyết các vấn đề được xác định trong thời hạn đã thỏa thuận để đảm bảo hòa giải hoàn toàn và quản lý chi phí hiệu quả.
• Đảm bảo hỗ trợ toàn diện cho tất cả việc cung cấp và đối chiếu dữ liệu trong các bài tập kiểm toán nội bộ và bên ngoài, thể hiện cam kết về tính chính xác, minh bạch và tuân thủ quy định.
• ACTS ACT tuân thủ người gác cổng trong các quy trình của JML, chịu trách nhiệm giám sát và đảm bảo tuân thủ tất cả các yêu cầu quy định và chính sách của công ty có liên quan.
• Hợp tác chặt chẽ với nhóm Dịch vụ HRBP và HR để cung cấp tổng số phần thưởng, xem xét chính sách, nâng cao quy trình và dự án đặc biệt khác.
QUẢN LÝ DỮ LIỆU
• Quản lý nhân viên &amp; Quản lý dữ liệu chính (MDM): Hợp tác với nhóm Hub dịch vụ chung để đảm bảo tất cả các hành động/quy trình quản trị nhân viên được thực hiện trên hệ thống, trên cơ sở bàn dịch vụ nhân sự.
• Cung cấp các dịch vụ quản lý dữ liệu để đáp ứng các mục tiêu đã được thiết lập thông qua đánh giá liên tục, đảm bảo chất lượng và các nỗ lực cải tiến tập trung.
• Duy trì dữ liệu chất lượng cao làm nền tảng cho việc ra quyết định nhân sự và tạo điều kiện cho các chiến lược quản lý lực lượng lao động trơn tru giữa các quốc gia.
• Cung cấp các báo cáo dữ liệu nhân sự thường xuyên và bảo trì dữ liệu cho các hệ thống/ứng dụng nội bộ.</t>
  </si>
  <si>
    <t>[HN] CHUYÊN VIÊN PHÂN TÍCH DỮ LIỆU (DATA ANALYST)</t>
  </si>
  <si>
    <t>https://careerbuilder.vn/vi/tim-viec-lam/hn-chuyen-vien-phan-tich-du-lieu-data-analyst.35BE1F06.html</t>
  </si>
  <si>
    <t>MÔ TẢ CÔNG VIỆC
- Phân tích số liệu kinh doanh, tài chính, vận hành và đưa ra đánh giá về tình hình kinh doanh/hoạt động.
- Phối hợp với các bộ phận để thiết kế, hiệu chỉnh, xây dựng các báo cáo quản trị đáp ứng yêu cầu hoạt động sản xuất, kinh doanh (excel, dashboard).
- Lọc, tổng hợp dữ liệu từ hệ thống phần mềm và các nguồn khác theo yêu cầu công việc.
- Theo dõi, đối chiếu, vận hành báo cáo dữ liệu để đảm bảo tính chính xác, đầy đủ, tuân thủ quy trình (ETL).
- Đối chiếu các báo cáo quản trị định kỳ (tháng, quý, năm), ngân sách theo triển khai từ cấp trên.
- Tham gia vào các dự án về Data Warehouse.
- Đề xuất cải tiến quy trình, tự động hóa báo cáo - coding, hỗ trợ cung cấp số liệu và thực hiện các nhiệm vụ khác theo yêu cầu của cấp trên.</t>
  </si>
  <si>
    <t>YÊU CẦU CÔNG VIỆC
-        Trình độ: Tốt nghiệp Đại học ngành Kinh tế, quản trị kinh doanh, kế toán, tài chính, phân tích số liệu...
-        Từ 2 năm kinh nghiệm trở lên trong lĩnh vực liên quan
-        Kỹ năng sử dụng phần mềm excel và các phần mềm back office thành thạo.
-        Tiếng Anh sử dụng tốt trong công việc.
-        Tư duy logic, phản biện có khả năng tính toán trên nguồn dữ liệu lớn.
-        Có khả năng phân tích số liệu và đưa ra các giải pháp
-        Giao tiếp tự tin, nhanh nhẹn, có khả năng ngoại giao, đối ngoại
-        Tương tác với các bộ phận thường xuyên, chủ động.
-        Cẩn thận, tỉ mỉ, khéo léo, ý thức mạnh mẽ về trách nhiệm.
-        Khả năng làm việc dưới áp lực cao, đam mê làm việc với số liệu.
-        Kinh nghiệm sử dụng các truy vấn SQL để trích xuất và thao tác dữ liệu, biết thêm (Tableau, Power BI, Python...) là một lợi thế.</t>
  </si>
  <si>
    <t>Chuyên viên phân tích dữ liệu (Data Analyst)</t>
  </si>
  <si>
    <t>https://careerbuilder.vn/vi/tim-viec-lam/chuyen-vien-phan-tich-du-lieu-data-analyst.35BE156C.html</t>
  </si>
  <si>
    <t>MÔ TẢ CÔNG VIỆC
1. Phân tích dữ liệu
- Xây dựng các báo cáo phân tích dữ liệu theo lĩnh vực để cung cấp cho các phòng, ban khác
- Xây dựng các báo cáo tổng hợp tình hình kinh doanh theo định kỳ hoặc khi có phát sinh
- Kiểm tra, vận hành hệ thống báo cáo đúng, đủ, kịp thời cho các bộ phận khác
- Đề xuất các giải pháp nhằm nâng cao tính cạnh tranh, cải tiến hiệu quả kinh doanh cho đơn vị
2. Xây dựng hệ thống báo cáo BI
- Thu thập các nguồn dữ liệu kế hoạch từ Excel của các phòng ban để lập báo cáo
- Xây dựng hệ thống báo cáo BI của Công ty
- Đảm bảo hệ thống báo cáo BI vận hành liên tục
3. Công tác khác và công tác báo báo khi có yêu cầu</t>
  </si>
  <si>
    <t>YÊU CẦU CÔNG VIỆC
- Tốt nghiệp ĐH các Chuyên ngành CNTT, Phân tích dữ liệu hoặc Tài chính, Kế toán
- Tối thiểu 02 năm trong lĩnh vực CNTT hoặc Tài chính, kế toán hoặc tối thiểu 1 năm trong lĩnh vực Phân tích dữ liệu theo domain cụ thể
- Tiếng Anh chuyên ngành CNTT hoặc Phân tích dữ liệu theo domain. Đọc hiểu tài liệu chuyên ngành
- Kiến thức về CNTT hoặc Tài chính, Kế toán
- Có kỹ năng phân tích, thống kê, tổng hợp số liệu
- Thành thạo Excel và có khả năng phân tích số liệu bằng Excel
- Có thể sử dụng ngôn ngữ truy vấn CSDL</t>
  </si>
  <si>
    <t>R&amp;D Data Analyst – Chuyên viên dữ liệu R&amp;D</t>
  </si>
  <si>
    <t>https://careerbuilder.vn/vi/tim-viec-lam/r-d-data-analyst-chuyen-vien-du-lieu-r-d.35BF00BC.html</t>
  </si>
  <si>
    <t>MÔ TẢ CÔNG VIỆC
Hỗ trợ cập nhật điều chỉnh BOM và chuyển đổi trên HDPC/HDSX.
Quản lý danh mục sản phẩm và bán thành phẩm, nhận chỉ đạo từ RnD Manager và thông tin đến bộ phận master data và các bộ phận liên quan về tạo mới.
Ghi nhận và trình trí BOM (theo qui trình SAP để đảm bảo cùng MD kiêm soát BOM).
Theo dõi biến độ COGs và so sánh dựa trên cập nhật đơn giá mới và đơn giá bình quân.
Theo dõi tiến độ dự án của phòng RnD.
Hỗ trợ công tác paper work (Order NVL mới, hàng hoá, thông tin, điều chuyển,...)</t>
  </si>
  <si>
    <t>YÊU CẦU CÔNG VIỆC
Kinh nghiệm làm việc trong lĩnh vực kế toán – tối thiểu 2 năm
Học vấn: Cao đẳng/Đại học với các chuyên ngành liên quan
Vi tính văn phòng: Biết sử dụng Excel và quản lý dữ liệu
Có kinh nghiệm làm việc trên hệ thống quản lý nào đó (POS, FAST, SAP,...
QUYỀN LỢI:
Bảo hiểm PVI 24/7
Thử việc 100%, đóng BHXH ngay tháng đầu
Thứ hai - Thứ sáu, sáng Thứ bảy làm việc online tại nhà
Lương 13, thưởng 
Các hoạt động truyền thông, teambuilding,...</t>
  </si>
  <si>
    <t>21 Rạch Bùng Binh, P.10, Quận 3, TP. HCM</t>
  </si>
  <si>
    <t>Data Analyst (18TR - 28TR)</t>
  </si>
  <si>
    <t>https://careerbuilder.vn/vi/tim-viec-lam/data-analyst-18tr-28tr.35BEE5EE.html</t>
  </si>
  <si>
    <t>MÔ TẢ CÔNG VIỆC
Participate in the acquisition, summarizing, cleaning, validation, connection, and analysis of data stored in various systems, databases, and tools. Ensure MKT data accuracy, performing, and reporting
Build operational, analytical &amp; strategic dashboard report for MKT team
Evaluates the multichannel impact of marketing activities on engagement, sales, and ROI
Conducting research on consumer and market trends. Designing and implementing market and consumer surveys
Gather and evaluate consumer behavior, competitors' activities, MKT activities, sales to extract insight to identify opportunities for growth
Develops ad-hoc analysis on request
Optimize SEO for websites, maintain, update and fix errors for websites.</t>
  </si>
  <si>
    <t>YÊU CẦU CÔNG VIỆC
Minimum 3-5 years experience in marketing analytics, preferably in a retail environment
Experience gathering customer and end user insights and leveraging those insights to support recommendations to marketing strategy
Strong attention to detail and organizational skills with the ability to manage multiple priorities independently
Know how to run Facebook ads; basic excel; Haravan platform website.</t>
  </si>
  <si>
    <t>Nhân Viên Xử Lý Dữ Liệu</t>
  </si>
  <si>
    <t>https://careerbuilder.vn/vi/tim-viec-lam/nhan-vien-xu-ly-du-lieu.35BEF14D.html</t>
  </si>
  <si>
    <t>Mô tả Công việc
TÓM TẮT CÔNG VIỆC
Cung cấp hỗ trợ cho giám đốc kho về công việc hàng ngày; Làm việc với nhóm giám sát để duy trì báo cáo kho; Quản lý các chức năng kho để cải thiện hiệu quả làm việc.
Nhiệm vụ và trách nhiệm thiết yếu
1. Chuẩn bị và quản lý các tài liệu, bản ghi nhớ cho bộ phận kho, đảm bảo tuân thủ các quy định và chính sách nội bộ
2. Hợp tác chặt chẽ với PIC, dịch vụ khách hàng và rất nhiều người tham gia với phía chúng tôi (chủ yếu
3. Phối hợp tốt hơn và theo dõi nhóm giám sát và nhân viên khác cho bất kỳ yêu cầu nào của Trợ lý Warehouse Trợ lý là cách hiệu quả nhất
4. Hợp nhất các báo cáo từ các giám sát viên và chuẩn bị các bài thuyết trình cho cuộc họp kho, tạo báo cáo và gửi chúng cho Trợ lý quản lý hoặc giám đốc điều hành khác
5. Hãy là người chính tham gia cuộc họp hoạt động hàng ngày/hàng tuần để theo dõi tất cả các hoạt động của bộ phận.
6. Báo cáo trực tiếp cho giám đốc tất cả các vấn đề xảy ra trong kho nội bộ.
7. Hoàn thành nhiệm vụ theo sự phân công của Giám đốc</t>
  </si>
  <si>
    <t>Data Intern</t>
  </si>
  <si>
    <t>https://careerbuilder.vn/vi/tim-viec-lam/data-intern.35BEEEAE.html</t>
  </si>
  <si>
    <t>Mô tả Công việc
Kiến thức về kiến ​​trúc sư dữ liệu, DW, hồ dữ liệu, BigData;
Deep Power BI, thiết kế ETL, Trực quan hóa, Synapse SQL, Cloudera, Azure, Bông tuyết, ....
Theo dõi và giám sát, tối ưu hóa kho dữ liệu/ hồ dữ liệu cấu trúc, dữ liệu công việc ETL;
Hiểu và truyền đạt phạm vi - Xác định và tiếp cận tài liệu và thiết kế (dữ liệu kiến ​​trúc sư/ công việc ETL/ công việc/ thử nghiệm);
Giải thích Phạm vi / Cách tiếp cận / Thiết kế cho khách hàng / nhóm nội bộ khi cần thiết;
Xác định các nhiệm vụ chi tiết dự án;
Xác định các mẫu / tạo tác sẽ được tạo cho các nhiệm vụ (kết quả kiểm tra, kế hoạch kiểm tra, tài liệu thiết kế, yêu cầu tài liệu, v.v.);
Xác định thời lượng nhiệm vụ và phụ thuộc;
Theo dõi chất lượng;
Xem xét mã và kết quả kiểm tra đơn vị;
Hỗ trợ các thành viên trong nhóm về các nhiệm vụ khi cần thiết;
Kinh nghiệm với phương pháp phân tích dữ liệu, quy trình kinh doanh trong các hệ thống ERP là một lợi thế;
Trực quan hóa bảng điều khiển bằng công cụ BI.</t>
  </si>
  <si>
    <t>63.827 Ha - Vùng nguyên liệu tại 3 nước Việt Nam, Lào, Campuchia</t>
  </si>
  <si>
    <t>https://careerbuilder.vn/vi/tim-viec-lam/data-engineer.35BF0168.html</t>
  </si>
  <si>
    <t>Mô tả Công việc
Yes4all là một trong những thương hiệu hàng đầu cho hàng hóa và đồ nội thất tại nhà trong thị trường thương mại điện tử. Được thành lập vào năm 2010, chúng tôi đã cố gắng tham gia 1% các nhà bán lẻ hàng đầu trên Amazon US. Có trụ sở tại California với một văn phòng hoạt động tại HCMC, chúng tôi có hơn 400 thành viên trẻ và tài năng có kiến ​​thức và kinh nghiệm chuyên môn trong ngành thương mại điện tử.
Chúng tôi đang trên một hành trình đầy tham vọng để thống trị không chỉ thị trường hàng thể thao của Amazon mà còn tham gia vào các thị trường thương mại điện tử mới từ nhiều khu vực như Canada, Châu Âu, Nhật Bản. Bên cạnh đó, hàng thể thao gia đình, đồ nội thất, ngoài trời và làm vườn cũng là những cơ hội tuyệt vời mà chúng tôi mong muốn chiếm giữ và tạo ra các giá trị quan trọng. Với kiến ​​thức ổn định của chúng tôi về thương mại điện tử, Yes4all bắt đầu cung cấp dịch vụ enabler thương mại điện tử kết thúc để giúp các nhà sản xuất Việt Nam và toàn cầu hoặc người bán đấu tranh đưa sản phẩm của họ đến thị trường Hoa Kỳ &amp; Quốc tế.
MÔ TẢ CÔNG VIỆC
Thiết kế, phát triển hơn nữa và thực hiện các quy trình ETL và hệ thống BI theo kiến ​​trúc xác định.
Chịu trách nhiệm về tính chính xác của dữ liệu.
Quản lý và nâng cao hiệu suất của kho dữ liệu và mart dữ liệu.
Tạo bảng điều khiển theo dõi để đảm bảo chất lượng dữ liệu trong các quy trình liên quan.
Cung cấp dữ liệu để hỗ trợ các vai trò phân tích, bao gồm các nhà khoa học và nhà phân tích dữ liệu, từ nhiều nguồn khác nhau như cơ sở dữ liệu, API, trang web, v.v.
Xử lý các bộ dữ liệu lớn từ thị trường và dữ liệu phát trực tuyến.
Viết tài liệu thủ tục và kỹ thuật, bao gồm từ điển dữ liệu và quản trị dữ liệu.
Nghiên cứu và thực hiện các công nghệ mới (tốt nhất là nguồn mở) để tăng cường hiệu suất hệ thống.</t>
  </si>
  <si>
    <t>Data engineer</t>
  </si>
  <si>
    <t>https://careerbuilder.vn/vi/tim-viec-lam/data-engineer.35BDE963.html</t>
  </si>
  <si>
    <t>Data Product Owner - Hà Nội - TA139</t>
  </si>
  <si>
    <t>https://careerbuilder.vn/vi/tim-viec-lam/data-product-owner-ha-noi-ta139.35BDDFB2.html</t>
  </si>
  <si>
    <t>Mô tả Công việc
Mục đích vị trí là giúp thúc đẩy chiến lược &amp; đổi mới dữ liệu tổng thể và lãnh đạo bộ phận trong việc xây dựng các phương pháp mới trong việc khai thác dữ liệu để thúc đẩy kết quả kinh doanh.
1. Phục vụ như Trình quản lý mối quan hệ và giao diện (Trình quản lý tài khoản) giữa dữ liệu và đơn vị kinh doanh trong việc điều khiển các lộ trình dữ liệu chiến lược tương ứng của họ.
• Làm việc trực tiếp với người đứng đầu, chiến lược dữ liệu và đổi mới để thúc đẩy việc áp dụng quản lý dữ liệu, quản trị, phân tích và học máy qua các hoạt động của ngân hàng.
• Dẫn dắt và điều phối dự án chiến lược giữa các bộ phận của bộ phận liên quan đến nền tảng dữ liệu/sản phẩm dữ liệu
• Lái xe và phối hợp thiết kế chương trình giảng dạy và các chương trình để đào tạo và phát triển các kỹ năng kỹ thuật và mềm cần thiết của các chuyên gia dữ liệu, đám mây và phân tích trong bộ phận và trên toàn nhóm.
• Phát triển các sáng kiến, bao gồm sự phối hợp của các hội thảo, diễn đàn, hackathon để thu hút các đơn vị kinh doanh và hỗ trợ toàn nhóm về việc sử dụng dữ liệu và phân tích hiệu quả.
• Phát triển cộng đồng các chuyên gia dữ liệu và phân tích trong bộ phận và trên toàn nhóm, bao gồm sự phối hợp của các diễn đàn, hội nghị thượng đỉnh và hackathon để xây dựng văn hóa chung về chia sẻ kiến ​​thức, tình bạn và đổi mới.
2. Tiến hành nghiên cứu và có được kiến ​​thức mới để thúc đẩy đổi mới dữ liệu
• Tiến hành nghiên cứu về các phương pháp hiện đại để thiết kế các giải pháp dữ liệu
• Chủ động phân tích dữ liệu hiện có và xác định các nguồn dữ liệu mới để hỗ trợ các phân tích có tác động hơn
3. Đơn vị kinh doanh đối tác và các trung tâm/phòng ban khác về chiến lược và đổi mới dữ liệu
• Làm việc với các trung tâm/phòng ban khác trong EDA cũng như các đơn vị kinh doanh để hiểu các vấn đề kinh doanh để hỗ trợ họ sử dụng tốt hơn dữ liệu và phân tích
• Hỗ trợ các trung tâm/phòng ban khác trong việc cung cấp hướng dẫn về chiến lược và đổi mới dữ liệu
• Đào tạo các thành viên nhóm EDA khác</t>
  </si>
  <si>
    <t>Data Partner – Chuyên viên cao cấp Đối tác dữ liệu - Hà Nội - TA139</t>
  </si>
  <si>
    <t>https://careerbuilder.vn/vi/tim-viec-lam/data-partner-chuyen-vien-cao-cap-doi-tac-du-lieu-ha-noi-ta139.35BDDFA9.html</t>
  </si>
  <si>
    <t>Financial Analyst</t>
  </si>
  <si>
    <t>https://careerbuilder.vn/vi/tim-viec-lam/financial-analyst.35BED5ED.html</t>
  </si>
  <si>
    <t>Mô tả Công việc
TÓM TẮT CÔNG VIỆC
Tiêu đề: Nhà phân tích tài chính
Bộ phận: Tài chính
Năm kinh nghiệm: 2 năm ++
Cấp công việc: Điều hành/ Giám đốc điều hành cao cấp
Dòng báo cáo: Quản lý tài chính
Ngang hàng: Không có
Cấp dưới: Không có
Phạm vi tiền lương: Thương lượng có thể thương lượng
Mục đích tuyển dụng: thuê mới
Thời gian làm việc: Làm việc lai | 9:00 - 18:00, Thứ Hai - Thứ Sáu (2 ngày/tuần)
Địa điểm làm việc: Tầng 6, Tòa nhà Tuong Việt, 95 Mang Mang Street, Ben Thang Ward, Quận 1, HCMC, Việt Nam
Mục tiêu
Chúng tôi đang tìm kiếm một nhà phân tích tài chính đáng tin cậy, người sẽ làm việc trực tiếp với quản lý cấp cao trong việc sản xuất và phân tích các báo cáo tài chính để hỗ trợ ra quyết định kinh doanh quan trọng. Bạn sẽ giám sát các thủ tục kế toán và chuẩn bị dự báo, ngân sách và phân tích cơ hội &amp; rủi ro.
MÔ TẢ CÔNG VIỆC
Tạo các báo cáo và bảng điều khiển để giám sát hiệu quả kinh doanh chống lại các mục tiêu, cung cấp phân tích kịp thời, hiểu biết, cơ hội và đánh giá rủi ro.
Theo dõi và đánh giá hiệu quả của các khoản đầu tư và các chương trình khuyến khích dựa trên KPI.
Tiến hành nghiên cứu thị trường và phân tích đối thủ cạnh tranh để xác định xu hướng ngành, cơ hội thị trường và các mối đe dọa cạnh tranh.
Xây dựng các mô hình tài chính để hỗ trợ dự báo, ngân sách và quy trình ra quyết định.
Cung cấp các khuyến nghị cho các cải tiến quy trình và các sáng kiến ​​tiết kiệm chi phí.</t>
  </si>
  <si>
    <t>6th Floor, Tuong Viet Building, 95 Cach Mang Thang Tam Street, Ben Thanh Ward, District 1, HCMC, Vietnam</t>
  </si>
  <si>
    <t>Chuyên viên Phân tích Dữ liệu (Khối CNTT)</t>
  </si>
  <si>
    <t>https://careerbuilder.vn/vi/tim-viec-lam/chuyen-vien-phan-tich-du-lieu-khoi-cntt.35BDE3D8.html</t>
  </si>
  <si>
    <t>MÔ TẢ CÔNG VIỆC
Chuyên viên Phân tích Dữ liệu - Trung tâm Phân tích Dữ liệu, Khối CNTT
Cung cấp thông tin chuyên sâu dựa trên dữ liệu cho người dùng bằng cách sử dụng các kỹ thuật khai thác dữ liệu, báo cáo Dashboard, thực hiện phân tích thống kê trên các bộ dữ liệu lớn và xây dựng các hệ thống dự đoán chất lượng cao được tích hợp với người dùng doanh nghiệp;
Làm việc chặt chẽ với đầu mối nghiệp vụ về dữ liệu của các Khối nghiệp vụ, các đơn vị liên quan và cung cấp dữ liệu chuyên sâu cần thiết cho các yêu cầu phân tích của Nghiệp vụ;
Rà soát, xây dựng đặc tả thiết kế các báo cáo quản trị tự động theo yêu cầu. Cung cấp thông tin, dữ liệu quản trị cho các đơn vị theo yêu cầu.</t>
  </si>
  <si>
    <t>YÊU CẦU CÔNG VIỆC
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Dự án chuyển đổi CoreBanking
Kinh nghiệm:
Tối thiểu 03 năm kinh nghiệm trong lĩnh vực Ngân hàng/Tài chính
Ưu tiên có kinh nghiệm làm việc hệ thống CRM/CRM SAP
Có kinh nghiệm ở vị trí Chuyên viên Quản lý Kho dữ liệu và mô hình dữ liệu/Phân tích dữ liệu/Phân tích yêu cầu nghiệp vụ (BA)
Ưu tiên: Ứng viên có chứng chỉ liên quan đến Data Governance, Data Quality, Data Management</t>
  </si>
  <si>
    <t>77 Trần Hưng Đạo - Hoàn Kiếm - Hà Nội</t>
  </si>
  <si>
    <t>https://careerbuilder.vn/vi/tim-viec-lam/financial-analyst.35BEDDC7.html</t>
  </si>
  <si>
    <t>Mô tả Công việc
Khách quan:
Cung cấp và quản lý các nguồn dữ liệu để đảm bảo tính chính xác của dữ liệu và thông tin để lập kế hoạch và chiến lược và các bộ phận khác.
Trách nhiệm chính:
Quản lý dữ liệu
Duy trì kho dữ liệu của nhóm lập kế hoạch để đảm bảo cơ sở dữ liệu được cập nhật
Xây dựng và chuẩn bị các báo cáo để hỗ trợ cho các báo cáo lập kế hoạch khác
Hiểu cơ sở dữ liệu để thường xuyên đổi mới các báo cáo tự động để vận hành hiệu quả
Làm việc với các bộ phận khác để hoàn thành nhiệm vụ lập kế hoạch về cơ sở dữ liệu
Xử lý các nhiệm vụ khác được giao bởi Trưởng phòng/ Quản lý dòng.
Báo cáo &amp; Phân tích
Phát triển các giải pháp báo cáo tài chính tương tác và thông tin và bảng điều khiển cho ban quản lý
Thiết kế và tạo báo cáo tùy chỉnh và truy vấn ad hoc SQL.
Phân tích dữ liệu cho P &amp; L và mô hình tài chính.</t>
  </si>
  <si>
    <t>91 Pasteur, Phường Bến Nghé, Quận 1, Tp. Hồ Chí Minh</t>
  </si>
  <si>
    <t>https://careerbuilder.vn/vi/tim-viec-lam/data-partner-chuyen-vien-cao-cap-doi-tac-du-lieu-ha-noi-ta139.35BEEA0A.html</t>
  </si>
  <si>
    <t>https://careerbuilder.vn/vi/tim-viec-lam/chuyen-vien-phan-tich-du-lieu-khoi-cntt.35BED9A4.html</t>
  </si>
  <si>
    <t>Chuyên Viên Phân Tích Dữ Liệu</t>
  </si>
  <si>
    <t>https://careerbuilder.vn/vi/tim-viec-lam/chuyen-vien-phan-tich-du-lieu.35BEF92E.html</t>
  </si>
  <si>
    <t>MÔ TẢ CÔNG VIỆC
1.Tham gia xây dựng hệ thống báo cáo BI
Thu thập nguồn dữ liệu kế hoạch hàng tháng (trên Excel hoặc Google Sheet) của các phòng ban để có nguồn dữ liệu xây dựng báo cáo
Kiểm tra tính đúng đắn và chuẩn hóa dữ liệu trước khi đưa vào hệ thống
Trình bày các báo cáo kinh doanh, khách hàng, hàng hóa cho hệ thống BI bằng biểu đồ hoặc hình thức minh họa hợp lý
Hướng dẫn người dùng sử dụng các báo cáo của hệ thống
2. Thực hiện các báo cáo theo yêu cầu
Tiếp nhận và xử lý các yêu cầu về phân tích dữ liệu
Xây dựng báo cáo hoặc truy vấn dữ liệu theo yêu cầu
Đề xuất giải pháp nhằm nâng cao tính cạnh tranh, cải tiến hiệu quả kinh doanh cho Công ty
3. Đảm bảo hệ thống BI vận hành liên tục
Kiểm tra dữ liệu đúng, đủ và tin cậy
Tham gia kiểm tra và xử lý sự cố của hệ thống BI (nếu có)</t>
  </si>
  <si>
    <t>YÊU CẦU CÔNG VIỆC
Tốt nghiệp Đại học trở lên các chuyên ngành CNTT, Phân tích dữ liệu hoặc Tài chính, Kế toán
Biết sử dụng công cụ visualization để biểu diễn dữ liệu như Tableau, Power BI
Có kiến thức, kỹ năng phân tích, thống kê và tổng hợp dữ liệu
Biết sử dụng ngôn ngữ truy vấn CSDL
Hiểu biết về eCommerce hoặc bán lẻ là lợi thế</t>
  </si>
  <si>
    <t>Chuyên Viên Phân Tích Dữ Liệu (Trang sức)</t>
  </si>
  <si>
    <t>https://careerbuilder.vn/vi/tim-viec-lam/chuyen-vien-phan-tich-du-lieu-trang-suc.35BE3CD4.html</t>
  </si>
  <si>
    <t>MÔ TẢ CÔNG VIỆC
- Báo cáo quản trị doanh thu; Báo cáo quản trị tồn kho; Báo cáo cảnh báo hàng hóa;
- Triển khai mẫu báo cáo cho các khu vực;
- Theo dõi tiến độ công việc trong biên bản. Đôn đốc theo dõi các bên thực thiện kết luận cuộc họp;
- Tìm hiểu đánh giá dữ liệu và xây dựng dữ liệu riêng cho Phòng;
- Vận hành xây dựng data phục vụ cho các báo cáo;
- Cải tiến tối ưu hóa hoạt động phòng Hệ thống hóa dữ liệu: master Data, hình ảnh, thông tin cửa hàng, thông tin sản phẩm.
- Tối ưu các hoạt động: Phân bổ hàng, đánh giá hàng hóa.
- Cập nhật tình hình thị trường đối thủ và hệ thống cửa hàng Phận tích cập nhật thị trường đối thủ: mẫu mã, chương trình, xu thế,…</t>
  </si>
  <si>
    <t>YÊU CẦU CÔNG VIỆC
- Tốt nghiệp các chuyên ngành Quản trị Kinh Doanh/Marketing, Thống kê, Quản lý chuỗi cung ứng...
- Ít nhất 2 năm kinh nghiệm tại các vị trí tương đương, ưu tiên các ứng viên từng làm việc tại các chuỗi bán lẻ Trang sức và ngành hàng thời trang.
- Kỹ năng phân tích và xử lý số liệu phức tạp.
- Phân tích dự báo và nhận định thị trường.
- Phân tích chỉ số tài chính và đọc được tài liệu liên quan. Kỹ năng mềm: Giao tiếp, thuyết trình, chịu áp lực cao. Có hiểu biết về nữ trang, hoạt động cung ứng trong ngành bán lẻ là một lợi thế.</t>
  </si>
  <si>
    <t>92 Cách mạng tháng tám, Phường Võ Thị Sáu, Quận 3, TP Hồ Chí Minh</t>
  </si>
  <si>
    <t>Data Science Expert</t>
  </si>
  <si>
    <t>https://careerbuilder.vn/vi/tim-viec-lam/data-science-expert.35BDEE70.html</t>
  </si>
  <si>
    <t>MÔ TẢ CÔNG VIỆC
1) Nghiên cứu, xây dựng và áp dụng các mô hình học máy trong việc giải quyết các vấn đề đòi hỏi lượng dữ liệu lớn và mô hình phức tạp:
Nghiên cứu, phân tích sự tương quan của các hoạt động
Thử nghiệm, đánh giá, đề xuất các mô hình phân tích phù hợp
Áp dụng các mô hình, thuật toán vào giải các bài toán phức tạp của doanh nghiệp.
Xây dựng và phát triển các sản phẩm và ứng dụng vào thực tế
2) Nâng cao tính tự động hóa và tối ưu hóa trong các hoạt động thu thập và khai thác dữ liệu:
Xây dựng các phương án tự động hóa việc thu thập thông tin
Xây dựng các phương án tự động hóa việc phát hiện cơ hội, rủi ro
Xây dựng các phương án tự động hóa việc cảnh báo, nhắc nhở
Xây dựng các phương án tối ưu hóa hoạt động kinh doanh vận hành
3) Phối hợp với các đội ngũ phân tích trong việc khai phá dữ liệu:
Phối hợp trong việc khai phá và định nghĩa dữ liệu
Phối hợp trong việc tìm kiếm insights dữ liệu</t>
  </si>
  <si>
    <t>YÊU CẦU CÔNG VIỆC
Tốt nghiệp Đại Học trở lên chuyên ngành Data Science, Information System hoặc các ngành khác liên quan
Trên 5 năm kinh nghiệm về Data Science, Machine Learning
Có kỹ năng trong các ngôn ngữ lập trình và machine learning, đặc biệt là python
Có kinh nghiệm làm việc với các machine learning framework
Viết thành thạo các thuật toán/mô hình và biết khi nào nên áp dụng chúng.
Có minh chứng trong việc xây dựng các mô hình, và áp dụng thành công trong các doanh nghiệp
Có kinh nghiệm thiết kế giải pháp
Có kinh nghiệm về Dữ liệu lớn và đám mây (AWS, Azure, ...) là lợi thế
Tư duy hệ thống, logic, linh hoạt, thích tìm tòi và thử nghiệm, think outside the box
Có tinh thần tự giác và ham học hỏi các công nghệ, kỹ thuật mới.
Thông tin liên hệ: Ms.Hoài Anh: anh.nth13@pnj.com.vn</t>
  </si>
  <si>
    <t>170E Phan Đăng Lưu, Phường 3, Quận Phú Nhuận</t>
  </si>
  <si>
    <t>Chuyên viên/Chuyên viên chính phân tích dữ liệu kinh doanh (BI analytics)</t>
  </si>
  <si>
    <t>https://careerbuilder.vn/vi/tim-viec-lam/chuyen-vien-chuyen-vien-chinh-phan-tich-du-lieu-kinh-doanh-bi-analytics.35BDDE97.html</t>
  </si>
  <si>
    <t>MÔ TẢ CÔNG VIỆC
CHUYÊN VIÊN/CHUYÊN VIÊN CHÍNH PHÂN TÍCH DỮ LIỆU (BI ANALYTICS) - TRUNG TÂM QUẢN TRỊ DỮ LIỆU - KHỐI CÔNG NGHỆ THÔNG TIN
Mã công việc:2022/076Số năm kinh nghiệm:2Địa điểm:Hà NộiGiới tính:Bất kỳSố lượng cần tuyển:2Độ tuổi:28Thời gian làm việc:toanthoigianNgày hết hạn:13/09/2023Trình độ ứng viên:Đại học
Mục đích chức danh
Nhận diện các bài toán có tiềm năng ứng dụng phân tích dữ liệu, phân tích nâng cao tại các đơn vị nghiệp vụ trong ngân hàng, đề xuất phương pháp tiếp cận và giải quyết bài toán trong thực tế;
Phân tích nghiệp vụ, quy trình ra quyết định tại mỗi đơn vị nghiệp vụ để phân rã các chiến lược, chiến thuật, quyết định vận hành thành các chỉ tiêu đo lường/các chiều cần theo dõi của các cấp ra quyết định để thiết kế hệ thống báo cáo giúp theo dõi thường xuyên tình hình hoạt động/vận hành, hỗ trợ quá trình ra quyết định một cách kịp thời, nhanh chóng và chính xác;
Trực tiếp xây dựng các báo cáo vận hành/quản trị (Performance Dashboard) có độ phức tạp cao (tích hợp nhiều nguồn dữ liệu, chỉ tiêu tính toán phức tạp); hỗ trợ, tư vấn và đào tạo cho người dùng nghiệp vụ đối với các báo cáo BI đơn giản theo hướng self-service.
Mô tả công việc
Trao đổi, phỏng vấn và tìm hiểu quy trình nghiệp vụ, quy trình ra quyết định tại mỗi đơn vị để làm rõ tất cả các nhu cầu thông tin tại mỗi cấp ra quyết định trong hoạt động kinh doanh/vận hành tại đơn vị nghiệp vụ;
Dựa trên nhu cầu thông tin được làm rõ, xác định các chỉ tiêu đo lường, các chiều cần theo dõi cũng như mô hình hóa các chỉ tiêu/các chiều này một cách hệ thống và trực quan (dimensional modelling);
Trực tiếp xây dựng các báo cáo vận hành/quản trị (Performance Dashboard) có độ phức tạp cao (tích hợp nhiều nguồn dữ liệu, chỉ tiêu tính toán phức tạp) theo các chỉ tiêu/các chiều cần được theo dõi dựa trên phân tích nghiệp vụ và quy trình;
Hỗ trợ, tư vấn và đào tạo cho người dùng nghiệp vụ đối với các báo cáo BI đơn giản theo hướng self-service;
Tiếp nhận nhu cầu khai thác dữ liệu từ các đơn vị nghiệp vụ, tư vấn cách thức khai thác phù hợp với quy định quản trị dữ liệu, quy hoạch kiến trúc về dữ liệu theo từng thời kỳ;
Quản trị khai thác dữ liệu của các đơn vị nghiệp vụ phù hợp, nghiên cứu và đề xuất các phương án khai thác dữ liệu, công nghệ/công cụ khai thác dữ liệu mới phù hợp với xu thế phát triển của lĩnh vực CNTT.</t>
  </si>
  <si>
    <t>YÊU CẦU CÔNG VIỆC
Yêu cầu
Có kinh nghiệm ít nhất 01 năm trong lĩnh vực phân tích dữ liệu;
Có kỹ năng xử lý dữ liệu tốt (bao gồm dữ liệu có cấu trúc và bán cấu trúc), có kinh nghiệm sử dụng Python là lợi thế;
Có kinh nghiệm sử dụng công cụ BI để xây dựng/trực quan hóa các báo cáo dashboard, ưu tiên ứng viên có kinh nghiệm sử dụng Power BI, IBM Cognos Analytics hoặc Qlik Sense;
Ưu tiên ứng viên đã có kinh nghiệm thiết kế các chỉ tiêu/các chiều cần theo dõi của Performance Dashboard theo hướng mô hình hóa chiều dữ liệu (dimensional modelling);
Có kỹ năng phân tích và tổng hợp thông tin tốt;
Cẩn thận, tỉ mỉ, làm việc tốt dưới áp lực;
Ưu tiên các ứng viên có kinh nghiệm tham gia triển khai các dự án liên quan tới phân tích dữ liệu làm việc các ngân hàng thương mại;
Kỹ năng ngôn ngữ và diễn đạt văn bản tốt; sử dụng thành thạo tiếng Việt và có khả năng giao tiếp bằng tiếng Anh.
Quyền lợi
Thử việc 100% lương, thu nhập khoảng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nhiều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</si>
  <si>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Data Scientist Senior/Expert - Hà Nội - TA139</t>
  </si>
  <si>
    <t>https://careerbuilder.vn/vi/tim-viec-lam/data-scientist-senior-expert-ha-noi-ta139.35BEE3B6.html</t>
  </si>
  <si>
    <t>MÔ TẢ CÔNG VIỆC
VPBank hiện là một trong những Ngân hàng có tốc độ tăng trưởng nhanh nhất tại Việt Nam, cung cấp đa dạng các dịch vụ và được nhiều khách hàng tin dùng. VPBank đặc biệt chú ý đến việc nâng cao hiệu quả hoạt động qua việc phân tích các dữ liệu kinh doanh.
Vị trí này đóng vai trò làm việc với các đơn vị kinh doanh và các các Phòng/ Trung tâm khác trong nội bộ Khối Quản trị và Phân tích dữ liệu (EAD) để phân tích các bộ dữ liệu phức tạp, tìm kiếm các hiểu biết sâu sắc về hành vi khách hàng và đưa ra các khuyến nghị tương ứng.
1. Hỗ trợ quản lý và định hướng Phòng Khoa học dữ liệu trong việc áp dụng các kỹ thuật phân tích nâng cao, tìm ra hành vi khách hàng, giải quyết các vấn đề kinh doanh thực tế:
Chủ động triển khai và dẫn dắt các dự án phân tích dữ liệu phục vụ hoạt động kinh doanh
Áp dụng các kỹ thuật phân tích nâng cao, đưa ra các hiểu biết sâu sắc về hành vi của khách hàng, qua đó giúp giải quyết các vấn đề kinh doanh thực tế.
Tìm kiếm các hiểu biết sâu sắc về hành vi khách hàng bằng các kỹ thuật khai phá dữ liệu khác nhau
Phát triển mô hình học máy, giúp các đơn vị kinh doanh dự báo các vấn đề kinh doanh khác nhau như dự báo khách hàng ngừng sử dụng dịch vụ, bán chéo sản phẩm cho khách hàng hiện tại
Tự động hóa quy trình phân tích
Hướng dẫn, đào tạo các thành viên trong phòng
2. Nghiên cứu và học hỏi các kỹ thuật phân tích nâng cao mới
Nghiên cứu các phương pháp mới trong lĩnh vực phân tích, khai phá dữ liệu và dự báo
3. Hỗ trợ các Phòng/ Trung tâm khác trong các bài toán phân tích dữ liệu nâng cao
Làm việc với các phòng/ trung tâm khác trực thuộc EDA cũng như các đơn vị kinh doanh để nắm rõ các vấn đề và thực hiện các phân tích chuyên sâu và dự báo khi cần thiết
Hỗ trợ đào tạo thành viên khác trong lĩnh vực phân tích dữ liệu</t>
  </si>
  <si>
    <t>YÊU CẦU CÔNG VIỆC
Yêu cầu công việc
Tốt nghiệp Đại học hoặc cao hơn chuyên nghành toán, thống kê, kinh tế, ngân hàng, tài chính, khoa học máy tính, kỹ thuật phần mềm…
Tối thiểu 3-5 năm làm việc trong lĩnh vực phân tích dữ liệu, mô hình học máy, học sâu. Ưu tiên các ứng viên có kinh nghiệm tại ngân hàng
Có hiểu biết sâu sắc và có kinh nghiệm làm việc với các mô hình thống kê, dự báo, các thuật toán học máy, các kỹ thuật phân tích nâng cao
Thành thạo SQL, Excel và ngôn ngữ phân tích dữ liệu R hoặc Python
Thích nghiên cứu, học hỏi các phương pháp và kỹ thuật phân tích chuyên sâu để phục vụ tối ưu kết quả kinh doanh.
Quyền lợi:
Thu nhập hấp dẫn, lương thưởng cạnh tranh theo năng lực (16-18 tháng lương/năm)
Thưởng các Ngày lễ, Tết cạnh tranh
Được vay ưu đãi với lãi suất hấp dẫn theo quy định của ngân hàng
Chế độ ngày phép 12-18 ngày phép/năm theo cấp bậc
Bảo hiểm sức khỏe VPBank care cho CBNV theo cấp bậc
Được tham gia các khóa đào tạo tùy thuộc vào Khung đào tạo cho từng vị trí
Thời gian làm việc: từ thứ 2 – thứ 6 &amp; 02 sáng thứ 7/ tháng</t>
  </si>
  <si>
    <t>CVC/CVCC Phân Tích Ngành</t>
  </si>
  <si>
    <t>https://careerbuilder.vn/vi/tim-viec-lam/cvc-cvcc-phan-tich-nganh.35BE0911.html</t>
  </si>
  <si>
    <t>MÔ TẢ CÔNG VIỆC
Xây dựng các sản phẩm phân tích, tư vấn đầu tư,dự báo mức định giá và xu hướng chi phí đầu tư.
Viết báo cáo công ty và báo cáo ngành cung cấp góc nhìn thấu đáo, sáng tạo, xác định cơ hội đầu tư cho khách hàng.
Tổ chức các hoạt động hỗ trợ nhà đầu tư qua chương trình, kênh đào tạo, các sản phẩm phân tích cơ bản và chuyên sâu.
Tham gia các Dự án xây dựng cơ sở dữ liệu phân tích và phát triển hệ thống thông tin quản lý, các hoạt động nghiên cứu – phát triển sản phẩm phân tích.
Tham gia các hoạt động truyền thông xây dựng hình ảnh và thương hiệu của Công ty trên các kênh truyền thông.
Các công việc khác theo yêu cầu của Ban lãnh đạo.</t>
  </si>
  <si>
    <t>YÊU CẦU CÔNG VIỆC
Tối thiểu 3 năm kinh nghiệm tại vị trí tương đương trong lĩnh vực chứng khoán
Có chứng chỉ hành nghề Môi giới Chứng khoán trở lên.
Ưu tiên ứng viên có CFA Charter Holder, ACCA, CPA, CMT.
Am hiểu ngành, doanh nghiệp trên thị trường và phân tích tốt.
Kỹ năng giao tiếp, thuyết trình, viết báo cáo với tính thuyết phục cao.</t>
  </si>
  <si>
    <t>Tầng 4,5,6 và 7 số 3 Đặng Thái Thân, Phường Phan Chu Trinh, Quận Hoàn Kiếm, Thành phố Hà Nội, Việt Nam</t>
  </si>
  <si>
    <t>Chuyên Viên Cao Cấp Phân Tích Kinh Doanh - Mảng Thu Hồi Nợ - Hà Nội - TA139</t>
  </si>
  <si>
    <t>https://careerbuilder.vn/vi/tim-viec-lam/chuyen-vien-cao-cap-phan-tich-kinh-doanh-mang-thu-hoi-no-ha-noi-ta139.35BDB9D3.html</t>
  </si>
  <si>
    <t>MÔ TẢ CÔNG VIỆC
Xây dựng hệ thống báo cáo định kỳ, công cụ theo dõi kết quả: hàng ngày, tuần, tháng, quý và các báo cáo, dữ liệu đột xuất theo yêu cầu về kết quả thu hồi nợ của các đơn vị, các kết quả tác nghiệp theo các chiều về sản phẩm, phân khúc, nhóm dư nợ…
Chịu trách nhiệm thu thập dữ liệu, phát triển và triển khai phân tích nhằm cung cấp các nhận định, khuyến nghị phục vụ cho việc ra quyết định của các cấp quản lý, lãnh đạo của Trung tâm thu hồi nợ.
Tham gia vào các dự án của Ngân hàng, Trung tâm với vai trò cung cấp số liệu và báo cáo phục vụ dự án, tư vấn cho các dự án về khía cạnh dữ liệu báo cáo.
Hỗ trợ/tư vấn đơn vị kinh doanh và các phòng ban liên quan trong việc ra các chính sách/cơ chế/phương pháp tính toán thích hợp trong từng thời kỳ.
Chủ động trao đổi với các cấp quản lý của trung tâm thu hồi nợ để nắm vấn đề kinh doanh nhằm đưa ra các khuyến nghị kip thời.
Đào tạo và huấn luyện các cán bộ phụ trách báo cáo phân tích và các bộ phận liên quan về dữ liệu, báo cáo, để thúc đẩy việc sử dụng số liệu để ra quyết định của trung tâm.
Thực hiện các công việc khác do cấp trên giao phó.</t>
  </si>
  <si>
    <t>YÊU CẦU CÔNG VIỆC
Tốt nghiệp Đại học về kinh tế/ngân hàng/tài chính/công nghệ thông tin
Có tối thiểu 3 năm kinh nghiệm trở lên liên quan đến báo cáo và phân tích cho ngân hàng, ưu tiên có hiểu biết/kinh nghiệm trong hoạt động thu hồi nợ
Có kiến thức về ngân hàng, sản phẩm, dịch vụ, mô hình kinh doanh
Có kiến thức về hệ thống dữ liệu, hệ thống báo cáo phân tích kinh doanh
Nắm được Cloud concept là một lợi thế
Kỹ năng sử dụng thành thạo các công cụ quản lý dữ liệu (SQL, Oracle…)
Kỹ năng báo cáo, phân tích sử dụng đa công cụ (Excel, BI tools, R…)
Kỹ năng giao tiếp và tương tác tốt, ưu tiên sử dụng được tiếng Anh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02 sáng thứ 7/ tháng
Môi trường làm việc năng động, thân thiện, có nhiều cơ hội học đào tạo, học hỏi và phát triển; được tham gia nhiều hoạt động văn hóa thú vị (cuộc thi về thể thao, tài năng, hoạt động teambuiding...)</t>
  </si>
  <si>
    <t>Chuyên viên Chính Phân tích kinh doanh (Thu hồi nợ) - Hà Nội - TA079</t>
  </si>
  <si>
    <t>https://careerbuilder.vn/vi/tim-viec-lam/chuyen-vien-chinh-phan-tich-kinh-doanh-thu-hoi-no-ha-noi-ta079.35BEEBB1.html</t>
  </si>
  <si>
    <t>MÔ TẢ CÔNG VIỆC
Phân tích Dữ liệu
Xây dựng và phân tích danh mục bán nợ theo chiến lược của ngân hàng và các phân tích kỹ thuật trên các nhóm nợ, sản phẩm tài chính, etc. dựa trên nguồn dữ liệu Data Warehouse của Ngân hàng.
Định giá danh mục bán nợ theo phương pháp định giá ban hành bởi khối Tài chính
Xác định, phân tích xu hướng và giải quyết các vấn đề phát sinh thông qua các báo cáo định kỳ, báo cáo ad-hoc, dashboard theo dõi thông tin thông qua các chỉ số, bảng dữ liệu, biểu đồ dữ liệu, etc.
Vận dụng các kỹ năng và công cụ phân tích, xây dựng các báo cáo kết quả hoạt động và đề xuất kế hoạch kinh doanh hoàn chỉnh để trình lên Ban lãnh đạo và sử dụng cho việc trao đổi với các đối tác mua nợ trong/ngoài nước.
Tự động hóa hệ thống
Xây dựng Business Requirement Document (BRD): Rà soát, tổng hợp và phân tích nhu cầu xây dựng và phát triển các hệ thống thông tin quản lý hỗ trợ nghiệp vụ xử lý, tra soát và quản lý thông tin bán nợ giúp tiết kiệm nguồn lực và nâng cao hiệu suất, cải thiện dịch vụ hậu mãi cho đối tác mua nợ.
UAT các thay đổi nguồn dữ liệu trên Data model khi phát sinh.
Làm việc với khối IT trong suốt vòng đời phát triển của hệ thống (Tiếp nhận yêu cầu, Phát triển, Go-live, Bảo trì, etc.)</t>
  </si>
  <si>
    <t>YÊU CẦU CÔNG VIỆC
Tốt nghiệp Đại học chuyên ngành Ngoại Thương/Tài chính ngân hàng/Luật/KTQD/ĐH Quốc Gia HN…. hoặc các ĐH nước ngoài liên quan đến kinh tế, phân tích tài chính, phân tích số liệu…;
Ngoại ngữ: Tiếng Anh (giao tiếp, viết, nói) ở mức tốt (Làm việc trực tiếp với đối tác thương mại nước ngoài, báo cáo CRO, đối tác ngoại, công việc cần sử dụng Tiếng Anh hàng ngày);
Sử dụng thành thạo Excel, SQL Server, Powerpoint
Có kinh nghiệm sử dụng Power BI, Power query, Python là một lợi thế.
Kỹ năng data story telling
Kỹ năng trình bày văn bản, thiết kế slide, thuyết trình (Tiếng Anh, Tiếng Việt)
Hiểu biết về các công cụ data như Python, Power BI hoặc các công cụ BI tương tự là điểm cộng
Có kinh nghiệm xử lý dữ liệu, làm sạch và làm việc với dữ liệu từ các nguồn, định dạng khác nhau
Kỹ năng giao tiếp, thương lượng, đàm phán, giải quyết vấn đề;
Cẩn thận, tỉ mỉ, khả năng làm việc dưới áp lực cao; tư duy mở; sáng tạo...
Mức thu nhập hấp dẫn và cạnh tranh trong ngành Ngân hàng và Dịch vụ tài chính: Lương thỏa thuận phù hợp theo năng lực; Lương tháng 13 + Thưởng thành tích cuối năm. Phụ cấp ăn trưa, hạn mức taxi, điện thoại... Thưởng thúc đẩy theo Tháng/Quý/Năm theo hiệu quả làm việc.
Đảm bảo các quyền lợi theo quy định của Pháp luật và Ngân hàng VPBank:
BHXH, BHYT, BHTN theo quy định; khám sức khỏe định kỳ hàng năm.
Bảo hiểm sức khỏe VPBank Care (BH tai nạn 24/7, BH sức khỏe AON, BH người thân).
12 ngày nghỉ phép năm/nghỉ chế độ có hưởng lương; Nghỉ Lễ/Tết theo quy định.
Du lịch thường niên.
Tài khoản VPBank Staff, miễn phí dịch vụ ngân hàng.
Vay gắn kết với lãi suất ưu đãi cho CBNV có hiệu quả làm việc tốt.
Môi trường làm việc năng động, cơ hội thăng tiến; các khoá đào tạo kỹ năng, chuyên môn nghiệp vụ, kiến thức chuyên ngành; tham gia các hoạt động Văn Thể Mỹ của Ngân hàng VPBank.</t>
  </si>
  <si>
    <t>Chuyên viên Phân tích dữ liệu</t>
  </si>
  <si>
    <t>https://careerbuilder.vn/vi/tim-viec-lam/chuyen-vien-phan-tich-du-lieu.35BDE1EE.html</t>
  </si>
  <si>
    <t>MÔ TẢ CÔNG VIỆC
1. Xây dựng, kiểm định, giám sát và triển khai trên hệ thống các mô hình/công cụ đo lường rủi ro tín dụng bao gồm tối thiểu các mô hình sau: Scorecard (A-/B-Card), PD, LGD, EAD theo cấp độ khoản vay/khách hàng/danh mục
2. Xây dựng, kiểm định, giám sát và triển khai trên hệ thống các mô hình/công cụ phân tích kinh doanh nhằm nâng cao hiệu quả hoạt động kinh doanh của NH theo suốt vòng đời tín dụng của khách hàng (Next best product, dự báo khách hàng rời bỏ...)
3. Xây dựng, kiểm định và giám sát các mô hình dự báo các chỉ số phục vụ việc kiểm tra sức chịu đựng phục vụ mục tiêu tuân thủ và quản trị nội bộ của ngân hàng
4. Xây dựng/Điều chỉnh hệ thống chính sách, quy định, quy trình và hướng dẫn có liên quan đến các mô hình rủi ro và phục vụ kinh doanh từ quá trình xây dựng, kiểm định, triển khai hệ thống đến việc ứng dụng kết quả mô hình vào hoạt động kinh doanh
5. Phối hợp với các đơn vị có liên quan trong việc xây dựng/sửa đổi các hệ thống phần mềm, các văn bản để triển khai mô hình đo lường rủi ro
6. Tham gia triển khai các dự án về FIRB, IFRS9, kiểm tra sức chịu đựng … và các dự án khác có liên quan của Ngân hàng trong từng thời kỳ
7. Xây dựng và tổ chức công tác đào tạo về Mô hình rủi ro nhằm nâng cao nhận thức và văn hóa quản lý rủi ro trong toàn hàng
8. Hỗ trợ các thành viên thuộc Phòng các kỹ năng nghiên cứu, phân tích và tổng hợp
9. Hướng dẫn và kiểm soát công việc của CV3, CV2, CV1, CV trong nhóm nhỏ được phân công.</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</si>
  <si>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03 năm kinh nghiệm trong phân tích dữ liệu và 04 năm kinh nghiệm làm việc trong ngành ngân hàng, tài chính
- Có kinh nghiệm quản lý và tổ chức cơ sở dữ liệu.
- Có kinh nghiệm, cũng như khả năng thực hiện xây dựng Datamart.
- Có kiến thức và kinh nghiệm chuyên sâu về xử lý dữ liệu lớn (big data), trí tuệ nhân tạo/máy học/học sâu (AI/Machine learning/Deep learning)
- Sử dụng SQL thành thạo, Oracle hoặc Microsoft SQL
- Biết sử dụng Python
Ưu tiên: Ứng viên có chứng chỉ 
- Chứng chỉ  FRM, 
- Quản Trị Rủi Ro Và Kiểm Soát Nội Bộ Chuẩn COSO.</t>
  </si>
  <si>
    <t>Chuyên viên Phân tích dữ liệu (Khối QTRR)</t>
  </si>
  <si>
    <t>https://careerbuilder.vn/vi/tim-viec-lam/chuyen-vien-phan-tich-du-lieu-khoi-qtrr.35BED99A.html</t>
  </si>
  <si>
    <t>https://careerbuilder.vn/vi/tim-viec-lam/chuyen-vien-phan-tich-du-lieu.35BDACE6.html</t>
  </si>
  <si>
    <t>https://careerbuilder.vn/vi/tim-viec-lam/data-engineer.35BE487F.html</t>
  </si>
  <si>
    <t>MÔ TẢ CÔNG VIỆC
Analyze and organize raw data
Build data systems and pipelines
Evaluate business needs and objectives
Ensure data quality
Serving data based on requirements
Collaborate with data scientists and architects on several projects.
Assigment of line supervisor.</t>
  </si>
  <si>
    <t>YÊU CẦU CÔNG VIỆC
Previous experience as a data engineer or in a similar role.
Hand-on experience in setup the data processing pipeline system.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t>
  </si>
  <si>
    <t>Data Science</t>
  </si>
  <si>
    <t>https://careerbuilder.vn/vi/tim-viec-lam/data-science.35BEE456.html</t>
  </si>
  <si>
    <t>MÔ TẢ CÔNG VIỆC
Phân tích, so sánh và đánh giá, lập mô hình dữ liệu xác định vấn đề lĩnh vực cần cải tiến.
Lập báo cáo, định hướng, đề xuất mới cho hoạt động kinh doanh.
Thực hiện đánh giá rủi ro, cơ hội trong quá trình kinh doanh
Xem xét, khảo sát mức độ tác động của những thay đổi trong quá trình thực hiện dự án.</t>
  </si>
  <si>
    <t>YÊU CẦU CÔNG VIỆC
-Thành thạo SQL, NoSQL
Có kiến thức về Machine Learning, Deep Machine Learning, Data mining.
Sử dụng ngôn ngữ lập trình (Java, Python, Scala...)
Khả năng làm việc độc lập và nghiên cứu nhanh.
Tốt nghiệp chuyên ngafnhL Khoa học dữ liệu, Khoa học máy tính, Toán học ứng dụng.</t>
  </si>
  <si>
    <t>Tòa nhà Him Lam-VP ICool-234 Ngô Tất Tố, p.22, quận Bình Thạnh, TP Hồ Chí Minh</t>
  </si>
  <si>
    <t>Data Engineer - Hanoi - TA083</t>
  </si>
  <si>
    <t>https://careerbuilder.vn/vi/tim-viec-lam/data-engineer-hanoi-ta083.35BDC00F.html</t>
  </si>
  <si>
    <t>Mô tả Công việc
Tham gia vào dự án dữ liệu để triển khai nền tảng dữ liệu và phân tích cho ngân hàng
Xác định các đường ống dữ liệu thiết kế và giải pháp tối ưu nhất
Thiết lập và định cấu hình các dịch vụ cần thiết trên AWS Cloud để phục vụ đường ống dữ liệu xây dựng
Hiểu các tính năng chính của nền tảng phân tích dữ liệu doanh nghiệp, tham vọng và thách thức của nó để đề xuất giải pháp phù hợp nhất.
Xác định và giải quyết các vấn đề của các đường ống dữ liệu, đảm bảo luồng dữ liệu trơn tru và kết quả chính xác.
Phát triển API dữ liệu
Phối hợp với nhóm OPS để quản lý tất cả các bản dựng môi trường, bao gồm thiết kế, lập kế hoạch năng lực, thiết lập cụm, điều chỉnh hiệu suất và giám sát liên tục.
Chức năng chính của nhà phát triển là thực hiện các nhiệm vụ cụ thể, dựa trên thông số kỹ thuật của doanh nghiệp:
Phát triển đường ống dữ liệu phục vụ xử lý dữ liệu cho các lớp phân tích khác nhau
Thực hiện gói triển khai để triển khai vào môi trường khác (thử nghiệm, thí điểm, sản xuất) và kiểm tra danh sách để triển khai.
Viết tài liệu đặc tả kỹ thuật chi tiết
Viết tài liệu cho hoạt động của chương trình bởi các nhà khai thác
Quản lý phân tích các cấu trúc dữ liệu hiện có và xác định các khu vực để cải thiện hiệu quả
Cập nhật, sửa chữa, sửa đổi và phát triển sự phát triển hiện có
Cung cấp kiến ​​thức để tạo ra giải pháp tốt nhất cho sự phát triển kinh doanh
Điều tra và khắc phục sự cố cho các vấn đề, sự cố và vấn đề của ứng dụng là hỗ trợ cấp 3
Nghiên cứu các bản cập nhật kỹ thuật và thực hiện thay đổi hoặc thực hiện phát hành nâng cấp trong khu vực phát triển
Thực hiện theo các quy trình EDA (phát triển, hoạt động) và quy trình ngân hàng</t>
  </si>
  <si>
    <t>Data Scientist - Trung tâm Công nghệ Dữ Liệu - Khối Dữ Liệu</t>
  </si>
  <si>
    <t>https://careerbuilder.vn/vi/tim-viec-lam/data-scientist-trung-tam-cong-nghe-du-lieu-khoi-du-lieu.35BDB985.html</t>
  </si>
  <si>
    <t>MÔ TẢ CÔNG VIỆC
- Nhóm xử lý dữ liệu Text yêu cầu kỹ năng lập trình 1 trong các ngôn ngữ Python/Scala/java với các stack công nghệ Spark processing framework, Jupiter Notebook, Numpy, Pandas, Pyspark, PyClustering, Transformer, Fast-Bert, Anaconda, Tableau, ect.
- Nhóm xử lý ảnh yêu cầu thêm Pytorch, TensorFlow, OpenCV, Keras, Pytorch, Rapid, CUDA, etc
- Có kiến thức cơ bản về Hadoop eco-system/ Image-Processing Eco-System
- Kiến thức cơ bản về Machine Learning, Deep Machine Learning, Data mining.</t>
  </si>
  <si>
    <t>YÊU CẦU CÔNG VIỆC
1. Đang theo học hoặc tốt nghiệp Đại học chuyên nghành liên quan trong và ngoài nước.
2. Chuyên nghành: CNTT, Điện tử-Viễn thông, Toán Tin, Khoa học máy tính, Khoa học dữ liệu,….
3. Ngoại ngữ: Đọc hiểu tài liệu tiếng Anh tốt. Ưu tiên  có thể làm việc trực tiếp với các đối tác nước ngoài.
4. Kinh nghiệm: 
Yêu cầu tối thiểu 3 năm làm việc đối với ứng viên có kinh nghiệm.
Ưu tiên:
- Đã tham gia các dự án thực tế tại các công ty
- Tốt nghiệp nghành data science, có kiến thức tốt về thuật toán và giải thuật và kỹ năng phân tích data tốt
- Khả năng làm việc độc lập tốt: xác định vấn đề, giải quyết vấn đề, khả năng chịu áp lực
- Kỹ năng làm việc nhóm tốt: kỹ năng giao tiếp, trình bày, thuyết phục,…
- Sôi nổi, nhiệt tình, đam mê công việc
- Background về Banking Business
- Có khả năng đọc hiểu tiếng anh tốt</t>
  </si>
  <si>
    <t>https://careerbuilder.vn/vi/tim-viec-lam/data-scientist-trung-tam-cong-nghe-du-lieu-khoi-du-lieu.35BDFF15.html</t>
  </si>
  <si>
    <t>Data Engineer Expert</t>
  </si>
  <si>
    <t>https://careerbuilder.vn/vi/tim-viec-lam/data-engineer-expert.35BDB3F8.html</t>
  </si>
  <si>
    <t>MÔ TẢ CÔNG VIỆC
1. Giải quyết các vấn đề về dữ liệu kế thừa
Kiểm kê tài sản dữ liệu của công ty hiện hữu
Tạo danh mục dữ liệu, siêu dữ liệu và bảng thuật ngữ
Thiết lập các tiêu chuẩn dữ liệu cơ bản
Kiểm tra sự tuân thủ đối với bất kỳ quy định của pháp luật hiện hành
Thiết lập quản trị cơ sở dữ liệu cơ bản trên toàn công ty
Đảm bảo bộ kiểm soát truy cập mạnh mẽ và bền vững
Ghi lại các quy trình trong vòng đời dữ liệu.
Cung cấp khả năng hiển thị cho các bên liên quan về dữ liệu có sẵn trong tổ chức
Đặt nền móng cho một tổ chức hỗ trợ kỹ thuật số.
2. Thiết lập cơ sở hạ tầng phục vụ cơ sở dữ liệu toàn Công ty
Chủ trì thiết kế kiến trúc dữ liệu và cơ sở hạ tầng phân tích
Thiết lập phương pháp tối ưu nhất về quản lý tài sản thông tin (tiêu chuẩn hóa, sử dụng và chất lượng quản lý dữ liệu)
Nghiên cứu, tìm hiểu các giải pháp mới trên thế giới để áp dụng phân tích dữ liệu khách hàng; Liên tục cải tiến, nâng cấp, chỉnh sửa các thuật toán và dữ liệu để đạt được mục tiêu kinh doanh;
Xác định vai trò và trách nhiệm liên quan đến quản lý dữ liệu, đào tạo các bên liên quan đến dữ liệu để nâng cao văn hóa bảo vệ dữ liệu
Sở hữu và quản lý các quy trình xác thực dữ liệu, giải quyết các điểm yếu và quản lý rủi ro</t>
  </si>
  <si>
    <t>YÊU CẦU CÔNG VIỆC
1. Trình độ học vấn: 
Ưu tiên bằng Thạc sĩ về dữ liệu và phân tích, kỹ thuật, Kế toán, Tài chính hoặc các chuyên ngành tương tự khác.
2. Kiến thức/năng lực chuyên môn:
5-7 năm đảm nhiệm các vai trò liên quan đến dữ liệu cụ thể: Quản trị dữ liệu, Quản lý dữ liệu tổng thể, Kiến trúc doanh nghiệp và các dự án liên quan như, Kho dữ liệu, Giải pháp báo cáo doanh nghiệp.
Kinh nghiệm trong việc thiết lập chiến lược quản lý dữ liệu cho Công ty/ Doanh nghiệp
Kiến thức về các giải pháp quản lý rủi ro doanh nghiệp, công nghệ quản lý dữ liệu tổng thể và / hoặc nền tảng quản trị dữ liệu
Kỹ năng giao tiếp tốt
Kiến thức vững chắc về chương trình, quy trình và các kỹ thuật quản lý thay đổi; các phương pháp tiếp cận có cấu trúc để giải quyết vấn đề, ra quyết định và chiến lược kinh doanh</t>
  </si>
  <si>
    <t>Senior Data Scientist II (ZaloPay, Data Platform)</t>
  </si>
  <si>
    <t>https://careerbuilder.vn/vi/tim-viec-lam/senior-data-scientist-ii-zalopay-data-platform.35BDF034.html</t>
  </si>
  <si>
    <t>Mô tả Công việc
Zalopay là một sản phẩm fintech tại Việt Nam với những người trẻ tuổi và tràn đầy năng lượng. Mục đích của chúng tôi là tối ưu hóa sản phẩm trên toàn bộ hành trình của người dùng, xác định và tạo đối tượng mới.
Chúng tôi đang tìm kiếm một nhà khoa học dữ liệu cao cấp để tham gia nhóm khoa học dữ liệu của chúng tôi. Bạn sẽ là một phần của một nhóm đang phá vỡ ngành công nghiệp với các mô hình phân bổ sáng tạo và xây dựng nền tảng phân tích trong tương lai để được nhiều nhóm sử dụng (công nghệ, quảng bá, ...) cho hành vi của người dùng, hiệu suất chiến dịch và hiểu biết về thị trường.
Bạn sẽ làm việc trên các dự án rất thú vị bằng cách sử dụng các công nghệ dữ liệu lớn với terabyte dữ liệu đến từ các nguồn khác nhau.
Trách nhiệm:
Làm việc với nhiều nhóm (PO, Tech, Bo) để hiểu DataFlow, Dòng tiền
Xác định các vấn đề và đề xuất đề xuất
Tập trung vào việc mang lại độ sâu thống kê, hiểu biết phân tích và giải thích chính xác dữ liệu
Đo lường hiệu suất hệ thống và cũng hiểu sâu hơn các xu hướng bằng cách cung cấp những hiểu biết và khuyến nghị dựa trên một lượng lớn dữ liệu từ các nguồn khác nhau
Thiết kế các mô hình phân bổ sáng tạo để thực hiện các số liệu có giá trị và nâng cao hệ thống địa chỉ tốt hơn, hành vi của người dùng
Xây dựng và duy trì bảng điều khiển hấp dẫn và hấp dẫn trực quan cho các bên liên quan
Làm việc với các kỹ sư dữ liệu để giúp xác định các tiêu chuẩn và yêu cầu dữ liệu giúp đảm bảo hệ thống của chúng tôi hoạt động chính xác và hiệu quả.
Tham gia vào sự phát triển và phát triển của kiến ​​trúc dữ liệu
Hỗ trợ đào tạo nội bộ và tài liệu thích hợp đảm bảo việc lên tàu thành công của các thành viên trong nhóm mới</t>
  </si>
  <si>
    <t>Data Engineer - Hà Nội - TA083</t>
  </si>
  <si>
    <t>https://careerbuilder.vn/vi/tim-viec-lam/data-engineer-ha-noi-ta083.35BEE2AB.html</t>
  </si>
  <si>
    <t>MÔ TẢ CÔNG VIỆC
1. Phân tích yêu cầu, tổ chức thiết kế dữ liệu từ các nguồn khác nhau về các phân vùng dữ liệu tương ứng theo kiến trúc dữ liệu toàn hàng.
2. Xây dựng luồng xử lý dữ liệu dựa trên kiến trúc dữ liệu toàn hàng để đảm bảo các yêu cầu khai thác dữ liệu cho báo cáo, phân tích, trao đổi dữ liệu, cũng như các mô hình AI/ ML.
3. Phân tích xử lý lỗi trong quá trình vận hành. Thực hiện các phương thức phân tích logic và kỹ thuật để cải thiện chất lượng xử lý dữ liệu cũng như hiệu năng hệ thống.
4. Tư vấn cho các đơn vị liên quan (Data Architecture, BI, Data Scientist …) để xây dựng các bộ dữ liệu có thể phục vụ cho khai phá dữ liệu, chạy mô hình cũng như xây dựng các báo cáo phân tích.
5. Chủ động nghiên cứu các công nghệ mới phục vụ cho việc tối ưu, giải quyết các khó khăn trong công việc.</t>
  </si>
  <si>
    <t>YÊU CẦU CÔNG VIỆC
Đại học hoặc cao hơn liên quan đến 1 trong các ngành công nghệ thông tin, điện tử viễn thông, hoặc toán tin ứng dụng...
Có 4 năm trở lên có kinh nghiệm ở vai trò Kỹ sư Dữ liệu hoặc vai trò tương đương.
Có kinh nghiệm thiết kế mô hình dữ liệu theo các mô hình chuẩn hóa đa dạng (ưu tiên biết banking data model) chi tiết tầng dữ liệu với các hệ quản trị cơ sở dữ liệu khác nhau (SQL Server, Oracle, DB2, Postgre, Redshift v.v…) 
Có kinh nghiệm cũng như kiến thức nghiệp vụ nhất định về nghiệp vụ và hệ thống trong ngân hàng.
Có kinh nghiệm tổng hợp dữ liệu cho các hệ thống dữ liệu: Data Warehouse/ Data LakeHouse/ Data Product bằng các công cụ và dịch vụ on-premise và on cloud (Datastage, ODI, Glue, EMR, Kafka, DBT v.v…).
Có kiến thức sâu và kinh nghiệm thực tế với các ngôn ngữ lập trình (SQL, Python, Spark..).
Ưu tiên biết thêm về các ngôn ngữ lập trình ứng dụng như Javascript, Java, .Net v.v..
Có kinh nghiệm triển khai thực tế với các hệ thống IBM DWH, AWS, Databricks là 1 điểm cộng.
Có chứng chỉ về Data engineer là 1 điểm cộng (IBM Certified Data Engineer, AWS Database Speciality, AWS Data &amp; Analytic Speciality).
Truy vấn, tổ chức, phân tích dữ liệu
Phân tích yêu cầu nghiệp vụ
Kiểm thử dữ liệu và phần mềm
Quyền lợi:
- Thu nhập hấp dẫn, lương thưởng cạnh tranh theo năng lực (16-18 tháng lương/năm)
- Thưởng các Ngày lễ, Tết cạnh tranh
- Được vay ưu đãi với lãi suất hấp dẫn theo quy định của ngân hàng
- Chế độ ngày phép 14-16 ngày phép/năm theo cấp bậc
- Bảo hiểm sức khỏe VPBank care cho CBNV theo cấp bậc
- Được tham gia các khóa đào tạo tùy thuộc vào Khung đào tạo cho từng vị trí
- Môi trường làm việc năng động, thân thiện, có nhiều cơ hội học đào tạo, học hỏi và phát triển; được tham gia nhiều hoạt động văn hóa thú vị (cuộc thi về thể thao, tài năng, hoạt động teambuiding...)
- Thời gian làm việc: Từ thứ 2 – thứ 6 &amp; 02 - 03 sáng thứ 7</t>
  </si>
  <si>
    <t>https://careerbuilder.vn/vi/tim-viec-lam/business-analyst.35BEE400.html</t>
  </si>
  <si>
    <t>MÔ TẢ CÔNG VIỆC
1. Phân tích quy trình kinh doanh
Phân tích quy trình kinh doanh hiện tại để đánh giá về quy trình công việc (workflow), vấn đề liên quan (dependencies), và vấn đề (pain points) của doanh nghiệp.
Phối hợp với các bộ phận liên quan xác định các cách thức giúp cải tiến quy trình hiện tại.
Thu thập dữ liệu thông qua các cuộc phỏng vấn, quan sát và tiến hành phân tích dữ liệu để hiểu rõ hơn về các quy trình hiện có.
2. Xác định các tiềm năng giúp cải tiến quy trình
Xác định các lĩnh vực có thể cải tiến về hiệu suất, hiệu quả và chất lượng.
Sử dụng các kỹ thuật lập bản đồ quy trình và trực quan hóa dữ liệu để xác định điểm tắc nghẽn trong quy trình, cũng như các tiềm năng để tự động hóa và tinh giản quy trình.
Phân tích dữ liệu và chỉ số hiệu suất để xác định xu hướng, mô hình và lĩnh vực cần cần cải tiến.
3. Đề xuất cải tiến quy trình
Xây dựng và đề xuất các giải pháp để tối ưu hóa quy trình kinh doanh và đạt được kết quả mong muốn.
Phối hợp với các phòng ban khác để thu thập các yêu cầu và xác định các quy trình hướng đến
Xây dựng các mô hình vận hành và đánh giá tác động của chúng trong việc cải tiến quy trình.
4. Thay đổi quy trình
Làm việc chặt chẽ với các bên liên quan, các nhóm dự án để cải tiến quy trình làm việc mang tính sáng tạo.
Ghi lại các quy trình và trình tự làm việc mới trên các tiêu chuẩn.
Hướng dẫn và hỗ trợ trong giai đoạn triển khai, đảm bảo quá trình chuyển đổi diễn ra suôn sẻ và tuân theo quy trình mới
5. Định hướng và đánh giá hiệu quả
Thiết lập KPIs để đánh giá hiệu suất và hiệu quả
Tiếp tục định hướng và kiểm tra quá trình thực hiện để đạt KPIs đã đề xuất
Phân tích dữ liệu để xác định các lĩnh vực cần cải thiện và đưa ra các đề xuất tiếp theo.
6. Phối hợp với các bộ phận liên quan
Làm việc với các bên liên quan ở các bộ phận khác nhau để hiểu các tính chất công việc và thách thức của từng bên.
Điều phối các cuộc họp, workshop để thu thập ý kiến và phản hồi từ các bộ phận liên quan
Giao tiếp và cộng tác hiệu quả với các bộ phận để đảm bảo sự liên kết và liên tục cải tiến.
7. Xây dựng tài liệu và báo cáo
Xây dựng tài liệu quy trình với các thay đổi, cập nhật và các bước thực hiện một cách ngắn gọn và rõ ràng.
Chuẩn bị báo cáo và thuyết trình với ban quản lý và các bên liên quan về ý tưởng, tiến độ và kết quả quy trình sau khi cải tiến.
Địa chỉ làm việc: 72 Nguyễn Cư Trinh, P. Phạm Ngũ Lão, Quận 1, TP.HCM</t>
  </si>
  <si>
    <t>YÊU CẦU CÔNG VIỆC
Có kiến thức, tư duy về tài chính hoặc Business Analyst.
Có kinh nghiệm ở vị trí Business Process Analyst, Business Analyst hoặc các vị trí khác có liên quan về tài chính.
Hiểu biết vững về các phương pháp cải tiến quy trình kinh doanh như: Agile, Six Sigma, Lean, or BPMN.
Thành thạo các kỹ thuật phân tích và và lập bản đồ quy trình.
Thành thạo các công cụ phân tích và trực quan hóa dữ liệu.
Kỹ năng phân tích và giải quyết vấn đề.
Kỹ năng giao tiếp tốt để phối hợp làm việc với các bộ phận liên quan.
Tập trung vào sự chất lượng và sự chính xác bằng các định hướng chi tiết.
Kỹ năng sắp xếp thứ tự ưu tiên và quản lý các các dự án.
Có kinh nghiệm với các giải pháp công nghệ và tự động hóa quy trình là một lợi thế.</t>
  </si>
  <si>
    <t>https://careerbuilder.vn/vi/tim-viec-lam/business-analyst.35BEE987.html</t>
  </si>
  <si>
    <t>Mô tả Công việc
Mô tả công việc
Vai trò phân tích kinh doanh tại MITEK chủ yếu sẽ tham gia vào việc phân tích chiến lược một loạt thông tin khách hàng và doanh nghiệp để đảm bảo việc ra quyết định hiệu quả, hiệu quả và hiệu quả nhất đang được thực hiện bởi doanh nghiệp liên quan đến con người, quy trình làm việc và quy trình bán hàng.
Vai trò sẽ hoạt động trên tất cả các phân khúc hoạt động cũng như các bộ phận nhân sự, CNTT và tài chính để đối chiếu dữ liệu từ nhiều nguồn khác nhau và báo cáo lại phân tích.
Sử dụng sự cân bằng thích hợp của sự nhạy bén thương mại, tư duy phê phán, quan sát hành vi và phân tích dữ liệu mà nhà phân tích kinh doanh sẽ cung cấp và đưa ra các khuyến nghị để cải tiến liên tục.
Vai trò trách nhiệm &amp; các hoạt động điển hình
Quản lý và duy trì dữ liệu tập trung, cụ thể với việc xác thực và tích hợp dữ liệu từ nhiều bảng tính và hệ thống bao gồm Salesforce, Workday.
Thực hiện quản trị dữ liệu sẽ bao gồm các tiêu chuẩn dữ liệu và kiểm toán dữ liệu để đảm bảo các hệ thống cung cấp các số liệu hiệu suất chính xác.
Xác định các cơ hội tiềm năng để cải thiện các báo cáo hàng tháng, Mô hình phân tích hoạt động &amp; Bảng điều khiển công cụ BI để hỗ trợ đưa ra quyết định quản lý.
Kiểm tra kịch bản và phân tích độ nhạy.
Hỗ trợ các dự án của công ty với phân tích chuyên sâu về các hệ thống hiện tại và số liệu hiệu suất và mô hình hóa các cải tiến được đề xuất thông qua các thay đổi quy trình và hành vi.
Nghiên cứu các giải pháp khả thi sẽ giúp cải thiện hiệu quả hoạt động và tài chính.
Các nhiệm vụ hợp lý khác theo yêu cầu
Đặc điểm vị trí
Chủ động
Nhận biết các tình huống đòi hỏi sáng kiến ​​và tiến lên một cách chủ động; Đặt câu hỏi, cung cấp giải pháp và tìm cách cải thiện.
Làm việc nhóm
Làm việc với nhóm để đạt được mục tiêu và phân phối bằng cách lắng nghe và trả lời các thành viên trong nhóm Ý tưởng và bằng cách đưa ra phản hồi trung thực và mang tính xây dựng. Đưa ra quyết định dựa trên những gì tốt nhất cho nhóm chứ không phải những gì tốt nhất cho bạn.
Kĩ năng giao tiếp
Có thể giao tiếp hiệu quả thông qua các cuộc trò chuyện tích cực và trung thực, minh bạch
Giải quyết vấn đề
Khả năng xác định và xác định một vấn đề, tạo các tùy chọn thay thế và đánh giá một giải pháp chọn tốt nhất
Thay đổi cách quản lý
Thay đổi các kỹ năng quản lý vượt qua nỗi sợ thay đổi thông qua việc tích cực lắng nghe và ứng phó với các mối quan tâm và được hỗ trợ thêm thông qua các giải thích ngắn gọn về các hành động và kỳ vọng;</t>
  </si>
  <si>
    <t>https://careerbuilder.vn/vi/tim-viec-lam/business-analyst.35BE1A6F.html</t>
  </si>
  <si>
    <t>Mô tả Công việc
Chúng tôi đang tìm kiếm một nhà phân tích kinh doanh, người sẽ tham gia Mirae Asset để hỗ trợ và đảm bảo hoàn thành thành công các nhiệm vụ phân tích, xây dựng, thử nghiệm và triển khai của các sản phẩm di động của chúng tôi.
Làm việc chặt chẽ với các bên liên quan, nhà thiết kế và các bộ phận kinh doanh khác trong nỗ lực của họ để làm rõ yêu cầu kinh doanh và chuyển sang nhóm phát triển.
Tạo đặc tả yêu cầu kinh doanh, đặc điểm kỹ thuật kỹ thuật, câu chuyện người dùng, khung dây cho ứng dụng di động và web.
Ưu tiên yêu cầu, quản lý tồn đọng và theo dõi trạng thái câu chuyện người dùng trên bảng Azure DevOps.
Tạo và quản lý tài liệu, yêu cầu, tài liệu liên quan.
Đảm bảo rằng mỗi mục của Backlog Sprint bao gồm tất cả các thông tin cần thiết, do đó, nhóm phát triển có thể giải quyết tất cả các nhu cầu của khách hàng.
Hỗ trợ chủ sở hữu yêu cầu kinh doanh để đảm bảo tính nhất quán giữa dữ liệu được trả về API và giá trị yêu cầu kinh doanh.
Tạo các tiêu chí chấp nhận cho các câu chuyện của người dùng để xác định các tính năng cho các sản phẩm phân phối sản phẩm khi xem xét các luồng, kịch bản và trường hợp cạnh người dùng khác nhau.
Kiểm tra hoặc làm việc với QA/QC để đảm bảo chất lượng sản phẩm.</t>
  </si>
  <si>
    <t>https://careerbuilder.vn/vi/tim-viec-lam/business-analyst.35BE0B3D.html</t>
  </si>
  <si>
    <t>Mô tả Công việc
Tham GI Sản Phẩm Web/Ứng dụng
Thu thập, tìm hiểu nghiệp vụ và yêu cầu hệ thống từ phía Khách hàng. Thực Hiện Phân Tích Và Xây dựng Tài liệu ĐặC Tả Yêu Cầu Nghiệp Vụ;
Hỗ trợ, Khuyến Nghệch hàng trong việc ĐịNH hướng yêu cầu của sản phẩm
Tạo, quản lý hệ thống t lại liệu;
LÀm cầu nối giữa bộ phát LÀm Cho lập trình viênn hiểu rõ Phối hợp với các nhóm
Hỗ trợ nhóm kiểm thử sản phẩm;
Thực hiện, hỗ trợ trong quá trình nghiệm Thu
Nghiênn Cứu, Phân Tích Các Phần MềM ĐốI Th
Thiết Kế mockup, Wireframe</t>
  </si>
  <si>
    <t>https://careerbuilder.vn/vi/tim-viec-lam/business-analyst.35BE1C63.html</t>
  </si>
  <si>
    <t>Mô tả Công việc
Mục đích công việc:
- Cung cấp các chỉ số môi trường kinh doanh để tổng quan kinh doanh
- Cùng với điều đó, cung cấp kế hoạch nhu cầu và bán hàng trong tất cả các phân khúc &amp; khu vực
- Cung cấp báo cáo &amp; theo dõi hiệu suất bán hàng toàn diện - cho nội bộ cho các hành động kinh doanh và cho khu vực cho quyết định kinh doanh.
TRÁCH NHIỆM CHÍNH
1. Phân tích nhu cầu vĩ mô và vi mô thị trường
- Cung cấp dữ liệu môi trường kinh doanh chính: Pestel-A (ô tô) s
- Chỉ số kinh tế thị trường &amp; phân tích chỉ số liên quan đến ngành
2. Phân tích khu vực nhu cầu chiến lược
- Kế hoạch bán hàng và nhu cầu
- Phân tích khu vực chiến lược để lập kế hoạch (theo phân khúc, theo khách hàng, theo sản phẩm ...)
-Phân tích 3C-4P: Phân tích thị trường, phân khúc, đối thủ cạnh tranh và xu hướng của người tiêu dùng để cung cấp một chiến lược dài hạn cho các phân khúc chuyên dụng
- Phân tích khoảng cách với danh mục đầu tư hiện tại để xác định các cơ hội mới của nhu cầu &amp; phân khúc đang phát triển
3. Giám sát và báo cáo trình điều khiển kinh doanh chính
- Chủ nhà lập kế hoạch bán hàng và phân tích hiệu suất bán hàng toàn diện (bao gồm cả tài chính) trong FCST hàng tháng và ngân sách
- Phân tích cái nhìn sâu sắc của khách hàng
- Cải thiện độ chính xác của dự báo về bán hàng và nhu cầu lăn thị trường
- Báo cáo bán hàng máy chủ và báo cáo KPI khu vực</t>
  </si>
  <si>
    <t>Tòa nhà Bảo Việt, số 233, đường Đồng Khởi, Phường Bến Nghé, Quận 1, Thành phố Hồ Chí Minh, Việt Nam</t>
  </si>
  <si>
    <t>Business Analyst Presales</t>
  </si>
  <si>
    <t>https://careerbuilder.vn/vi/tim-viec-lam/business-analyst-presales.35BE105C.html</t>
  </si>
  <si>
    <t>Mô tả Công việc
Tổng quan về vị trí:
Nhà phân tích kinh doanh Presales làm việc hợp tác với nhóm bán hàng với tư cách là chuyên gia kỹ thuật/tư vấn đằng sau việc bán hàng. Bạn có trách nhiệm xác định và phù hợp với các cơ hội công nghệ với khách hàng về các vấn đề, mục tiêu và kết quả kinh doanh của khách hàng để thúc đẩy doanh số bán hàng.
Bạn là một người giải quyết vấn đề tự khởi nghiệp với một sở trường để bán hàng nhưng là niềm đam mê cho công nghệ. Bạn đam mê kết hợp chuyên môn kỹ thuật của bạn với sự hiểu biết của bạn về nhu cầu kinh doanh của khách hàng để giải quyết các vấn đề phức tạp.
Cơ hội:
Là một nhà phân tích kinh doanh tiền bán hàng, bạn sẽ cung cấp cái nhìn sâu sắc về xu hướng công nghệ &amp; kinh doanh, phát triển sản phẩm, thực tiễn tốt nhất trong quy trình kinh doanh bán lẻ và khả năng kỹ thuật. Bạn sẽ sử dụng các khái niệm chuyên nghiệp và mục tiêu của công ty để xác định các dịch vụ và giải pháp kỹ thuật; Phát triển các đề xuất giá trị kinh doanh xung quanh POS Magestore để thúc đẩy doanh số với chuyên môn kỹ thuật, kỹ năng quản lý tài khoản và sự tập trung của khách hàng vượt trội.
Đây là một cơ hội tuyệt vời cho bạn nếu bạn có niềm đam mê học tập và phát triển các kỹ năng kỹ thuật-đặc biệt là với các hệ thống POS, nền tảng thương mại điện tử và thiết kế giải pháp và quan tâm đến sự phát triển nghề nghiệp liên tục trong bán hàng trong Magestore-thế giới số 1 cho Magento, một tổ chức toàn cầu được công nhận liên tục cho các sản phẩm đẳng cấp thế giới của mình!
Trách nhiệm
Tiến hành các cuộc gọi khám phá đến khách hàng khách hàng tiềm năng hợp tác với nhóm bán hàng để đánh giá các trường hợp sử dụng tiềm năng và yêu cầu tài liệu
Làm việc với nhóm kỹ thuật của công ty để xây dựng các giải pháp chứng minh khái niệm
Chuẩn bị các bản demo và bằng chứng về các khái niệm để chứng minh các trường hợp sử dụng khác nhau cho các giải pháp POS Magestore
Chuẩn bị kiến ​​trúc giải pháp cấp cao để thể hiện mọi giải pháp công nghệ.
Truyền đạt các giải pháp và khái niệm kỹ thuật cho khán giả từ các nhà quản lý đến giám đốc, VP, và C-Suite
Chạy các bản demo nền tảng hoàn chỉnh và hấp dẫn cho các khách hàng tiềm năng hợp tác với nhóm bán hàng cho đến khán giả từ các nhà quản lý đến giám đốc, VPS và C-Suite
Hướng dẫn thiết kế và triển khai các giải pháp phần mềm doanh nghiệp tác động đến nhiều lĩnh vực chức năng của một tổ chức khách hàng
Nghiên cứu để cập nhật các giải pháp cạnh tranh, sản phẩm
Phát triển và cung cấp các bài thuyết trình và trình diễn magestore xuất sắc.
Tại sao bạn sẽ thích làm việc với chúng tôi
Mức lương cạnh tranh: 8-15m. Xem lại mức lương hai lần một năm
Môi trường làm việc trẻ trung, văn hóa nội bộ năng động, tại Magestore, chúng tôi tôn trọng sự khác biệt và tập trung vào sự phát triển của con người.
Lợi ích từ quà tặng sinh nhật, trợ cấp thâm niên, bảo hiểm các khóa học chuyên môn hoặc chứng chỉ nghề nghiệp.
Thời gian làm việc: 5 ngày mỗi tuần, 8h30 đến 17H45, từ thứ Hai đến thứ Sáu. Cho phép 13,5 ngày vắng mặt mỗi năm (12 ngày vắng mặt theo luật pháp và 1,5 ngày vắng mặt cho chuyến đi hàng năm của công ty)
Cơ hội tham gia xây dựng nhóm, dã ngoại, chuyến đi mùa hè, các hoạt động tự nguyện thường xuyên
Văn phòng thuận tiện ở tầng 14, 16, 18 và 19 với tầm nhìn tuyệt đẹp. Trà, cà phê và đồ uống luôn có sẵn tại văn phòng.
Bảo hiểm xã hội và bảo hiểm y tế được trả bởi công ty sau 2 tháng xét xử làm việc và những người khác được hưởng lợi theo luật lao động.</t>
  </si>
  <si>
    <t>Senior Business Analyst, VNG Solutions</t>
  </si>
  <si>
    <t>https://careerbuilder.vn/vi/tim-viec-lam/senior-business-analyst-vng-solutions.35BF025F.html</t>
  </si>
  <si>
    <t>Mô tả Công việc
VNG Solutions là một công ty con của VNG Corporation, một nhà cung cấp dịch vụ và công nghệ CNTT của Việt Nam có uy tín trên toàn cầu. Với các thị trường chính ở Trung Đông, Mỹ và Châu Âu, trụ sở của VNG Solutions tại Việt Nam dành riêng để cung cấp dịch vụ cấp doanh nghiệp và trao quyền cho khách hàng và xã hội để tiến vào tương lai kỹ thuật số.
Các giải pháp VNG cung cấp các dịch vụ hàng đầu trong khi tuân thủ nghiêm ngặt các tiêu chuẩn quốc tế. Chúng tôi vẫn ở trong mắt công chúng với tư cách là chuyên gia trong "Công nghệ lớn tiếp theo. Các giải pháp VNG sẽ cung cấp cho bạn một môi trường sáng tạo với sự nhấn mạnh vào các dịch vụ B2B, nơi bạn sẽ có cơ hội thúc đẩy khả năng của mình và tìm hiểu về các công nghệ khác nhau để thúc đẩy sự nghiệp.
Chúng tôi dành riêng cho sự phát triển và hạnh phúc của các nhân viên trong khi tạo ra một môi trường làm việc hỗ trợ cho phép họ đạt được tiềm năng lớn nhất của họ
Chúng tôi đang tìm kiếm một nhà phân tích kinh doanh chuyên dụng, tập trung vào việc tích hợp các hệ thống kế thừa vào một mô hình mới. Kiến thức về kiến ​​trúc WSO2 và API là một lợi thế có giá trị cho vai trò này. Nếu bạn đam mê thu hẹp khoảng cách giữa các hệ thống di sản và hiện đại và cải thiện hiệu quả hoạt động, chúng tôi muốn nghe từ bạn.
Trách nhiệm chính
• Hợp tác với các bên liên quan để hiểu các yêu cầu kinh doanh liên quan đến việc tích hợp các hệ thống di sản vào một mô hình mới.
• Phân tích và ghi lại các hệ thống kế thừa hiện có, chức năng và luồng dữ liệu của chúng.
• Xác định các cơ hội để cải tiến quy trình, tăng hiệu quả và hiện đại hóa hệ thống.
• Làm việc với các nhóm chức năng chéo để phát triển và ghi lại các chiến lược và giải pháp tích hợp.
• Thu thập và tài liệu các yêu cầu chức năng và kỹ thuật cho dự án tích hợp.
• Đảm bảo giao tiếp rõ ràng giữa các bên liên quan kinh doanh và nhóm kỹ thuật.
• Đánh giá tác động của tích hợp hệ thống kế thừa đối với các quy trình kinh doanh và cấu trúc dữ liệu hiện có.
• Hỗ trợ việc áp dụng các giải pháp tích hợp WSO2 LED API do áp dụng.
• Hợp tác với các nhà quản lý dự án để đảm bảo sự hài lòng của dự án và các bên liên quan thành công.</t>
  </si>
  <si>
    <t>Senior Business Analyst Officer</t>
  </si>
  <si>
    <t>https://careerbuilder.vn/vi/tim-viec-lam/senior-business-analyst-officer.35BDF0B2.html</t>
  </si>
  <si>
    <t>Mô tả Công việc
• Khắc phục và tài liệu các quy trình hiện có và đề xuất các giải pháp để cải thiện.
• Thực hiện quy trình quản lý yêu cầu.
• Tạo điều kiện cho các cuộc họp giữa các đơn vị kinh doanh, CNTT và người quản lý dự án để làm rõ các yêu cầu kinh doanh.
• Viết yêu cầu kinh doanh Docunmet (BRD) và SRS.
• Xác thực các yêu cầu kinh doanh với các chủ doanh nghiệp của ứng dụng để đáp ứng nhu cầu kinh doanh.
• Hỗ trợ các bộ phận kinh doanh.
• Tạo báo cáo trạng thái của các nhà phân tích kinh doanh hàng tuần cho từng bài tập của họ.
• Hỗ trợ thực hiện phân tích dữ liệu theo yêu cầu.
• Hỗ trợ chuẩn bị tóm tắt điều hành và báo cáo khi cần thiết.
• Tạo điều kiện hoặc cung cấp bất kỳ thông tin nào cần thiết cho doanh nghiệp để cập nhật quy trình và quy trình của họ dựa trên các sáng kiến ​​của dự án.
• Các nhiệm vụ khác theo sự quản lý của quản lý.</t>
  </si>
  <si>
    <t>https://careerbuilder.vn/vi/tim-viec-lam/senior-business-analyst-officer.35BEF8A5.html</t>
  </si>
  <si>
    <t>HO - IT Business Analyst</t>
  </si>
  <si>
    <t>https://careerbuilder.vn/vi/tim-viec-lam/ho-it-business-analyst.35BEF810.html</t>
  </si>
  <si>
    <t>Mô tả Công việc
Nhà phân tích kinh doanh có trách nhiệm đảm bảo các yêu cầu kinh doanh được hiểu đầy đủ và được chỉ định theo cách cho phép hiểu biết đầy đủ từ nhóm phát triển. Nhà phân tích kinh doanh đang báo cáo trực tiếp cho Trình quản lý dòng và đối với các mục liên quan đến dự án cho người quản lý dự án và có thẩm quyền về tất cả các vấn đề liên quan đến quy trình làm việc của yêu cầu sản phẩm và khách hàng nếu không có chỉ dẫn nào khác được chỉ định. Chi tiết như dưới đây:
Trách nhiệm
Tạo thông số kỹ thuật yêu cầu kinh doanh, SRS (Thông số yêu cầu hệ thống), Câu chuyện người dùng và Khung dây cho UCS phức tạp (nếu cần)
Chuyển yêu cầu kinh doanh cho nhóm bộ phận CNTT hoặc các nhà cung cấp CNTT
Đóng vai trò là cầu nối giữa đơn vị kinh doanh và bộ phận CNTT hoặc các nhà cung cấp CNTT để làm rõ yêu cầu với nhóm phát triển (nhà phát triển, người thử nghiệm, nhà thiết kế UI) trong cả hai quan điểm phân tích hệ thống và kinh doanh và tạo điều kiện giao tiếp giữa các thành viên trong nhóm nội bộ
Làm việc với QC để xác minh rằng tất cả các yêu cầu của hệ thống được đáp ứng bằng cách thực hiện theo cách truy xuất nguồn gốc giữa các yêu cầu, CR và thực hiện
Viết các kịch bản kiểm tra cho UAT
Hỗ trợ UAT trong thử nghiệm, xác minh lỗi/vấn đề.
Phân tích và kỹ sư đảo ngược Hệ thống hiện tại để mô tả nó trong các thông số kỹ thuật yêu cầu có thể được hiểu bởi nhóm dự án</t>
  </si>
  <si>
    <t>Senior Business Analyst in Tan Binh District</t>
  </si>
  <si>
    <t>https://careerbuilder.vn/vi/tim-viec-lam/senior-business-analyst-in-tan-binh-district.35BEE685.html</t>
  </si>
  <si>
    <t>Mô tả Công việc
Tham gia vào quy trình chuyển đổi kỹ thuật số của công ty PGI như một thành phần quan trọng và dài hạn.
Thu thập thông tin, thực hiện một yêu cầu danh tính và chia sẻ nó với các cơ quan thích hợp.
Kiểm tra và mô phỏng các thủ tục.
Phân tích các thủ tục và vai trò để tăng cường chất lượng và dịch vụ khách hàng phù hợp với chiến lược kinh doanh phân phối &amp; bán lẻ.
Phụ trách các bản cập nhật và tài liệu của BRD/ISD/FSD hoàn thiện và hoàn thiện liên quan đến hệ thống và dự án.
Giúp các nhóm quản lý và phát triển tạo ra các giải pháp tốt nhất có thể.
Luôn luôn để mắt đến dự án và phục vụ như một liên lạc với các đối tác, đơn vị phát triển ứng dụng và xe buýt.
Dữ liệu chính, dữ liệu luồng và phân tích dữ liệu
Đánh giá và hỗ trợ hệ thống phối hợp
Giả sử trách nhiệm chính để giám sát, điều phối, hỗ trợ và quản lý các hệ thống được chỉ định.
Hỗ trợ chuẩn bị trường hợp kiểm tra, tác giả và thực hiện
Báo cáo trực tiếp cho nó PM
Lợi ích
Mức lương: Đàm phán
Lợi ích toàn diện: Bảo hiểm xã hội, Bảo hiểm Y tế, Sức khỏe định kỳ Xamination
Quyền lợi ngày lễ: Thứ Bảy, Chủ nhật / Ngày lễ Quốc gia &amp; Nghỉ phép hàng năm theo Bộ luật Lao động.
Mức lương tháng thứ 13 - 12 ngày trả hết một năm.
Chuyến đi hàng năm của công ty.
Cung cấp máy tính xách tay
Tiếp xúc với các ví dụ cố vấn mạnh mẽ và lãnh đạo.
Phát triển kiến ​​thức và hiểu biết về các ngành công nghiệp âm thanh/công nghệ với một mạng lưới tuyệt vời gồm các đối tác và chuyên gia trong ngành đáng chú ý.
Trở thành một thành viên có giá trị của một nhóm gần gũi, hợp tác và năng động, khuyến khích kết nối mạng và phát triển bản thân.</t>
  </si>
  <si>
    <t>Business Analyst/ Product Manager - [Smarthiz - Hoàng Mai]</t>
  </si>
  <si>
    <t>https://careerbuilder.vn/vi/tim-viec-lam/business-analyst-product-manager-smarthiz-hoang-mai.35BED5C2.html</t>
  </si>
  <si>
    <t>MÔ TẢ CÔNG VIỆC
Smarthiz là đơn vị tiên phong trong lĩnh vực thiết bị thông minh và hệ thống phân phối thông minh. Với sứ mệnh đồng hành cùng khách hàng kiến tạo một cuộc sống số đơn giản, sử dụng công nghệ nâng tầm cuộc sống, chúng tôi đã xây dựng một hệ sinh thái tối giản nhất, trọn vẹn nhất, kết hợp với IoT đem tới tiện ích cho doanh nghiệp và người dùng.
Smarthiz hiện đang phát triển 03 mảng sản phẩm chính là Nền tảng thương mại điện tử, kênh phân phối (quản lý kênh phân phối B2B2C từ nhà máy, kho, đến chuỗi các nhà phân phối, đại lý, mạng lưới kỹ thuật viên, cộng tác viên rộng khắp toàn quốc); Thiết bị và giải pháp IoT thông minh; Nền tảng quản trị dữ liệu khách hàng.
Chúng tôi thông báo tuyển dụng vị trí Business Analyst/ Product Manager với thông tin chi tiết như sau:
I. MÔ TẢ CÔNG VIỆC:
• Phân tích nhu cầu nghiệp vụ cho các hệ thống phần mền quản trị sản xuất, kho bãi, bán hàng.
• Phối hợp với các đội chuyên môn xây dựng quy trình phát triển phần mềm phục vụ nhu cầu của khách hàng (nội bộ và bên ngoài).
II. QUYỀN LỢI:
• Thu nhập thỏa thuận trong buổi trao đổi
• Thử việc hưởng 100% lương
• Flexible time (Thời gian linh hoạt)
• Môi trường làm việc trẻ trung, năng động, tài năng
• Mức lương cạnh tranh
• Thưởng ngày Lễ/Tết, thưởng KPI, thưởng dự án
• Các chế độ khác theo thỏa thuận khi phỏng vấn</t>
  </si>
  <si>
    <t>YÊU CẦU CÔNG VIỆC
•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
• Có kinh nghiệm quản lý source code, hệ thống build, release, version control, quản lý dự án theo mô hình Agile;
• Làm việc với đối tác phần cứng để thống nhất đặc tính sản phẩm, thời gian và tiêu chuẩn chất lượng.</t>
  </si>
  <si>
    <t>Nhân viên Phân tích Kinh doanh (Business Analyst)</t>
  </si>
  <si>
    <t>https://careerbuilder.vn/vi/tim-viec-lam/nhan-vien-phan-tich-kinh-doanh-business-analyst.35BEFE0C.html</t>
  </si>
  <si>
    <t>MÔ TẢ CÔNG VIỆC
MỘT NGÀY LÀM VIỆC CỦA BẠN
Thực hiện nghiên cứu, phân tích thị trường, khách hàng, đối thủ cạnh tranh và các bài toán, vấn đề nghiệp vụ.
Liên tục đưa ra ý tưởng mới, xác định rõ nhu cầu của khách hàng để đề xuất xây dựng tính năng/ sản phẩm.
Vẽ user story, mô hình hóa user case, phụ trách thiết kế prototype và workflow. Phụ trách xử lý yêu cầu nghiệp vụ trong URD.
Hiểu các sản phẩm và dịch vụ Cloud (Google Analytics, Salesforce, CRM v.v.) để theo dõi/báo cáo hiệu suất kinh doanh và các vấn đề bằng cách sử dụng số liệu phù hợp.
Phối hợp chặt chẽ với Product Owner, Data Analyst, Developer, UX/UI Designer, Tester để đảm bảo thực thi các ý tưởng, phương án, theo đúng chiến lược, lộ trình sản phẩm.</t>
  </si>
  <si>
    <t>YÊU CẦU CÔNG VIỆC
WEGROW MONG RẰNG BẠN
Định hướng phát triển trong lĩnh vực Product Management, tối thiểu 1.5 năm kinh nghiệm ở các vị trí (Junior/Middle) Business Analyst. 
Có hiểu biết, trải nghiệm làm việc trong môi trường áp dụng Scrum, Agile, Lean Startup, Design Thinking, CX là một lợi thế.
Thành thạo công cụ vẽ Figma. Có khả năng xây dựng UX/UI.
Nhiệt huyết, tỉ mỉ, high ownership với sản phẩm mình làm ra.
Khao khát tạo ra các sản phẩm công nghệ tử tế, có giá trị cho hàng nghìn phụ huynh và trẻ em trên toàn quốc.
QUYỀN LỢI &amp; CƠ HỘI TẠI WEGROW
Thu nhập 12.000.000 - 17.000.000 VNĐ/tháng + thưởng theo hiệu quả sản phẩm.
Review tăng lương 03 tháng/lần, thu nhập tương xứng với kết quả và giá trị tạo ra.
Làm việc trực tiếp với Founder - CEO &amp; Leadership Team.
Cơ hội được thăng tiến lên Product Owner sau 6 tháng.
Ownership với toàn bộ quá trình xây dựng sản phẩm thực tế.
Đội ngũ khởi nghiệp trẻ, nhiệt huyết, tham vọng và nhân văn. Tất cả đồng lòng tạo ra giá trị thực tế cho trẻ em, gia đình và nhà trường.
Tôn trọng sự đa dạng, LGBTQ+ friendly.
Cùng nhiều chế độ phúc lợi khác: Learning Friday, Happy Hour, Team Building, Party, trà và cà phê miễn phí, (đặc biệt) phòng gym miễn phí, v.v…
THỜI GIAN &amp; ĐỊA ĐIỂM LÀM VIỆC
Thời gian: 8h30 - 18h00 từ thứ 2 - sáng thứ 7 hàng tuần.
Địa điểm: Văn phòng WeGrow - Số 29, ngõ 121 Thái Hà, Trung Liệt, Đống Đa, Hà Nội.
QUY TRÌNH ỨNG TUYỂN
Vòng 1: CV Application
Vòng 2: HR Interview 
Vòng 3: Technical Test
Vòng 4: CEO Interview</t>
  </si>
  <si>
    <t>https://careerbuilder.vn/vi/tim-viec-lam/senior-business-analyst.35BDA613.html</t>
  </si>
  <si>
    <t>MÔ TẢ CÔNG VIỆC
Phân tích thiết kế hệ thống, Đảm bảo giải pháp, tiến độ, chất lượng các dự án.
Vai trò &amp; trách nhiệm:
• Tiếp nhận, thảo luận và phân tích các yêu cầu nghiệp vụ, xây dựng các tài liệu đặc tả yêu cầu nghiệp vụ, giao diện mẫu, đặc tả trường hợp sử dụng cho đối tác triển khai.
• Phân tích và Thiết kế quy trình và quy trình hệ thống để đảm bảo kiểm soát tối ưu và bảo mật dữ liệu cũng như sử dụng tài nguyên hiệu quả.
• Phối hợp với đối tác triển khai để triển khai dự án, bao gồm tiếp nhận bạn giao, kiểm thử, phản hồi, xác nhận các yêu cầu.
• Chịu trách nhiệm xây dựng các tài liệu hướng dẫn sử dụng và các tài liệu khác liên quan đến dự án.
• Phối hợp với các bộ phận nghiệp vụ khác để hỗ trợ việc tích hợp với các ứng dụng của bên thứ ba.
• Tổ chức hướng dẫn, hỗ trợ cho người sử dụng phần mềm, xử lý hoặc phối hợp xử lý với đối tác trong trường hợp có lỗi phát sinh.
• Báo cáo dự án cho Ban lãnh đạo.</t>
  </si>
  <si>
    <t>YÊU CẦU CÔNG VIỆC
• Tốt nghiệp Đại học trở lên các ngành: Quản trị kinh doanh, Công nghệ thông tin, Quản lý công nghiệp, Logistic
• Có kinh nghiệm trong các mảng công việc liên quan tới Quản lý sản xuất, Quản lý bán hàng, Quản lý kho, quản lý cung ứng...
• Có ít nhất 3 năm kinh nghiệm trong triển khai toàn bộ Vòng đời phát triển giải pháp phần mềm.
• Có ít nhât 3 năm kinh nghiệm ở vị trí Chuyên viên phân tích thiết kế hệ thống hoặc trưởng nhóm.
• Kỹ năng giải quyết vấn đề tốt, có tư duy logic, phân tích và tiếp cận công việc.
• Có khả năng làm việc nhóm, xây dựng tinh thần làm việc nhóm.
• Tiếng Anh: Giao tiếp tốt. Có khả năng đọc hiểu tốt các tài liệu chuyên ngành.
• Có sức khỏe tốt, chịu được áp lực công việc. Sẵn sàng đi công tác.
• Kĩ năng giao tiếp tốt.</t>
  </si>
  <si>
    <t>Tòa nhà Thành Công, Duy Tân, Cầu Giấy, Hà Nội</t>
  </si>
  <si>
    <t>IT BUSINESS ANALYST INTERN</t>
  </si>
  <si>
    <t>https://careerbuilder.vn/vi/tim-viec-lam/it-business-analyst-intern.35BEE9C5.html</t>
  </si>
  <si>
    <t>MÔ TẢ CÔNG VIỆC
Conducting research and compiling data about customer and industry trends/ Tiến hành nghiên cứu và tổng hợp dữ liệu về xu hướng của khách hàng và ngành.
Analyzing data to identify patterns and inconsistencies./ Phân tích dữ liệu để xác định các mẫu và sự không nhất quán.
Supporting the business analysis team in developing business plans and strategies./ Hỗ trợ nhóm phân tích kinh doanh trong việc phát triển các kế hoạch và chiến lược kinh doanh.
Creating technical reports and manuals for end-users./ Tạo báo cáo kỹ thuật và hướng dẫn sử dụng cho người dùng cuối.
Evaluating new system resources and processes./ Đánh giá các tài nguyên và quy trình hệ thống mới.
Developing workflow charts for system changes./ Phát triển biểu đồ quy trình công việc cho các thay đổi hệ thống.
Monitoring each project's progress and optimizing processes./ Theo dõi tiến độ từng dự án và tối ưu hóa quy trình.</t>
  </si>
  <si>
    <t>YÊU CẦU CÔNG VIỆC
Fresh graduates of relevant IT majors and have a certain interest in IT &amp; BA jobs (experience in BA courses is an advantage).
Strong verbal and written English communication.
Hard-working and able to work independently and under pressure
Quick learner and willing to face the demands and challenges
Knowledge of relevant IT fields (Network, Microsoft, Office 365, SharePoint, Exchange, infrastructure …)
Understanding of core technologies used, including Operation system (Windows 10/11);  DC, AD, IP, DNS, DHCP, Group Policy, Wireless;  ISP, Internet, Leased line, Network device
Detail-oriented and efficient teamwork.
Good ability to collect, analyze and synthesize information from relevant departments, quickly grasping issues</t>
  </si>
  <si>
    <t>Business Analyst - Khối CNTT</t>
  </si>
  <si>
    <t>https://careerbuilder.vn/vi/tim-viec-lam/business-analyst-khoi-cntt.35BEE6AD.html</t>
  </si>
  <si>
    <t>MÔ TẢ CÔNG VIỆC
Tiếp nhận các yêu cầu về sản phẩm, dịch vụ đối với CNTT
Thực hiện nghiệp vụ phân tích, làm rõ yêu cầu và thống nhất với các bên liên quan
Xây dựng các tài liệu phân tích, đặc tả yêu cầu, mô hình hóa quy trình nghiệp vụ
Tham gia giám sát quá trình kiểm thử nhằm đảm bảo chất lượng của hệ thống CNTT đáp ứng đúng và đủ yêu cầu đã đặt ra</t>
  </si>
  <si>
    <t>YÊU CẦU CÔNG VIỆC
Tốt nghiệp hệ chính quy các Trường Đại học trong nước hoặc nước ngoài
Chuyên ngành đào tạo: Công nghệ thông tin, Toán tin, Điện tử Viễn thông, kế toán, Tài chính Ngân hàng
Có ít nhất 01 năm kinh nghiệm trong công tác phân tích nghiệp vụ tại các Ngân hàng, Tổ chức Tài chính, Tập đoàn &amp; Công ty về CNTT
Ưu tiên ứng viên có kinh nghiệm quản lý dự án
Có kiến thức tổng quan về ngân hàng và am hiểu sâu nghiệp vụ ngân hàng
Có hiểu biết/kinh nghiệm thực tế về các nghiệp vụ ngân hàng. Đã từng làm việc với các hệ thống T24, Kondor, Way4 là một lợi thế
Ưu thế khi ứng viên có kinh nghiệm làm việc theo các phương pháp Agile</t>
  </si>
  <si>
    <t>Business analyst (ERP)</t>
  </si>
  <si>
    <t>https://careerbuilder.vn/vi/tim-viec-lam/business-analyst-erp.35BDDDC1.html</t>
  </si>
  <si>
    <t>MÔ TẢ CÔNG VIỆC
1.Tham gia triển khai dự án ERP
Giai đoạn khảo sát, thu thập yêu cầu
Tham gia trực tiếp khảo sát, thu thập yêu cầu nghiệp vụ khách hàng theo theo phạm vi và kế hoạch dự án
Chịu trách nhiệm xây dựng các tài liệu: Biên bản khảo sát, tài liệu yêu cầu mức người sử dụng.
Giai đoạn phân tích thiết kế
Tham gia các buổi thảo luận, workshop để phân tích yêu cầu và thống nhất giải pháp (theo phạm vi nghiệp vụ được giao trong dự án) đồng thời phối hợp với các mảng nghiệp vụ khác trong các quy trình tích hợp mức cao.
Xây dựng tài liệu quy trình nghiệp vụ, tài liệu GAP, tài liệu thiết kế ứng dụng.
Giai đoạn xây dựng và thiết lập giải pháp
Tham gia triển khai thiết lập ứng dụng theo tài liệu thiết kế giải pháp
Phối hợp với bộ phận phát triển để triển khai giải pháp cho GAP
Xây dựng tài liệu thiết lập ứng dụng, tài liệu đặc tả nghiệp vụ cho các tính năng phát triển mới theo format của dự án.
Tham gia các buổi đào tạo Key users chuẩn bị cho kiểm thử ứng dụng.
Giai đoạn chuyển đổi dữ liệu
Phối hợp với các team nghiệp vụ và thu thập dữ liệu chuyển đổi.
Tham gia chuyển đổi theo giải pháp và chiến lược chuyển đổi đã được thống nhất với khách hàng.
Giai đoạn chuyển giao
Tham gia các buổi đào tạo Key user và các đợt kiểm thử hệ thống ứng dụng
Xây dựng các tài liệu: Hướng dẫn sử dụng, tài liệu kịch bản kiểm thử theo format của dự án.
Giai đoạn hỗ trợ vận hành chính thức hệ thống
Tiếp nhận và xử lý các vấn đề phát sinh trong quá trình vận hànhchính thức hệ thống (email, hệ thống helpdesk)
2.Tham gia đầy đủ và đạt yêu cầu đầu gia trong buổi đào tạo nâng cao kiến thức nghiệp vụ và sản phẩm do công ty và bộ phận tổ chức.</t>
  </si>
  <si>
    <t>YÊU CẦU CÔNG VIỆC
Tốt nghiệp ĐH chuyên ngành CNTT, Tài chính- kế toán hoặc các chuyên ngành liên quan.
Có từ 2-3 năm kinh nghiệm trong lĩnh vực tư vấn triển khai giải pháp phần mềm quản trị doanh nghiệp (ERP hoặc các phần mềm tương tự), nắm được các mảng nghiệp vụ.
Có kỹ năng cơ bản về tư vấn các nghiệp vụ cho khách hàng (theo mảng
nghiệp vụ được giao).
Kỹ năng tiếng Anh: đọc, viết tốt. Ngoài ra giao tiếp tốt là một lợi thế
Có khả năng làm việc độc lập, theo nhóm
Chịu áp lực cao, có khả năng phán đoán tốt các tình huống.
Có thể đi công tác nếu được yêu cầu.</t>
  </si>
  <si>
    <t>Business Analyst (SAP - FICO)</t>
  </si>
  <si>
    <t>https://careerbuilder.vn/vi/tim-viec-lam/business-analyst-sap-fico.35BEF18F.html</t>
  </si>
  <si>
    <t>MÔ TẢ CÔNG VIỆC
- Hướng dẫn, hỗ trợ xử lý các vấn đề phát sinh trong vận hành hệ thống SAP phân hệ FI-CO
- Tham gia vào các dự án triển khai hệ thống cho doanh nghiệp.
- Khảo sát và thu thập yêu cầu từ các phòng ban chức năng.
- Phân tích yêu cầu, đề xuất giải pháp nhằm đáp ứng tốt nhất yêu cầu.
- Xây dựng giải pháp, thực hiện và kiểm tra giải pháp trên hệ thống.
- Kiểm thử hệ thống và đào tạo người dùng kiểm thử, sử dụng hệ thống.
- Tư vấn, trực tiếp xử lý các vấn đề và tham gia vào quá trình triển khai dự án theo phân công nhiệm vụ.</t>
  </si>
  <si>
    <t>YÊU CẦU CÔNG VIỆC
- Tốt nghiệp Đại học/Cao đẳng chuyên ngành: Công nghệ thông tin , Hệ thống thông tin quản lý,...
- Có năm kinh nghiệm trong các vận hành giải pháp SAP S4 Hana với các phân hệ FI-CO
- Có khả năng trình bày thuyết phục;
- Có khả năng làm việc độc lập, nhóm, có tính nghiên cứu tìm tòi;
- Có kỹ năng giải quyết vấn đề và chịu áp lực tốt;
- Có khả năng giao tiếp và làm dịch vụ khách hàng;
- Nhiệt tình và có tinh thần trách nhiệm cao;
- Công việc triển khai dự án yêu cầu linh hoạt về thời gian;
- Anh văn: đọc hiểu tài liệu chuyên ngành, giao tiếp tốt.</t>
  </si>
  <si>
    <t>https://careerbuilder.vn/vi/tim-viec-lam/senior-business-analyst.35BEE41D.html</t>
  </si>
  <si>
    <t>Mô tả Công việc
A. Vai trò &amp; Trách nhiệm
Tiến hành phân tích kinh doanh và người dùng cần phát triển tài liệu yêu cầu để thực hiện hoặc sửa đổi các dự án hệ thống và ứng dụng cho các đơn vị kinh doanh được chỉ định.
Chuyển đổi các yêu cầu/nhu cầu thành các mô hình/thuật ngữ kỹ thuật có thể được sử dụng bởi nhóm phát triển để thực hiện trên các hệ thống/ứng dụng.
Làm việc chặt chẽ với nhóm quản trị phát triển/hệ thống và các bên thứ ba để thiết kế, xác nhận và quản lý việc thực hiện các giải pháp cho các yêu cầu.
Duy trì các bản cập nhật của các tài liệu được phát triển trong quá trình thu thập, phân tích, thiết kế hệ thống/ứng dụng yêu cầu.
Làm việc cùng với người dùng doanh nghiệp và nhóm quản lý hệ thống/nhóm phát triển, chịu trách nhiệm tạo và thực hiện các tập lệnh kiểm tra ứng dụng, kịch bản &amp; kế hoạch kiểm tra xác nhận các yêu cầu kinh doanh ban đầu.
Sử dụng có được kiến ​​thức trong quá trình phân tích yêu cầu và triển khai hệ thống/ứng dụng để thiết kế, lập kế hoạch và cung cấp đào tạo người dùng.
Đảm nhận các nhiệm vụ khác được giao bởi trưởng nhóm.</t>
  </si>
  <si>
    <t>Management Trainee for Business Analyst</t>
  </si>
  <si>
    <t>https://careerbuilder.vn/vi/tim-viec-lam/management-trainee-for-business-analyst.35BDF4A5.html</t>
  </si>
  <si>
    <t>MÔ TẢ CÔNG VIỆC
Job description:
FES VN is seeking a software engineer with a passion for program data, analytics, process improvements, helping others, technology...
Have good knowledge of all products of Microsoft SharePoint, Power apps, Power Automate and especially SQL Server, Power query and Power BI).
Firm grasp on PowerApps customization, configuration, integration, and extensibility, as well as boundaries and constraints.
Main duties
You will join with the IT team to build up some apps from Microsoft power app and automate processes with Microsoft power automate.
You will join the IT team to build report dashboard from power query.
You will join the IT team to build, develop and manage all modules, functions in ERP system also integration connection with another system.
---------------------------------------------------------------------------------------------------------------------
Mục đích công việc
FES VN đang tìm nhân viên với niềm đam mê về dữ liệu chương trình, phân tích, cải tiến quy trình, giúp đỡ người khác, công nghệ...
Có kiến thức tốt về tất cả các sản phẩm của Microsoft SharePoint, Power apps, Power Automate và đặc biệt là SQL Server, Power query, Power BI).
Nắm vững về tùy chỉnh, cấu hình, tích hợp và khả năng mở rộng của PowerApps, cũng như các ranh giới và ràng buộc.
Mô tả nhiệm vụ
Bạn sẽ tham gia với nhóm CNTT để xây dựng các ứng dụng từ Microsoft power app và tự động hóa các quy trình bằng Microsoft power automate.
Bạn sẽ tham gia với nhóm CNTT để xây dựng bảng điều khiển báo cáo từ truy vấn nguồn.
Bạn sẽ tham gia nhóm CNTT để xây dựng, phát triển và vận hành các phân hệ, chức năng trên môi trường Dynamic AX cũng như mỡ rộng kết nối giữa ERP và ứng dụng khác.</t>
  </si>
  <si>
    <t>YÊU CẦU CÔNG VIỆC
Graduation majoring in software and information systems.
SQL Server to build Datalake, Datawarehouse, data factory.
Proficient in Excel, Strongly Power Query, Power app, Power BI; API is an advantage.
Work independently and think logically. Passionate about digital transformation in business.
Write Documentation and training for end user.
---------------------------------------------------------------------------------------------------------------------
Đã tốt nghiệp chuyên ngành phần mềm và hệ thống thông tin.
Cơ sở dữ liệu SQL để xây dựng Datalake, Datawarehouse, Datafactory.
Thành thạo Excel, mạnh về Power Query, Power BI; API là một lợi thế.
Làm việc độc lập và tư duy logic. Đam mê chuyển đổi kỹ thuật số trong kinh doanh.
Tạo tài liệu và đào tạo cho người dùng cuối.</t>
  </si>
  <si>
    <t>Business Analyst - Khối Dữ Liệu</t>
  </si>
  <si>
    <t>https://careerbuilder.vn/vi/tim-viec-lam/business-analyst-khoi-du-lieu.35BDBD74.html</t>
  </si>
  <si>
    <t>MÔ TẢ CÔNG VIỆC
- Khảo sát hiện trạng và đánh giá các nhu cầu của các đơn vị/ bộ phận nghiệp vụ về việc khai thác dữ liệu, xây dựng báo cáo; thực hiện tư vấn và phân tích nhu cầu khai thác dữ liệu từ các đơn vị/ bộ phận nghiệp vụ trong ngân hàng; chuyển hóa các yêu cầu nghiệp vụ thành các yêu cầu về dữ liệu, hệ thống và công cụ hỗ trợ khai thác dữ liệu; phối hợp với các đơn vị phát triển và kiến trúc dữ liệu để cung cấp sản phẩm phù hợp cho các đơn vị/ bộ phận nghiệp vụ
- Tìm hiểu, đề xuất các cải tiến nâng cao hiệu quả, rút ngắn thời gian tạo lập báo cáo và truy xuất dữ liệu tại các đơn vị nghiệp vụ trên toàn hàng mà trọng tâm là phát triển kỹ năng tự khai thác dữ liệu (data self-service) tại các khối nghiệp vụ
- Quản lý danh mục dịch vụ báo cáo, trong đó xác định chủ sở hữu của các báo cáo, đơn vị/ bộ phận nghiệp vụ hiện đang sử dụng các báo cáo, cũng như tần suất, mục đích sử dụng dịch vụ dữ liệu
- Phối hợp với các bộ phận phát triển báo trên các hệ thống để thu thập thông tin nguồn dữ liệu cho các báo cáo thuộc danh mục quản lý
- Tìm hiểu và đánh giá, đề xuất giải pháp quản lý tập trung danh mục báo cáo.
- Vận hành quản lý hệ thống quản lý danh mục báo cáo.
- Hỗ trợ các bộ phận khác trong ngân hàng triển khai chương trình quản trị dữ liệu, quản lý metadata và quản lý chất lượng dữ liệu.</t>
  </si>
  <si>
    <t>YÊU CẦU CÔNG VIỆC
I. Bằng cấp, chứng chỉ:
- Tốt nghiệp hệ chính quy các Trường Đại học trong nước (ĐHBK, ĐHCN, ĐH KHTN, Học viện KTQS, Học viện mật mã, Đại học ngoại thương, Đại học kinh tế quốc dân, Học viện tài chính, Học viện Ngân hàng..hoặc nước ngoài)
- Chuyên ngành đào tạo: Công nghệ thông tin, Toán tin, Khoa học dữ liệu, Phân tích thống kê, Tự động hóa, Điện tử Viễn thông
II. Thâm niên
- Có kinh nghiệm ít nhất 03 năm trong lĩnh vực Công nghệ thông tin. Trong đó có tối thiểu 02 năm kinh nghiệm làm việc trong các tổ chức tín dụng hoặc Ngân hàng
III. Kinh nghiệm
- Có kinh nghiệm về phân tích các chỉ tiêu / chiều/ KPI đo lường hiệu suất trong ngành tài chính &amp; ngân hàng
- Có kiến thức nền tảng tốt về hệ quản trị cơ sở dữ liệu và mô hình hóa dữ liệu
- Sử dụng thành thạo ngôn ngữ SQL và các công nghệ khai thác dữ liệu
- Hiểu biết tốt về các hệ quản trị CSDL như Oracle, Netteza, DB2, SQL Server,...
- Cẩn thận, tỉ mỉ, làm việc tốt dưới áp lực.
- Tư duy logic tốt, khả năng nắm bắt nhanh yêu cầu nghiệp vụ</t>
  </si>
  <si>
    <t>https://careerbuilder.vn/vi/tim-viec-lam/business-analyst-khoi-du-lieu.35BDFF14.html</t>
  </si>
  <si>
    <t>Business Analyst Manager (BA Manager)</t>
  </si>
  <si>
    <t>https://careerbuilder.vn/vi/tim-viec-lam/business-analyst-manager-ba-manager.35BDF3AE.html</t>
  </si>
  <si>
    <t>MÔ TẢ CÔNG VIỆC
- Trao đổi, thu thập yêu cầu từ người dùng ở các Phòng ban liên quan để thiết kế User Stories.
- Phân tích các yêu cầu và mô tả quy trình nghiệp vụ (workflow/data flow).
- Xây dựng tài liệu phân tích đặc tả yêu cầu (SRS).
- Thiết kế giao diện mẫu (prototype/mockup/wireframes), phối hợp Designer xây dựng UI/UX.
- Hỗ trợ Dev, Tester trong quá trình phát triển sản phẩm.
- Xây dựng tài liệu hướng dẫn sử dụng và đào tạo sử dụng (với các sản phẩm sử dụng nội bộ).
- Phối hợp với các team thiết kế, lập trình, kiểm thử và đối tác Outsource nhằm đảm bảo tiến độ công việc.
- Thực hiện các nhiệm vụ khác từ quản lý trực tiếp.</t>
  </si>
  <si>
    <t>YÊU CẦU CÔNG VIỆC
- Kinh nghiệm làm việc: Tối thiểu 3 năm ở vị trí tương đương.
- Ưu tiên có hiểu biết về ERP hoặc từng tham gia dự án về CRM, Kế toán, Kho vận.
- Có khả năng đọc hiểu tài liệu tiếng Anh
- Tư duy logic tốt, nhanh nhẹn, nắm bắt vấn đề nhanh, cẩn thận, trách nhiệm trong công việc.
- Có khả năng viết tài liệu, vẽ quy trình, trình bày vấn đề tốt, có kinh nghiệm về BPMN (Mô hình quy trình nghiệp vụ), UML (Ngôn ngữ mô hình hóa thống nhất).
- Có khả năng thu thập, tổng hợp, phân tích thông tin.
- Có kiến thức/khả năng làm việc các công cụ Query Database là lợi thế.
- Có chứng chỉ BA chuyên nghiệp và/hoặc chứng chỉ liên quan là lợi thế.
- Có kinh nghiệm về Agile là lợi thế</t>
  </si>
  <si>
    <t>Business Analyst (Lĩnh Vực Fintech)</t>
  </si>
  <si>
    <t>https://careerbuilder.vn/vi/tim-viec-lam/business-analyst-linh-vuc-fintech.35BDD7F1.html</t>
  </si>
  <si>
    <t>MÔ TẢ CÔNG VIỆC
- Tiếp nhận, khảo sát, thu thập yêu cầu từ khách hàng, các đơn vị nội bộ Công ty theo yêu cầu kinh doanh và phát triển của dự án.
- Thực hiện khảo sát, phân tích yêu cầu và dữ liệu:
• Mô tả quy trình nghiệp vụ, use cases, scenarios, thiết kế giao diện và tính năng.
• Trình bày và thống nhất nghiệp vụ với các bên liên quan
- Xây dựng các tài liệu phân tích, đặc tả phần mềm và phối hợp với bộ phận DEV, TEST trong quá trình phát triển, kiểm thử để đảm bảo các thành viên dự án hiểu rõ và hiểu đúng yêu cầu cần đáp ứng.
- Rà soát và đánh giá sản phẩm trước khi giao hàng cho Khách hàng (nếu có)
- Nghiên cứu các xu hướng sản phẩm, giải pháp mới và đưa ra đề xuất phát triển các tính năng mới, cải tiến sản phẩm phần mềm.</t>
  </si>
  <si>
    <t>YÊU CẦU CÔNG VIỆC
- Tốt nghiệp chuyên ngành Công nghệ thông tin, Điện tử Viễn thông hoặc các chuyên ngành liên quan.
- Có tối thiểu 3 năm kinh nghiệm làm việc ở vị trí BA hoặc tương đương, trong đó có ít nhất 01 năm kinh nghiệm làm BA tại các Công ty thuộc lĩnh vực Thanh toán điện tử, Ví điện tử, Ngân hàng, Thương mại điện tử và Dịch vụ tài chính số mới khác.
- Có kiến thức tổng quan về Dịch vụ tài chính số và am hiểu sâu nghiệp vụ thanh toán – mua sắm trực tuyến.
- Có kiến thức và kinh nghiệm tốt về UI-UX, bao gồm cả thiết kế ứng dụng Mobile và PC.
- Ưu tiên ứng viên có kinh nghiệm làm BA Lead hoặc Quản lý dự án, có kinh nghiệm làm việc theo các phương pháp Agile
- Có kỹ năng và kinh nghiệm test là một lợi thế.</t>
  </si>
  <si>
    <t>Tòa nhà Le Capitole, 27 thái Thịnh, phường Ngã Tư Sở, quận Đống Đa</t>
  </si>
  <si>
    <t>Chuyên viên phân tích nghiệp vụ (Business Analyst – BA)</t>
  </si>
  <si>
    <t>https://careerbuilder.vn/vi/tim-viec-lam/chuyen-vien-phan-tich-nghiep-vu-business-analyst-ba.35BE1049.html</t>
  </si>
  <si>
    <t>MÔ TẢ CÔNG VIỆC
Business Analyst
Collect, analyze, evaluate and report sales data in order to increase sales productivity Collect sales performance records to evaluate actual performance measured against sales target
Collect, analyze competitor's info and market trends to recommend promotion program
Analyze line of business operations (product lines, inventory, etc.) to optimize profitability and to establish baseline for action and operational changes
Guide and collaborate with salesmen to do the forecasts in monthly reports
Support for internal, dealers and access future needs and data integrity.</t>
  </si>
  <si>
    <t>YÊU CẦU CÔNG VIỆC
Đầy đủ các chính sách và chế độ như: BHYT, BHXH, BHTN,.. theo đúng quy định của Bộ Luật Lao động và của Công ty;
Hưởng đầy đủ các chế độ nghỉ mát, thưởng lễ, Tết định kỳ hàng năm.
Hưởng đầy đủ các chế độ thăm hỏi sức khỏe cho bản thân và người nhà theo Chính sách đãi ngộ của Công ty;
Làm việc trong môi trường văn hóa mang đậm bản sắc Edupath Group là chia sẻ, hợp tác, trẻ trung, năng động, và có cơ hội thăng tiến cao;
- Mức lương: Thỏa thuận
Yêu cầu
Tốt nghiệp chuyên ngành Kế toán kiểm toán hoặc tương đương hoặc tự học và đã tham gia phát triển phần mềm
Kỹ năng làm việc nhóm
Kỹ năng hội họp, trao đổi thông tin
Kỹ năng giao tiếp
Kỹ năng thuyết trình
Kỹ năng giải quyết vấn đề</t>
  </si>
  <si>
    <t>Business Analyst (Chuyên về Bóng rổ)</t>
  </si>
  <si>
    <t>https://careerbuilder.vn/vi/tim-viec-lam/business-analyst-chuyen-ve-bong-ro.35BE09A9.html</t>
  </si>
  <si>
    <t>MÔ TẢ CÔNG VIỆC
Quản lý hoạt động vận hành sản phẩm của công ty (app livestream thể thao bóng rổ).
Phân tích hành vi người dùng và nhu cầu sử dụng sản phẩm để đảm bảo duy trì và nâng cao trải nghiệm người dùng (từ đăng ký, đăng nhập, sử dụng các dịch vụ trên app đến đăng giao dịch).
Lên kế hoạch vận hành và sự kiện cho sản phẩm theo mỗi tháng.
Phân tích các số liệu cơ bản của sản phẩm để định hướng cho sản phẩm, giải quyết các vấn đề phát sinh, tối ưu hóa hệ điều hành và cải tiến các tính năng.
Làm việc với các nhóm khác để xây dựng nhóm dự án, lập kế hoạch và thực hiện dự án.
Báo cáo hàng tuần, hàng tháng về sản phẩm/ dịch vụ &amp; dự án phụ trách, cung cấp thông tin chi tiết để hiểu &amp; cải thiện hiệu suất hoạt động điều hành.</t>
  </si>
  <si>
    <t>YÊU CẦU CÔNG VIỆC
YÊU CẦU:
Ít nhất 5 năm kinh nghiệm ở vị tương đương.
Đã từng làm việc trong các dự án liên quan đến thể thao bóng rổ hoặc có kiến thức vững về bóng rổ.
Ưu tiên có có hiểu biết về hệ thống quản lý CSDL Microsoft SQL, Appstore &amp; GooglePlay store, tiếng Hoa hoặc tiếng Anh giao tiếp.
QUYỀN LỢI:
Mức lương: Thỏa thuận.
Phụ cấp cơm: 700,000 VNĐ/ tháng.
BHXH: Theo quy định nhà nước (mức thấp nhất từ 10,000,000 VNĐ).
Thưởng lễ tết: Theo tình hình hoạt động kinh doanh.
Thời gian làm việc: 08h30 - 17h30 (Từ Thứ Hai đến Thứ Sáu).
Địa điểm làm việc: Tầng 5 Tòa nhà Victory, 12 Tân Trào, P.Tân Phú, Q.7, TP.HCM.</t>
  </si>
  <si>
    <t>IT Business Analyst (Middle/Senior)</t>
  </si>
  <si>
    <t>https://careerbuilder.vn/vi/tim-viec-lam/it-business-analyst-middle-senior.35BDE493.html</t>
  </si>
  <si>
    <t>Mô tả Công việc
Hiểu và ghi lại các quy trình kinh doanh và quy trình công việc và mối quan hệ của chúng với các giải pháp phần mềm hiện tại và tương lai.
Hợp tác với người dùng doanh nghiệp để hoàn toàn thể hiện các yêu cầu của họ (Tài chính, Bảo hiểm, Ngân hàng, Miền Doanh nghiệp), thực hiện các cuộc phỏng vấn với các bên liên quan và tài liệu dự án chính và trình bày kết quả.
Hoàn thành nghiên cứu và cung cấp phân tích khi cần thiết để hỗ trợ quản lý trong việc ra quyết định
Giúp quản lý kỳ vọng của người dùng và quản lý, tư vấn cho người dùng dịch kỳ vọng của họ thành các yêu cầu phần mềm. Phân tích tác động của các yêu cầu thay đổi.
Thu thập thông tin quan trọng từ các cuộc họp với các bên liên quan khác nhau và sản xuất các báo cáo hữu ích.
Phục vụ như một liên lạc giữa các bên liên quan và người dùng.
Giám sát các sản phẩm giao hàng và đảm bảo hoàn thành kịp thời các dự án.
Hỗ trợ các nhóm giải pháp công nghệ trong phạm vi ghi lại, xác định khoảng trống và cập nhật ước tính triển khai
Làm việc với PM, khách hàng tiềm năng kỹ thuật và các vai trò kỹ thuật khác để thiết kế giải pháp tối ưu.
Thiết kế ứng dụng Mock-up / Wireframe bằng các công cụ tạo mẫu và mô hình các yêu cầu bằng cách sử dụng các công cụ biểu đồ.</t>
  </si>
  <si>
    <t>374 Võ Văn Tần, Phường 5, Quận 3, Tp.Hồ Chí Minh</t>
  </si>
  <si>
    <t>[Hà Nội] Chuyên viên Business Analyst</t>
  </si>
  <si>
    <t>https://careerbuilder.vn/vi/tim-viec-lam/ha-noi-chuyen-vien-business-analyst.35BDB8BC.html</t>
  </si>
  <si>
    <t>MÔ TẢ CÔNG VIỆC
Thu thập thông tin thị trường, xây dựng các bộ chỉ số đánh giá Sub tiềm năng
Xây dựng Retail Mapping, lên quy tắc trưng bày sản phẩm, xây dựng chính sách bán hàng tới Key Sub,…
Đánh giá hiệu quả của hoạt động triển khai tới Key Sub từ đó đưa ra khuyến nghị cho BOD
Đưa ra cảnh bảo cho các phòng ban dựa trên việc phân tích kết quả báo cáo của đội ngũ nhân viên bên dưới
Phân tích các hoạt động của đối thủ cạnh tranh
Khảo sát thị trường
Dựa trên các dữ liệu thị trường, dữ liệu hệ thống eCasper,… phân tích hoạt đống bán hàng của Sub, đánh giá thị trường từ đó phân loại được khách hàng.
Lấy dữ liệu từ hệ thống, Tỉnh thưởng của membershop sau đó thực hiện quá trình thanh toán
Trực tiếp tham gia vận hành, sử dụng dữ liệu để chỉ ra được các điểm cần cải thiện và nâng cấp mà hệ thống nội bộ chưa xử lý được, từ đó nâng cấp hệ thống vận hành tốt hơn
Phân tích đánh giá hiệu quả hoạt động của SaleRep, Merchandise
Xây dựng các báo cáo KPI tới đội ngũ SaleRep, Merchandise
Đưa ra các khuyến nghị tới các Trưởng bộ phận quản lý đội ngũ SaleRep, Merchandise
Tổng hợp kết quả thu thập thông tin thị trường từ đội ngũ SaleRep, Merchandise
Lên kế hoạch hoạt động
Thực hiện các loại báo cáo phân tích và xây dựng báo cáo khuyến nghị
Xây dựng quy trình xử lý dữ liệu
Xây dựng, nâng cấp hệ thống cơ sở dữ liệu cùng Bộ phận IT
Quản lý danh mục đối tác</t>
  </si>
  <si>
    <t>YÊU CẦU CÔNG VIỆC
Tốt nghiệp Đại học chuyên ngành Tin học, Quản trị kinh doanh hoặc các chuyên ngành khác có liên quan
Tối thiểu 2 – 3 năm kinh nghiệm ở vai trò Chuyên viên phân tích nghiệp vụ, phân tích hệ thống, sơ đồ hóa dữ liệu 
Quen thuộc với nguồn/ hệ thống dữ liệu lớn
Kỹ năng thu thập yêu cầu, tổng hợp yêu cầu tốt, phân tích vấn đề, xây dựng dashboard
Kỹ năng tốt về nghiên cứu sản phẩm/ thị trường, tổng hợp dữ liệu và phân tích thông tin
Tư duy “Customers oriented”
Kỹ năng giao tiếp, thuyết trình tốt, lắng nghe và nắm bắt tâm lý tốt
Kỹ năng phân tích và giải quyết vấn đề</t>
  </si>
  <si>
    <t>Business Analyst (BA) - SaaS, Ecommerce</t>
  </si>
  <si>
    <t>https://careerbuilder.vn/vi/tim-viec-lam/business-analyst-ba-saas-ecommerce.35BDBD2C.html</t>
  </si>
  <si>
    <t>Mô tả Công việc
Giao tiếp và làm việc theo yêu cầu của khách hàng: Nghiên cứu, phân tích nhu cầu của khách hàng, cung cấp các giải pháp phù hợp. Thiết kế hướng dẫn sử dụng và người dùng hỗ trợ.
Phân tích kinh doanh và triển khai giải pháp với các bộ phận liên quan: Tạo tài liệu thiết kế hệ thống, sơ đồ quy trình làm việc, mô hình dữ liệu và thiết kế giao diện mẫu. Kiểm tra và xác minh các giải pháp.
Quản lý các thay đổi theo yêu cầu của khách hàng: Liên tục phân tích, dự đoán, cập nhật và đổi mới theo yêu cầu của khách hàng và tình huống kinh doanh. Đề xuất các tùy chọn và cập nhật chính xác thay đổi hệ thống.
Sản phẩm của đối thủ cạnh tranh: Phân tích, so sánh và nâng cấp khuyến nghị cho các sản phẩm của công ty.</t>
  </si>
  <si>
    <t>Tầng 10 tòa nhà Lilama, Số 56 phố Tố Hữu, Phường Trung Văn, Quận Nam Từ Liêm, Thành phố Hà Nội, Việt Nam</t>
  </si>
  <si>
    <t>IT Senior Business Analyst (Senior BA)</t>
  </si>
  <si>
    <t>https://careerbuilder.vn/vi/tim-viec-lam/it-senior-business-analyst-senior-ba.35BE06B5.html</t>
  </si>
  <si>
    <t>Mô tả Công việc
- Hỗ trợ người dùng trong việc xác định các yêu cầu kinh doanh để đáp ứng mục tiêu kinh doanh của họ
- Chuẩn bị các tài liệu đặc tả kinh doanh
- Tiến hành kiểm tra hệ thống và kiểm tra chấp nhận người dùng
-Mang theo các ứng dụng và hỗ trợ hoạt động hàng ngày của chúng tôi
- Lập kế hoạch/quản lý các nguồn lực để thực hiện các cải tiến phần mềm và/hoặc các dự án đặc biệt như được chỉ định</t>
  </si>
  <si>
    <t>149-151 Nguyễn Văn Trỗi, P.11, Q.Phú Nhuận, TP.HCM</t>
  </si>
  <si>
    <t>Business Analyst Manager/ International Exposure Manager</t>
  </si>
  <si>
    <t>https://careerbuilder.vn/vi/tim-viec-lam/business-analyst-manager-international-exposure-manager.35BE1608.html</t>
  </si>
  <si>
    <t>Mô tả Công việc
1: Lập kế hoạch, tạo, thực hiện các mạng cung cấp theo chiến lược kinh doanh và tăng trưởng danh mục kinh doanh/ đầu tư
Dựa trên AOP và kế hoạch dài hạn giữa các công ty, tạo ra các yêu cầu về năng lực sản xuất và các luồng logistic bên ngoài/ nội bộ (nội bộ)
Đề xuất các chiến lược sử dụng máy để cho phép các quyết định đầu tư của BOD
2: Tìm OEM chiến lược của hàng hóa thành phẩm, phát triển các mô hình hợp tác hiệu quả, đảm bảo cung cấp đủ với chi phí thấp nhất có thể.
Dựa trên các kế hoạch tiếp thị và chiến lược kinh doanh, liên tục tìm kiếm các đối tác OEM tiềm năng
Thực hiện quy trình sàng lọc OEM, đánh giá khả năng của họ và đưa ra đề xuất về hầu hết các đối tác kinh doanh phù hợp
Liên lạc với các bộ phận pháp lý, tài chính, mua sắm trong việc phát triển các mô hình chi phí cho các đối tác OEM
Thường xuyên xem xét và đánh giá năng lực của nhà cung cấp, hệ thống chất lượng, khả năng chuỗi cung ứng để đảm bảo cung cấp sản phẩm liên tục và đủ cho thị trường
3.
Phối hợp với các bộ phận lập kế hoạch và mua sắm, xác định các tài liệu chiến lược và nhà cung cấp chiến lược. Dựa trên mô hình Porter 5 lực, phát triển các chiến lược tìm nguồn cung ứng phù hợp bao gồm số lượng nhà cung cấp phù hợp, thời gian dẫn đúng, MOQ và các thông số lập kế hoạch quan trọng khác
Đánh giá rủi ro cung cấp, đề xuất các lựa chọn cung cấp thay thế để giảm thiểu/ loại bỏ rủi ro cung cấp</t>
  </si>
  <si>
    <t>Business Analyst Lead (Mid/senior)</t>
  </si>
  <si>
    <t>https://careerbuilder.vn/vi/tim-viec-lam/business-analyst-lead-mid-senior.35BE09A6.html</t>
  </si>
  <si>
    <t>MÔ TẢ CÔNG VIỆC
1. Mô tả công việc:
Nghiệp vụ
- Khảo sát, thu thập yêu cầu, phạm vi và thống nhất với khách hàng
- Phân tích và xác định phạm vi yêu cầu nghiệp vụ, yêu cầu chức năng sản phẩm với khách hàng
- Xây dựng, phát triển tài liệu mô tả yêu cầu người dùng, tài liệu đặc tả chức năng hệ thống
- Thống nhất nghiệp vụ với khách hàng, rà soát và đánh giá sản phẩm trước khi chuyển giao cho khách hàng
- Tham gia bảo trì, phát triển tính năng, nâng cấp hệ thống…
Quản lý
- Lập kế hoạch và điều phối hiệu quả công việc của nhóm
- Dẫn dắt, đào tạo, quản lý và phát triển các thành viên trong nhóm theo định hướng phát triển chung của Công ty.
* Quyền lợi khi gia nhập ITG:
- Mức lương: upto 30tr (thỏa thuận theo năng lực và kinh nghiệm)
- Chính sách, chế độ lao động: BHXH, BHYT, BHTN, …
- Lương tháng 13+
- Chế độ phúc lợi: lễ tết, cưới, ốm đau, sinh nhật, thưởng nhân viên xuất sắc tháng, quý, năm, nghỉ mát 1 lần/năm…
- Môi trường làm việc thân thiện, năng động,phát triển kiến thức về quản trị doanh nghiệp, quản trị sản xuất, nhà máy thông minh…
- Được tham gia nhiều hoạt động văn hóa, thể thao, giải trí của Công ty</t>
  </si>
  <si>
    <t>YÊU CẦU CÔNG VIỆC
Tốt nghiệp đại học chuyên ngành có liên quan như: Kinh tế, Quản trị, Kế toán, Kiểm toán, Tài chính, Công nghệ thông tin, Hệ thống thông tin.
- Yêu thích và đam mê CNTT.
- Hiểu rõ về quy trình phát triển phần mềm, quy trình triển khai Dự án công nghệ thông tin
- Sử dụng tốt các công cụ phân tích, xây dựng sơ đồ nghiệp vụ cơ bản. Có khả năng mô hình và khái quát hóa các vấn đề trong hệ thống ERP.
- Hiểu một trong các hệ quản trị cơ sở dữ liệu sau : PostgreSQL, Oracle, SQL Server, MySQL.
*  Kỹ năng:
-        Kỹ năng giao tiếp và truyền đạt tốt
-        Có kỹ năng xử lý tình huống nhanh nhẹn, linh hoạt và tích cực.
-        Có kỹ năng thuyết trình, tư vấn và thuyết phục tốt.
-        Có kỹ năng quản lý đội/nhóm, quản lý tiến độ công việc
* Kinh nghiệm ở vị trí tương đương: Có từ 3-4 năm kinh nghiệm làm BA, Tester hoặc có kinh nghiệm PM, trong đó có ít nhất 1 năm làm trong lĩnh vực ERP + khả năng quản lý và phát triển team.</t>
  </si>
  <si>
    <t>https://careerbuilder.vn/vi/tim-viec-lam/it-business-analyst.35BEF424.html</t>
  </si>
  <si>
    <t>MÔ TẢ CÔNG VIỆC
- Làm việc với BPO/BFL, nhóm Phân tích dữ liệu để xác định các yêu cầu của người dùng thông qua việc sử dụng (các) phương pháp phù hợp nhất và chuyển chúng thành các yêu cầu chức năng, xây dựng chiến lược và thời gian thực hiện;
- Phối hợp với quản lý để chuẩn hóa quy trình làm việc cho nhóm;
- Phân tích, đánh giá khác biệt quy trình vận hành hiện tại và tương lai. Xác định các cơ hội thiết kế lại hoặc nâng cao để mang lại hiệu quả được cải thiện cho doanh nghiệp;
- Hỗ trợ và xem xét các kịch bản kiểm thử, dữ liệu thử nghiệm trong suốt quá trình phát triển sản phẩm với nhà cung cấp giải pháp;
- Thực hiện kiểm thử, đối với các hệ thống/ sản phẩm nội bộ được xây dựng trong công ty dựa trên tài liệu kiểm thử đã được phê duyệt;
- Phân tích các yêu cầu của các phòng ban về hệ thống biểu mẫu, báo cáo trong hệ thống vận hành;
- Phân tích chi tiết các yêu cầu nghiệp vụ của từng phòng ban;
- Xây dựng tài liệu giải pháp hệ thống;
- Hỗ trợ người dùng vận hành hệ thống.</t>
  </si>
  <si>
    <t>YÊU CẦU CÔNG VIỆC
- Tốt nghiệp Đại học chuyên ngành: Công nghệ thông tin, Khoa học máy tính, ... hoặc các ngành liên quan đến vị trí công việc;
- Có kiến thức về Kinh tế, Tài chính, Luật kinh doanh;
- Am hiểu về hệ thống ERP (SAP, Oracle Cloud), IBP Planning, Manufacturing;
- Ngoại ngữ: Đọc hiểu được tài liệu Tiếng Anh;
- Kỹ năng giao tiếp, kỹ năng giải quyết vấn đề, chịu được áp lực cao.</t>
  </si>
  <si>
    <t>IT Business Analyst (Insurance)</t>
  </si>
  <si>
    <t>https://careerbuilder.vn/vi/tim-viec-lam/it-business-analyst-insurance.35BEF6CF.html</t>
  </si>
  <si>
    <t>Mô tả Công việc
Trách nhiệm chính
Phát triển các hệ thống mới hoặc các sản phẩm bảo hiểm nhân thọ mới.
Tăng cường các chức năng hiện có hoặc Ngày sản phẩm 2 (Giai đoạn 2) đáp ứng các yêu cầu hoạt động và kinh doanh của người dùng cuối
Tích hợp tất cả các dịch vụ cần thiết từ các bên thứ 3 hỗ trợ các yêu cầu kinh doanh
Tham khảo ý kiến ​​người dùng cuối để xác định các quy trình vận hành hiện tại và làm rõ các mục tiêu của chương trình.
Phân tích các nhu cầu kinh doanh và tác động hệ thống từ yêu cầu của người dùng để có giải pháp phù hợp trước lối vào giai đoạn thiết kế và mã hóa.
Đánh giá các yêu cầu của người dùng từ các hệ thống/ứng dụng/chức năng mới được sửa đổi để có các thời gian và tài nguyên có trách nhiệm
Viết các tài liệu đặc tả kinh doanh (BSD) sau khi tham khảo các giải pháp và phân tích các yêu cầu
Thực hiện các tác vụ kỹ thuật như chạy truy vấn SQL để trích xuất dữ liệu để thực hiện các báo cáo đơn giản cho người dùng cuối hoặc hỗ trợ trong quá trình lỗi hoặc phân tích nhiệm vụ
Những lợi ích:
Mức lương cạnh tranh (tiền lương 100% trong quá trình quản chế).
Tiền thưởng: Mức lương tháng 13 và tiền thưởng dựa trên hiệu suất lên tới 30% tổng gói hàng năm.
Bảo hiểm xã hội đầy đủ, Bảo hiểm chăm sóc sức khỏe và tình cờ cá nhân, Bảo hiểm nhân thọ nhóm (Tử vong và mất mát).
Cung cấp một cuộc kiểm tra trước y tế tiên tiến từ tuần đầu tiên của quản chế.
Quà tặng cho những người mới đến và vào những dịp đặc biệt
Các cơ sở hiện đại trong văn phòng rộng rãi
15 lá hàng năm</t>
  </si>
  <si>
    <t>Chuyên Viên Phân Tích Nghiệp Vụ (Senior Business Analyst)</t>
  </si>
  <si>
    <t>https://careerbuilder.vn/vi/tim-viec-lam/chuyen-vien-phan-tich-nghiep-vu-senior-business-analyst.35BE3AB1.html</t>
  </si>
  <si>
    <t>MÔ TẢ CÔNG VIỆC
Phát triển, phân tích và tạo tài liệu software specifications.
Xác định và phỏng vấn các stakeholders để thu thập requirements.
Ghi nhận và phân tích các yêu cầu cải tiến từ các phòng ban, đặc biệt là Customer Support hoặc giải quyết các Bugs được báo cáo.
Đào tạo sản phẩm cho người sử dụng, viết manual guide cho sản phẩm.
Giải đáp các thắc mắc về requirements của các thành viên nhóm Development.
Đào tạo thành viên mới.
Các công việc khác theo sự phân công của quản lý trực tiếp hoặc Ban Tổng Giám Đốc.</t>
  </si>
  <si>
    <t>YÊU CẦU CÔNG VIỆC
Tốt nghiệp ĐH/CĐ trở lên ngành CNTT, tài chính hoặc các ngành liên quan.
Biết sử dụng Visio, Axure, MSWord.
Có kiến thức cơ bản về các nền tảng ứng dụng, website và các mô hình hệ thống thông tin.
Có kiến thức cở bản về Database và cấu trúc dữ liệu.
Khả năng tiếp thu nhanh, suy luận logic và kỹ lưỡng trong quá trình viết tài liệu.
Năng động, nhiệt tình, ham học hỏi, tỉ mỉ.
Có khả năng làm việc độc lập và theo nhóm, quản lý nhân sự và quản lý tiến độ công việc.</t>
  </si>
  <si>
    <t>35 Nguyễn Huệ, Phường Bến Nghé, Quận 1, TP. HCM, Việt Nam</t>
  </si>
  <si>
    <t>Chuyên Viên Phân Tích Kinh Doanh (Business Analyst)</t>
  </si>
  <si>
    <t>https://careerbuilder.vn/vi/tim-viec-lam/chuyen-vien-phan-tich-kinh-doanh-business-analyst.35BDC30A.html</t>
  </si>
  <si>
    <t>MÔ TẢ CÔNG VIỆC
Xây dựng mô hình dữ liệu lớn từ các nguồn dữ liệu riêng lẻ và phân tán (chủ trì dự án Big Data) để phục vụ cho việc nghiên cứu, phân tích, và hỗ trợ các quyết định quan trọng trong hoạt động sản xuất kinh doanh.
Cập nhật và tìm hiểu tình hình kinh doanh, phân tích và xác định các vấn đề kinh doanh thông qua các nghiên cứu và thu thập số liệu bên trong và bên ngoài. Báo cáo, đưa ra các cảnh báo nếu có, đề xuất cho các bước tiếp theo.
Thực hiện các hoạt động báo cáo bằng bảng số liệu, biểu đồ, bản đồ và đề xuất các hình thức minh hoạ hợp lý khác nhằm nêu bật các xu hướng, dự báo và cơ hội cải tiến kinh doanh; cung cấp dữ liệu hỗ trợ chương trình kinh doanh và thực hiện đánh giá hiệu quả triển khai nhằm thúc đẩy hoạt động kinh doanh.
Thu thập, xác định và giải thích các xu hướng thị trường và dữ liệu nội bộ để tiến hành phân tích kinh doanh, xây dựng các dự báo đưa ra các đề xuất, khuyến nghị cũng như cải tiến.
Tiến hành phân tích sâu về trải nghiệm/hành vi của khách hàng nhằm hỗ trợ cá nhân hóa &amp; các dịch vụ cung cấp cho khách hàng.
Chuyển tải quy trình kinh doanh, nhu cầu của khách hàng thành mô tả yêu cầu cho các sản phẩm/dịch vụ mới (User Story).
Đề xuất sửa đổi và cải tiến các quy trình và khuôn khổ kinh doanh để đạt hiệu quả tốt hơn.
Hiểu các sản phẩm và dịch vụ Cloud (Google Analytics, Saleforces, CRM v.v.) để theo dõi/báo cáo hiệu suất kinh doanh và các vấn đề bằng cách sử dụng các số liệu phù hợp.</t>
  </si>
  <si>
    <t>YÊU CẦU CÔNG VIỆC
Nam tuổi dưới 40
Tốt nghiệp Đại học chuyên ngành kinh tế, quản trị kinh doanh, tài chính hoặc các ngành liên quan như Digital Marketing, Market Research, Toán, Khoa học máy tính, Quản trị thông tin, Công nghệ thông tin, Thống kê,...
Có ít nhất 2 năm kinh nghiệm liên quan trong mảng nghiên cứu và phân tích dữ liệu hoặc ít nhất 01 năm kinh nghiệm tại vị trí tương đương.
Kiến thức về ETL (Data Warehouse) và các công cụ &amp; kỹ thuật phân tích thống kê, phân tích dữ liệu.
Có kinh nghiệm về SQL, thiết kế Dashboards bằng Data Studio và/hoặc PowerBI, Tableau.
Tiếp xúc với BigQuery và GCS là một lợi thế.
Kiến thức về mô hình thống kê &amp; kỹ thuật ML (Machine Learning) là một lợi thế.
Kiến thức về ngôn ngữ lập trình (Python, R, Java) và/hoặc phát triển Web là một điểm cộng.
Nhạy bén trong kinh doanh &amp; có khả năng Storytelling.
Có kỹ năng thuyết trình, kỹ năng giải quyết vấn đề và ra quyết định; kỹ năng lập kế hoạch, kiểm soát việc thực hiện kế hoạch.
Ham học hỏi, trung thực, cẩn thận, nhạy bén với xu thế xã hội; Có khả năng làm việc độc lập, theo nhóm và chịu được áp lực cao công việc.
Thành thạo Tiếng Anh (ưu tiên kỹ năng đọc hiểu).
Nơi làm việc: Văn phòng Tổng công ty Hàng hải Việt Nam, số 1 Đào Duy Anh, quận Đống Đa, Hà Nội.
QUYỀN LỢI ỨNG VIÊN
Người lao động được ký hợp đồng lao động chính thức khi kết thúc thời gian thử việc và được đánh giá tốt.
Môi trường làm việc thân thiện, cởi mở, nhịp độ nhanh, nơi mọi ý tưởng đều được hoan nghênh cơ hội thăng tiến. Được đào tạo thực tế tại các đơn vị thành viên thuộc Tổng công ty Hàng hải Việt Nam để nâng cao nghiệp vụ chuyên môn; cơ hội được đào tạo, trau dồi kĩ năng định kì và nhu cầu thực tế
Được cung cấp những nền tảng vững chắc để học hỏi và phát triển; cơ hội học hỏi từ những chuyên gia hàng đầu, lãnh đạo ưu tú;
Được hưởng lương, phụ cấp (nếu có) theo Quy chế trả lương của Tổng công ty và các quy định hiện hành; các chế độ bảo hiểm theo quy định hiện hành.
Được hỗ trợ tiền ăn trưa và thưởng thức bữa trưa thơm ngon tại VIMC.
Được nghỉ vào thứ 7, Chủ nhật và các ngày lễ theo quy định. Được tham gia và tận hưởng các hoạt động gắn kết tập thể như: Nghỉ mát, văn nghệ, thể thao
Thời gian làm việc: từ 8h00 sáng đến 17h00 chiều từ thứ 2 đến thứ 6
Hồ sơ tuyển dụng bao gồm:
CV xin việc (có ảnh của ứng viên)
Các bằng cấp, chứng chỉ, chứng nhận</t>
  </si>
  <si>
    <t>Số 1, Đào Duy Anh, Phường Phương Mai, Quận Đống Đa, Thành Phố Hà Nội</t>
  </si>
  <si>
    <t>Chuyên viên phân tích kinh doanh (Business Analyst)</t>
  </si>
  <si>
    <t>https://careerbuilder.vn/vi/tim-viec-lam/chuyen-vien-phan-tich-kinh-doanh-business-analyst.35BEE756.html</t>
  </si>
  <si>
    <t>MÔ TẢ CÔNG VIỆC
Tiếp nhận, phân tích, xác định các yêu cầu, vấn đề của khách hàng
Tư vấn cho khách hàng lựa chọn/phát triển sản phẩm phẩn mềm phù hợp
Phân tích thiết kế phần mềm đáp ứng yêu cầu của khách hàng
Xây dựng biểu mẫu báo cáo
Phối hợp với PM, team Developer để phân tích yêu cầu &amp; hướng dẫn sử dụng cho khách.
Giám sát các đơn vị thực hiện, sử dụng phần mềm.</t>
  </si>
  <si>
    <t>YÊU CẦU CÔNG VIỆC
Kinh nghiệm làm việc 2 năm vị trí BA trở lên.
Bằng cấp trình độ chuyên môn: Đại học- Cao đẳng chuyên ngành CNTT
Sử dụng thành thạo các công cụ: Figma, MS SQL Server, Postman, SoapUI, Canvas.</t>
  </si>
  <si>
    <t>Senior Business Analyst - Risk Strategy Management - HCM - Ta131</t>
  </si>
  <si>
    <t>https://careerbuilder.vn/vi/tim-viec-lam/senior-business-analyst-risk-strategy-management-hcm-ta131.35BDEEEB.html</t>
  </si>
  <si>
    <t>Mô tả Công việc
- Phân tích và đề xuất các cải tiến cho chiến lược phê duyệt/số hóa tự động để cải thiện quy trình và tăng khả năng cạnh tranh của các sản phẩm cho vay trên thị trường
- Điều tra, nghiên cứu và đánh giá các giải pháp fintech để áp dụng vào các luồng số lượng tự động/số hóa
-
- Giao tiếp, hướng dẫn và tư vấn cho các bộ phận kinh doanh có liên quan để tìm giải pháp tối ưu cho các yêu cầu được triển khai trên hệ thống
- Phối hợp và tham gia vào các dự án liên quan đến luồng cho vay số hóa. Chịu trách nhiệm về các lĩnh vực liên quan đến rủi ro tín dụng nói riêng và rủi ro khác nói chung (nếu có) trong các dự án được giao.
- Xây dựng và theo dõi các báo cáo để kiểm soát chất lượng của các luồng Auto-phê duyệt/số hóa
- Thực hiện các nhiệm vụ khác được chỉ định bởi các nhà lãnh đạo</t>
  </si>
  <si>
    <t>Chuyên Viên Phân Tích Nghiệp Vụ (Business Analyst)</t>
  </si>
  <si>
    <t>https://careerbuilder.vn/vi/tim-viec-lam/chuyen-vien-phan-tich-nghiep-vu-business-analyst.35BE0F75.html</t>
  </si>
  <si>
    <t>MÔ TẢ CÔNG VIỆC
Tiếp nhận yêu cầu từ các bên liên quan (kết quả từ Nghiên cứu sản phẩm, KInh doanh, CSKH, phản hồi của khách hàng sử dụng ...) để thiết kế luồng nghiệp vụ
Tham gia quá trình nghiên cứu sản phẩm cùng team Research, UX (Đối thủ, thị trường sản phẩm, value Proposition ...) - Tuỳ yêu cầu của từng dự án
Phối hợp các bên liên quan để xác định, đánh giá các yêu cầu nghiệp vụ, đề xuất các ưu tiên và tư vấn nghiệp vụ về các lựa chọn, chi phí và rủi ro
Phối hợp UI, UX xây dựng wireframe, UI cho sản phẩm / hoặc tự dựng Mockups (theo yêu cầu từng dự án)
Xây dựng tài liệu phân tích, tài liệu đặc tả nghiệp vụ cho các tính năng, sản phẩm mới
Tổ chức truyền đạt yêu cầu tới đội phát triển dự án (Grooming), phối hợp PM tạo Task và thống nhất khối lượng công việc theo từng giai đoạn
Nghiệm thu trước khi sản phẩm được triển khai production
Là đầu mối liên hệ nghiệp vụ giữa các đơn vị thuộc Khối Kinh doanh, Khối Công nghệ trong suốt vòng đời dự án</t>
  </si>
  <si>
    <t>YÊU CẦU CÔNG VIỆC
Nam/Nữ từ 24 tuổi
Đại học trở lên chuyên ngành công nghệ thông tin hoặc chuyên ngành liên quan khác
Ứng viên có chứng chỉ BA, PO, PM hoặc được đào tạo tương đương là một lợi thế
Có ít nhất 2 năm kinh nghiệm ở vị trí tương đương
Ứng viên có kinh nghiệm tham gia một trong các dự án ứng dụng cổng thông tin, ứng dụng bản đồ, sử dụng ERP, CRM, các hệ thống martech, fintech, bank, 3D/VR,… là một lợi thế
Kiến thức về phân tích thiết kế hệ thống
Kiến thức nền tảng về công nghệ thông tin
Nắm rõ các công việc chi tiết của BA, các kĩ năng BA tốt (phỏng vấn khách hàng, thu thập thông tin, mô hình hóa nghiệp vụ, phân tích yêu cầu,...)
Hiểu rõ quy trình phát triển phần mềm
Kỹ năng: phân tích, lập kế hoạch, làm việc nhóm, quản lí thời gian hiệu quả, giao tiếp, đào tạo....
Thái độ: tích cực, có tư duy sáng tạo, luôn đổi mới và tìm tòi các ý tưởng mới
Trung thực, trách nhiệm, khiêm tốn, cẩn thận, chi tiết, tỷ mỷ
Yêu cầu khác: có khả năng đọc tài liệu Tiếng Anh
* Chế độ đãi ngộ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với nhiều dự án đa dạng trong hệ sinh thái như Meey ID, Meey CRM, Meey Maps, Meey Chat, Meey Ads… 
Thường xuyên tổ chức các hoạt động mini game, Meey-day (1 lần/tháng) chương trình/sự kiện các ngày Lễ, Tết, sinh nhật, tham gia hoạt động Teambuilding của công ty…
Mức lương sẵn sàng offer khi đủ năng lực + Phụ cấp (Ăn ca: 700.000 VNĐ/tháng; Gửi xe: 120.000 VNĐ/tháng; trợ cấp máy tính cá nhân (nếu có): 300.000 VNĐ/tháng).</t>
  </si>
  <si>
    <t>97-99 Láng Hạ, Đống Đa, hà Nội</t>
  </si>
  <si>
    <t>Business Analyst (Phân Tích Nghiệp Vụ Phần Mềm)</t>
  </si>
  <si>
    <t>https://careerbuilder.vn/vi/tim-viec-lam/business-analyst-phan-tich-nghiep-vu-phan-mem.35BF01FD.html</t>
  </si>
  <si>
    <t>MÔ TẢ CÔNG VIỆC
Tiếp nhận yêu cầu từ IC, khảo sát yêu cầu từ khách hàng.
Phân tích yêu cầu, phân tích nghiệp vụ, mô tả quy trình.
Viết Use case, Scenarios.
Thiết kế giao diện, thiết hế dữ liệu, Prototypes.
Soạn thảo tài liệu nghiệp vụ để chuyển DEV.
Kiểm thử(User Experience) những nội dung BA chuyển DEV.</t>
  </si>
  <si>
    <t>YÊU CẦU CÔNG VIỆC
Kỹ năng giao tiếp xuất sắc và tổ chức các cuộc thảo luận có ý nghĩa về chức năng kinh doanh với Nhóm Kinh doanh, Nhóm Kỹ thuật, Nhà cung cấp bên thứ ba và các bên liên quan khác của Ngân hàng.
Kỹ năng lập tài liệu để nắm bắt các yêu cầu của ngân hàng, với quy trình làm việc, biểu đồ và sơ đồ khác có liên quan để bàn giao cho nhóm kỹ thuật.
Khả năng phân tích tốt và giải quyết các vấn đề kinh doanh cũng như đưa ra các giải pháp vượt trội.
Ưu tiên ứng viên có kiến thức về Tài chính Thương mại (Trade Finance), đã từng làm việc ở bộ phận Vận hành (Operations) hoặc Dịch vụ Khách hàng (Customers) trong Ngân hàng.
Có kiến thức về Thanh toán, Internet và Mobile Banking, Core Banking, Quản lý tiền mặt, Thanh khoản, Các khoản phải thu và kiến thức làm việc trong các phân hệ như:Khoản vay, thẻ tín dụng, tiền gửi, CASA, ngoại hối, trả cước/Ví,
Nắm bắt được những diễn biến mới nhất trong lĩnh vực ngân hàng và phải có khả năng nắm bắt nhanh tình hình thay đổi và đưa ra các tài liệu liên quan.
Demo sản phẩm trước khi triển khai cho khách hàng.
Sẵn sàng đi công tác.</t>
  </si>
  <si>
    <t>Chuyên viên Phân tích nghiệp vụ (Business Analyst – BA)</t>
  </si>
  <si>
    <t>https://careerbuilder.vn/vi/tim-viec-lam/chuyen-vien-phan-tich-nghiep-vu-business-analyst-ba.35BDFA1A.html</t>
  </si>
  <si>
    <t>MÔ TẢ CÔNG VIỆC
- Rà soát, khảo sát, và thu thập số liệu vận hành của tổ chức
- Đánh giá hiệu quả vận hành và tìm điểm yếu để cải thiện.
- Đề xuất và thực thi dự án nâng cao hiệu suất cho các phòng ban.
- Tối ưu hóa quy trình và công nghệ để tiết kiệm chi phí và vận hành hiệu quả.
- Các công việc khác theo sự phân công của quản lý.
Địa điểm làm việc
Bạn có thể làm tại một trong hai địa điểm
- Làm việc tại Hải Dương: Trụ sở: Đường An Định, Phường Việt Hòa, Thành phố Hải Dương
- Làm việc tại VP Hà Nội: Tòa nhà HH1, 90 Nguyễn Tuân, Quận Thanh Xuân, Hà Nội
Với ứng viên làm việc tại VP Hà Nội, bạn sẽ di chuyển về Hải Dương làm việc tối đa 3 ngày 1 tuần
(YODY hỗ trợ xe đưa đón Hà Nội - Hải Dương hoặc sắp xếp nơi ở miễn phí tại Hải Dương)
- Thời gian làm việc: Từ thứ 2 - thứ 7 hàng tuần, 8:00 - 17:00</t>
  </si>
  <si>
    <t xml:space="preserve">YÊU CẦU CÔNG VIỆC
- Tốt nghiệp trình độ Đại học trở lên
- Có kinh nghiệm từ 3 năm trở lên ở vị trí BA, PO,..
- Kỹ năng giao tiếp và trình bày tốt.
- Kỹ năng giải quyết vấn đề, ra quyết định. 
- Khả năng sử dụng tiếng Anh </t>
  </si>
  <si>
    <t>Đường An Định, Phường Việt Hòa, TP.Hải Dương</t>
  </si>
  <si>
    <t>Kỹ sư Phân tích nghiệp vụ (Business Analyst)</t>
  </si>
  <si>
    <t>https://careerbuilder.vn/vi/tim-viec-lam/ky-su-phan-tich-nghiep-vu-business-analyst.35BED6E7.html</t>
  </si>
  <si>
    <t>MÔ TẢ CÔNG VIỆC
- Khảo sát, phân tích, tư vấn bài toán nghiệp vụ, xây dựng giải pháp, thiết kế phần mềm
- Tiếp nhận yêu cầu xây dựng/nâng cấp phần mềm, thực hiện khảo sát, phân tích, đánh giá các yêu cầu của đơn vị nghiệp vụ
- Tư vấn, hỗ trợ, hoàn thiện các quy trình nghiệp vụ, nghiên cứu đề xuất các giải pháp phần mềm tối ưu cho đơn vị nghiệp vụ
- Là đầu mối trao đổi về nghiệp vụ giữa đơn vị nghiệp vụ và đội dự án trong quá trình phát triển, kiểm thử, triển khai phần mềm
- Phối hợp với các bộ phận về công tác báo cáo, quy trình, hỗ trợ
- Thực hiện báo cáo công việc theo quy định của dự án, tổ chức lên các cá nhân/ bộ phận liên quan
- Tư vấn giải pháp, công nghệ cho các dự án.
- Xem xét, hỗ trợ, hướng dẫn người dùng trong quá trình sử dụng phần mềm
- Tuân thủ quy trình phát triển phần mềm theo quy trình phát triển phần mềm linh hoạt (agile).
- Nghiệm thu kết quả thực hiện nâng cấp phần mềm theo yêu cầu.</t>
  </si>
  <si>
    <t>YÊU CẦU CÔNG VIỆC
- Tối thiểu 2 năm kinh nghiệm trở lên làm viêc ở vị trí tương đương
- Tốt nghiệp Đại học trở lên, chuyên ngành CNTT, Điện tử viễn thông,.... 
- Ưu tiên ứng viên Có kinh nghiệm phát triển phần mềm trong lĩnh vực xây dựng, kho, quản lý... là một lợi thế
- Có kỹ năng thiết kế, tối ưu database, khả năng tìm hiểu và phân tích vấn đề tốt
Quyền lợi:
- Lương tháng : 18.000.000 - 23.000.000 đồng/ tháng
- Có phụ cấp ăn trưa điện thoại 930.000 + Thưởng tháng lương T13
- Thưởng các ngày lễ tết: 48.000.000TR/năm
- Nghỉ phép 15 ngày/năm
- Địa điểm làm việc: Số 219, Trung Kính,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t>
  </si>
  <si>
    <t>Số 6, đường Phạm Văn Bạch, phường Yên Hòa, quận Cầu Giấy, TP Hà Nội</t>
  </si>
  <si>
    <t>IT Business Analyst (Finance/ Bank Experienced Project)</t>
  </si>
  <si>
    <t>https://careerbuilder.vn/vi/tim-viec-lam/it-business-analyst-finance-bank-experienced-project.35BE1AC4.html</t>
  </si>
  <si>
    <t>Mô tả Công việc
1. với dự án
- Hãy là đối tác kinh doanh để hiểu những hiểu biết kinh doanh để chủ động đề xuất các giải pháp hệ thống.
- Thu thập và đánh giá các yêu cầu của người dùng phối hợp với Trình quản lý phát triển ứng dụng và Trình quản lý dự án CNTT để phát triển hệ thống/ứng dụng cho nhu cầu kinh doanh.
- Đảm bảo thời hạn đáp ứng và tiêu chuẩn chất lượng
- Tham gia vào giao tiếp nhóm để điều khiển các dự án CNTT: Giám sát luồng giao tiếp, danh sách các hành động tiếp theo trong quá trình phân tích và thử nghiệm yêu cầu.
2. Quá trình phát triển
- Hỗ trợ các dự án ứng dụng di động và phân tích các giải pháp cho các yêu cầu kinh doanh nội bộ.
- Minh họa và phát triển các ý tưởng bằng cách sử dụng bảng phân cảnh, dòng quy trình, mockup và nguyên mẫu UI
- Thực hiện theo quá trình phát triển và đảm bảo rằng các thông số kỹ thuật được đáp ứng.
3.Test &amp; Brd
- Kiểm tra phần mềm và ghi tài liệu người dùng và hướng dẫn sử dụng</t>
  </si>
  <si>
    <t>https://careerbuilder.vn/vi/tim-viec-lam/chuyen-vien-phan-tich-nghiep-vu-business-analyst.35BE0D78.html</t>
  </si>
  <si>
    <t>MÔ TẢ CÔNG VIỆC
- Khảo sát, phân tích và thống nhất yêu cầu từ khách hàng
- Viết tài liệu giải pháp, đặc tả chức năng hệ thống
- Kiểm tra, đánh giá sản phẩm trước khi triển khai cho khách hàng.</t>
  </si>
  <si>
    <t>YÊU CẦU CÔNG VIỆC
1. Kiến thức chuyên môn và kỹ năng
- Tốt nghiệp đại học chuyên ngành có liên quan như: Kinh tế, Quản trị, Kế toán, Công nghệ thông tin…
- Có chứng chỉ nghiệp vụ BA là một điểm cộng
2. Kinh nghiệm
- Ít nhất 2 năm kinh nghiệm làm BA trong lĩnh vực phần mềm ERP, am hiểu nghiệp vụ kế toán
- Sử dụng các công cụ như Figma, Jira, Draw, Visio…
- Tư duy logic, khả năng tiếp cận và phân tích xử lý dữ liệu linh hoạt, tích cực
- Tư tin thuyết trình, tư vấn, thuyết phục tốt
*Quyền lợi:
- Thu nhập tương xứng với năng lực: up 20 triệu/ tháng; review lương 2 lần/năm
- Chính sách, chế độ lao động: BHXH, BHYT, BHTN, … 
- Lương tháng 13, làm việc từ thứ hai – thứ sáu
- Chế độ phúc lợi: lễ tết, cưới, ốm đau, sinh nhật, thưởng nhân viên xuất sắc tháng, quý, năm, nghỉ mát 1 lần/năm…
- Môi trường làm việc thân thiện, năng động, phát triển kiến thức về quản trị doanh nghiệp, quản trị sản xuất, nhà máy thông minh…với lộ trình phát triển rõ ràng, chuyên sâu
- Được tham gia nhiều hoạt động văn hóa, thể thao, giải trí của Công ty</t>
  </si>
  <si>
    <t>CHUYÊN VIÊN CHÍNH PHÂN TÍCH NGHIỆP VỤ (BUSINESS ANALYST)</t>
  </si>
  <si>
    <t>https://careerbuilder.vn/vi/tim-viec-lam/chuyen-vien-chinh-phan-tich-nghiep-vu-business-analyst.35BED95C.html</t>
  </si>
  <si>
    <t>MÔ TẢ CÔNG VIỆC
Đầu mối tiếp nhận và đánh giá các yêu cầu phát triển hệ thống, cải tiến sản phẩm, quy trình, tính năng từ các đơn vị nghiệp.
Trao đổi với bộ phận phát triển để thiết kế giải pháp cho các yêu cầu. Xây dựng tài liệu đặc tả chi tiết về yêu cầu, đảm bảo các yêu cầu phát triển rõ ràng và khả thi.
Phân tích các rủi ro liên quan đến các sản phẩm phầm mềm, cơ sở dữ liệu và đề xuất các giải pháp khắc phục (nếu có), đóng góp ý kiến sáng kiến cải tiến sản phẩm phầm mềm, giải pháp công nghệ.
Lên timeline và kế hoạch giải quyết vấn đề, tùy vào quy mô của tính năng sản phẩm để đề xuất chia nhỏ giai đoạn release từng phần.
Hỗ trợ đội ngũ kiểm tra chất lượng sản phẩm phần mềm xây dựng kịch bản kiểm thử đảm bảo testcase đầy đủ và đáp ứng đúng đặc tả nghiệp vụ.
Soạn thảo tài liệu hướng dẫn sử dụng, tổ chức hướng dẫn, hỗ trợ cho người dùng sử dụng sản phẩm và hỗ trợ xử lý sự cố khi có vấn đề xảy ra.
Nghiên cứu, phân tích, so sánh và đề xuất giải pháp công nghệ phù hợp để áp dụng.
Thực hiện các công việc do cấp trên giao.</t>
  </si>
  <si>
    <t>YÊU CẦU CÔNG VIỆC
a. Trình độ chuyên môn: Tốt nghiệp đại học trở lên chuyên ngành Công nghệ thông tin, Tài chính hoặc lĩnh vực có liên quan
b. Chứng chỉ (nếu có)
c. Kinh nghiệm:
Có ít nhất 03 năm kinh nghiệm tham gia các dự án phát triển hệ thống/ quản lý dự án/ phát triển sản phẩm/ xây dựng quy trình tại các Ngân hàng, công ty tài chính, công ty chứng khoán…
Thích làm việc với dữ liệu, logical &amp; detailed thinking.
Có kinh nghiệm về sử dụng các tool hỗ trợ cho việc xây dựng tài liệu phân tích yêu cầu và prototype.
Nhạy bén, tư duy logic, khả năng phân tích vấn đề tốt, có tính cầu tiến trong công việc.
Tinh thần ham học hỏi, chịu được áp lực tốt, nhạy bén và khả năng giao tiếp.
d. Kỹ năng mềm:
Có khả năng làm việc nhóm tốt.
Trung thực, chủ động trong công việc, có tinh thần trách nhiệm cao để hoàn thành công việc được giao.
Có nền tảng tư duy mạch lạc, khả năng giải quyết vấn đề.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t>
  </si>
  <si>
    <t>Tầng 1 và Tầng 6, Tòa Sunshine Center, 16 Phạm Hùng</t>
  </si>
  <si>
    <t>Business Intelligence Analyst</t>
  </si>
  <si>
    <t>https://careerbuilder.vn/vi/tim-viec-lam/business-intelligence-analyst.35BE5885.html</t>
  </si>
  <si>
    <t>Mô tả Công việc
Chúng tôi đang tìm kiếm một nhà phân tích BI, người hỗ trợ nhiệm vụ phân tích dữ liệu và trí thông minh kinh doanh tại Tập đoàn Datvietvac. Bạn sẽ quan tâm đến việc hiểu các số liệu kinh doanh, thiết kế bảng điều khiển và báo cáo tài liệu, phân tích các hoạt động kinh doanh và cung cấp cho khách hàng hiểu biết sâu sắc. Bạn sẽ hợp tác chặt chẽ với các bên liên quan kinh doanh để cung cấp các giải pháp dựa trên dữ liệu để hỗ trợ doanh nghiệp.
Trách nhiệm
Tạo báo cáo BI theo yêu cầu của các bên liên quan, bao gồm. Nhưng không giới hạn các bộ phận kinh doanh, BOM và các cấp quản lý cao khác.
Duy trì chất lượng của các báo cáo.
Cung cấp hiểu biết kinh doanh từ dữ liệu kinh doanh.
Các nhiệm vụ liên quan khác được chỉ định bởi người quản lý dòng.</t>
  </si>
  <si>
    <t>Senior Business Intelligence Analyst</t>
  </si>
  <si>
    <t>https://careerbuilder.vn/vi/tim-viec-lam/senior-business-intelligence-analyst.35BEF4FE.html</t>
  </si>
  <si>
    <t>https://careerbuilder.vn/vi/tim-viec-lam/senior-business-intelligence-analyst.35BE2B00.html</t>
  </si>
  <si>
    <t>Mô tả Công việc
Tóm tắt Phòng
Bộ phận Tối ưu hóa Hoạt động được định hướng theo nhóm để tối ưu hóa các hoạt động bằng cách thực hiện các thay đổi tích cực và cụ thể trong quá trình hoạt động =&gt; giúp các doanh nghiệp đáp ứng các yêu cầu của khách hàng bên ngoài và nhân viên nội bộ nhanh chóng, nhanh chóng và hiệu quả.
Trách nhiệm chính
- Phát triển và quản lý các giải pháp kinh doanh thông minh cho tổ chức
- Phát triển danh mục đầu tư của các báo cáo phân tích kinh doanh, hiệu quả kinh doanh và hàng tồn kho.
- Phát triển các báo cáo trực quan, bảng điểm KPI và bảng điều khiển sử dụng Power BI để xem xét hiệu suất và thúc đẩy việc ra quyết định chất lượng trên toàn bộ các hoạt động của bộ phận kinh doanh và nội bộ.
- Chuyển đổi các yêu cầu kinh doanh thành các thông số kỹ thuật để phát triển trung tâm dữ liệu toàn hệ thống
- Phối hợp với các bộ phận liên quan để thu thập dữ liệu, phân tích tích cực và đưa ra các khuyến nghị cho các phòng ban
- Tham gia phát triển các chủ đề báo cáo và tài liệu từ điển dữ liệu
- Thực hiện báo cáo hoạt động theo yêu cầu.</t>
  </si>
  <si>
    <t>REACT NATIVE DEVELOPER</t>
  </si>
  <si>
    <t>react native</t>
  </si>
  <si>
    <t>https://timviec365.vn/react-native-developer-p851789.html</t>
  </si>
  <si>
    <t>Xây dựng giao diện các dự án về web, app
Phối hợp với các thành viên trong nhóm để hoàn thành đúng thời hạn, yêu cầu dự án.
Phân tích, khắc phục các lỗi sản phẩm trong quá trình vận hành
Thực hiện các yêu cầu công việc của cấp quản lý.</t>
  </si>
  <si>
    <t>Có kinh nghiệm làm việc với React Native từ 1-2 năm.
Thành thạo React Native, Redux, Redux-Saga, API, JavaScript, HTML, CSS.
Có kiến thức về thiết kế giao diện người dùng (UI/UX), có khả năng tối ưu hiệu suất ứng dụng.
Có kinh nghiệm về lập trình ứng dụng mobile về Android native, iOS native là một điểm cộng.
Có kinh nghiệm và hiểu biết về ReactJS là 1 lợi thế (không bắt buộc).
Sẵn sàng học hỏi nghiên cứu công nghệ mới.</t>
  </si>
  <si>
    <t>Mức lương 12.000.000 - 20.000.000 VNĐ/tháng.
Lương tháng 13, thưởng các ngày Lễ Tết, thưởng hiệu quả kinh doanh.
Review lương 2 lần/năm, các chế độ BHXH, BHYT đầy đủ.
Team building, nghỉ mát, các hoạt động vui chơi gắn kết nhân sự
Làm việc trong môi trường Startup có nhiều cơ hội phát triển, thử sức và thăng tiến
Thời gian làm việc: 8:00 – 17:30, từ thứ Hai – thứ Sáu.</t>
  </si>
  <si>
    <t>01 Lê Đức Thọ</t>
  </si>
  <si>
    <t>Pre Senior React Native Developer</t>
  </si>
  <si>
    <t>https://timviec365.vn/pre-senior-react-native-developer-p838470.html</t>
  </si>
  <si>
    <t>- Xây dựng ứng dụng mobile, dựa vào các framework như React Native.
- Làm việc sát với team designer và backend để ra được kết quả tốt nhất..
- Tham gia phân tích, thiết kế luồng phát triển của ứng dụng di động dựa vào yêu cầu của công ty trên nền tảng React Native.
- Tham gia phát triển ứng dụng di động. Đánh giá, phân tích, nâng cấp và tối ưu mã nguồn trong quá trình phát triển.</t>
  </si>
  <si>
    <t>- Có kinh nghiệm làm việc với CSS3/SASS/LESS.
- Có kinh nghiệm làm việc với Android Studio/XCode/Gradle.
- Có khả năng làm việc Unit Test với các framework như Jest/Mocha/Chai/Enzyme.
- Có kinh nghiệm sử dụng git như GitHub/GitLab/Bitbucket
- Kiến thức về quy trình phát triển phần mềm.
- Có kỹ năng viết code clean, self-contained, reusable, and testable modules.
- Có tối thiểu 03 năm kinh nghiệm tham gia phát triển ứng dụng phần mềm.</t>
  </si>
  <si>
    <t>- Lương thỏa thuận theo năng lực, lên đến $1,500
- Tháng lương 13, 14
- Thời gian làm việc linh hoạt, được làm việc từ xa 20% thời gian
- Thời gian thử việc 2 tháng
- Xét tăng lương 1 năm/lần
- BHXH, ngày nghỉ lễ tết theo quy định nhà nước, khám sức khỏe định kỳ hàng năm
- Teambuilding dã ngoại 1 quý/lần</t>
  </si>
  <si>
    <t>Tòa nhà Sông Đà Cầu Giấy</t>
  </si>
  <si>
    <t>Nhân viên React Native Developer</t>
  </si>
  <si>
    <t>https://timviec365.vn/nhan-vien-react-native-developer-p840830.html</t>
  </si>
  <si>
    <t>- Tham gia phát triển ứng dụng di động cho các dự án mới của công ty;
- Bảo trì ứng dụng hiện tại, sửa lỗi và thiết kế các chức năng mới khi cần;
- Đưa ra ý tưởng, thiết kế ứng dụng;
- Tối ưu hiệu năng ứng dụng;
- Nâng cao trải nghiệm người dùng;
- Review chất lượng code các thành viên trong team;
- Phân chia task, quản lý tiến độ công việc của các thành viên trong team.</t>
  </si>
  <si>
    <t>- Tốt nghiệp CĐ/ ĐH Chính quy Chuyên ngành Công nghệ Thông tin hoặc các ngành có liên quan;
- Ứng viên có kinh nghiệm làm việc từ 1-2 năm trở lên;
- Có tư duy logic và tư duy giải thuật tốt;
- Thành thạo ngôn ngữ lập trình Javascript và các cập nhật mới của ES6, ES7,.../ Typescript;
- Sử dụng thành thạo framework React Native và các thư viện phổ biến.
- Có kinh nghiệm làm việc với App Store Connect và Google Play Console (Có ứng dụng cá nhân trên các chợ ứng dụng là một lợi thế);
- Có kinh nghiệm sử dụng Git;
- Có hiểu biết về ngôn ngữ lập trình Native app (Swift, Objective-C, Java, Kotlin) là một lợi thế;
- Ưu tiên các ứng viên có kỹ năng về UI/UX là một lợi thế;
- Có khả năng học hỏi nhanh, tích cực và chủ động trong công việc, có thể làm việc độc lập và làm việc nhóm tốt.</t>
  </si>
  <si>
    <t>• Lương tháng thỏa thuận, lương tháng 13
• Được đào tạo để nâng cao năng lực và nghiệp vụ.
• Có cơ hội làm việc trên các công nghệ mới.
• Được làm việc trong môi trường Startup năng động, chuyên nghiệp.
• Được đi du lịch ít nhất 1 lần 1 năm</t>
  </si>
  <si>
    <t>Nhân viên Lập trình React Native Fresher Junior</t>
  </si>
  <si>
    <t>https://timviec365.vn/nhan-vien-lap-trinh-react-native-fresher-junior-p831502.html</t>
  </si>
  <si>
    <t>• Lên kế hoạch và phát triển những tính năng cho ứng dụng đáp ứng các tiêu chuẩn chất lượng cho hệ điều hành Android, IOS.
• Xây dựng mới, phát triển tính năng các dự án và tích hợp ứng dụng với backend; 
• Nghiên cứu yêu cầu nghiệp vụ và thiết kế của dự án;
• Tìm hiểu công nghệ;
• Hô trợ Triển khai dự án tại khách hàng (nếu có);
• Hỗ trợ, sửa lỗi trong quá trình triển khai;
• Thực hiện một số công việc khác khi có yêu cầu của cấp trên;</t>
  </si>
  <si>
    <t>• Tốt nghiệp các trường CNTT, Toán tin, Điện tử, Viễn thông, … hoặc trái ngành nhưng có khoảng 06 tháng kinh nghiệm thực tế về lập trình;
• Có kinh nghiệm làm việc từ 06 tháng trở lên với React Native hoặc tương đương;
• Có nền tảng về Javascript,
• Có kiến thức cơ bản về lập trình, thuật toán, thiết kế hệ thống;
• Có kiến thức nền tảng về nghiệp vụ doanh nghiệp là một lợi thế;
• Chủ động trong công việc, cam kết hoàn thành đúng tiến độ đã đề ra;
• Có kỹ năng làm việc nhóm, làm việc độc lập;</t>
  </si>
  <si>
    <t>• Lương chính thức: 8-13tr (deal theo năng lực, kinh nghiệm)
• Hỗ trợ ăn trưa: 500k, hỗ trợ gửi xe
• Thử việc hưởng 85% lương, năng lực tốt không cần đủ 2 tháng thử việc
• Review lương 1 năm 2 lần hoặc tăng lương trước hạn khi có thành tích xuất sắc, thưởng Tết;
• Thưởng hiệu suất dự án theo sau khoảng 03-06 tháng làm việc tại công ty (thêm 15-20% lương hàng tháng)
• Được hưởng đầy đủ các chế độ theo quy định của luật Lao động: BHXH, gói khám sức khỏe…
• Được đào tạo bài bản về chuyên môn và nghiệp vụ phục vụ công việc;
• Tham gia các hoạt động team-building, happy time, sinh nhật thành viên, đá bóng, du lịch, khám sức khỏe định kỳ…
• Làm việc trong môi trường 9X năng động, chuyên nghiệp, thân thiện và có nhiều cơ hội thăng tiến;
• Thời gian làm việc: từ Thứ 2 đến Thứ 6 và thứ 7 cách tuần, sáng từ 08h00/08h30 đến 12h00, chiều từ 13h30 đến 17h30/18h00,</t>
  </si>
  <si>
    <t>Tòa Interserco, số 17 Phạm Hùng, Nam Từ Liêm, Hà Nội</t>
  </si>
  <si>
    <t>Từ 8.000.000 VNĐ Đến 13.000.000 VNĐ</t>
  </si>
  <si>
    <t>Fresher reactjs, react native</t>
  </si>
  <si>
    <t>https://timviec365.vn/fresher-reactjs-react-native-p690237.html</t>
  </si>
  <si>
    <t>Tham gia các khoá học React JS, React Native do các chuyên gia trong công ty đào tạo.
Lập trình và xây dựng phần mềm trên nền tảng Web App, Mobi App, Desktop App.
Thực hiện bảo trì và nâng cấp các sản phẩm dịch vụ của công ty.
Phối hợp với đồng nghiệp trong nhóm để hoàn thành nhiệm vụ.
Thực hiện nhiệm vụ do cấp trên phân công theo kế hoạch.</t>
  </si>
  <si>
    <t>Có kiến thức cơ bản về lập trình hướng đối tượng.
Thường xuyên làm việc với Javascript, HTML, CSS
Đã từng làm React hoặc Angular là một lợi thế.
Nhiệt tình, ham học hỏi, có tinh thần cầu tiến.</t>
  </si>
  <si>
    <t>1. Đào tạo các công nghệ Client hot nhất hiện nay như Angular, React Native...
2. Được tham gia vào các dự án của công ty với các loại app đa dạng nền tảng như web app, mobile app, desktop app...
4. Ngoài đào tạo chuyên môn, ứng viên sẽ được đào tạo các quy trình làm việc chuẩn quốc tế theo các thị trường Bắc Âu.
5. Lương tháng theo năng lực + thưởng dự án + Bảo hiểm.
6. Lương tháng 13</t>
  </si>
  <si>
    <t>90 Trần Thái Tông</t>
  </si>
  <si>
    <t>Lập Trình Viên Mobile React Native</t>
  </si>
  <si>
    <t>https://timviec365.vn/lap-trinh-vien-mobile-react-native-p812400.html</t>
  </si>
  <si>
    <t>- Xây dựng mobile app cross-platform trên React Native framework
- Phát triển app sàn thương mại điện tử
- Nghiên cứu và ứng dụng các công nghệ mới vào phát triển sản phẩm
- Hỗ trợ deploy trên môi trường Development, Stagging, Production
- Báo cáo kết quả công việc theo yêu cầu</t>
  </si>
  <si>
    <t>- Có kinh nghiệm tối thiểu 1 năm lập trình mobile app cross-platform với React Native framework
- Có kinh nghiệm tối thiểu 1 năm Reactjs
- Hiểu biết về API REST
- Có kinh nghiệm tích hợp: FB, GG, Zalo APIs, MoMo, GG maps APIs, FireBase
- Có kinh nghiệm lập trình giao tiếp giữa mobile với server qua các giao thức TCP/IP, Firebase, Websocket, WebService và JSON/XML</t>
  </si>
  <si>
    <t>- Tất cả các chế độ theo quy định của Pháp luật Lao động (BHXH, BHYT, BHTN)
- Lương, phụ cấp, thưởng dự án, thưởng cuối năm – theo năng lực
- Review lương 1 năm/1 lần
- Đào tạo nâng cao năng lực
- Thời gian làm việc từ Thứ 2 đến Thứ 6
- Mức thu nhập từ 10.000.000đ - 30.000.000đ tùy theo năng lực</t>
  </si>
  <si>
    <t>Từ 10.000.000 VNĐ Đến 30.000.000 VNĐ</t>
  </si>
  <si>
    <t>Lập Trình Viên React Native</t>
  </si>
  <si>
    <t>https://timviec365.vn/ke-toan-theo-doi-kiem-soat-du-an-p792069.html</t>
  </si>
  <si>
    <t>- Tham gia phát triển, xây dựng ứng dụng thiết bị di động bằng React Native.
- Nghiên cứu các giải pháp phần mềm mới nhằm mục đích phục vụ cho việc ứng dụng công nghệ thông tin trong quản lý phát triển ứng dụng.
- Phân tích các hệ thống hiện tại, đưa ra các đề xuất cải tiến.
- Phối hợp công việc theo nhóm dưới sự phân công công việc của Quản lý dự án.</t>
  </si>
  <si>
    <t>- Có kinh nghiệm trên 1 năm về lập trình ứng dụng di động
- Thành thạo xây dựng giao diện cho ứng dụng bằng React native.
- Có kinh nghiệm làm việc với REST API, FTP.
- Hiểu biết về kiến thức cơ bản về iOS/Android</t>
  </si>
  <si>
    <t>- Thời gian làm việc: 8h15 - 17h45, T2 – T6, sáng thứ 7 làm việc linh hoạt (Nghỉ/Online/Off).
- Thưởng Tết, thưởng dự án, thưởng thâm niên, thưởng dịp lễ, thưởng giới thiệu nhân sự.
- Phúc lợi: Sinh nhật, Hiếu, Hỷ, Ốm đau ...
- BHXH, nghỉ phép hưởng ngay khi ký HĐLĐ chính thức
- Làm việc trong môi trường trẻ trung, năng động, đồng nghiệp vui vẻ hoà đồng, …
- Được phát huy tốt nhất khả năng sáng tạo của bản thân.
- Tham gia teambuilding do công ty tổ chức, đi du lịch, trà nước, bánh kẹo mỗi ngày.</t>
  </si>
  <si>
    <t>Hà Đông - Hà Nội</t>
  </si>
  <si>
    <t>Lập trình viên Mobile (React Native)</t>
  </si>
  <si>
    <t>https://timviec365.vn/lap-trinh-vien-mobile-react-native-p815053.html</t>
  </si>
  <si>
    <t>Phối hợp với các nhóm chức năng chéo để xác định, thiết kế và vận chuyển các tính năng mới trong môi trường làm việc năng động.
Làm việc với các nguồn/ API dữ liệu bên ngoài, mã thử nghiệm đơn vị cho sự mạnh mẽ, bao gồm các trường hợp cạnh, khả năng sử dụng và độ tin cậy chung.
Làm việc để sửa lỗi và cải thiện khả năng đáp ứng, chất lượng và hiệu suất của ứng dụng.</t>
  </si>
  <si>
    <t>Tốt nghiệp Đại học Công nghệ thông tin hoặc các lĩnh vực tương đương.
Kinh nghiệm mạnh mẽ với việc làm việc với React Native, các thư viện của nó như Redux và Eco System
Chuyên môn JavaScript và TypeScript mạnh mẽ
Kiến thức tốt về hệ điều hành Android/iOS, SDK bản địa
Kinh nghiệm về các ứng dụng vận chuyển đến Android Play Store, Apple App Store và Codepush
Kinh nghiệm vững chắc khi tiêu thụ các dịch vụ dựa trên phần còn lại</t>
  </si>
  <si>
    <t>Mức lương và lợi ích hấp dẫn.
Mức lương 13 tháng mỗi năm.
Đánh giá hiệu suất mỗi năm.
Hợp đồng lao động, bảo hiểm xã hội, bảo hiểm thất nghiệp dựa trên luật pháp Việt Nam.
Bảo hiểm chăm sóc sức khỏe cao cấp PVI.
Chuyến đi công ty hàng năm và đi chơi công ty.
Các hoạt động thể dục &amp; thể thao.
TechTalk, Khóa học tiếng Anh có thể hỗ trợ các kỹ năng của bạn tốt hơn.
Giờ hạnh phúc: Snack, trái cây
Nghỉ phép hàng năm: 12 ngày.
Thiết bị làm việc được cung cấp
Quà cho đám cưới, sinh nhật ...
Bữa trưa và phụ cấp bãi đậu xe.
Thời gian làm việc linh hoạt.
Mức lương đầy đủ khi quản chế.
Cơ hội hợp tác và làm việc với các khách hàng và các bên liên quan toàn cầu.
Làm việc với các công nghệ mới nhất.
Tham gia vào vòng đời phát triển phần mềm hoàn chỉnh và giúp làm cho tầm nhìn hoạt động.</t>
  </si>
  <si>
    <t>Tuyển dụng lập trình viên React Native</t>
  </si>
  <si>
    <t>https://timviec365.vn/tuyen-dung-lap-trinh-vien-react-native-p812787.html</t>
  </si>
  <si>
    <t>• Tham gia nghiên cứu, phát triển các sản phẩm và dự án thực tế của công ty.
• Vận hành, theo dõi và tối ưu hóa ứng dụng để nâng cao trải nghiệm người dung.
• Phối hợp với các nhóm/bộ phận khác như UI/UX Design, Back-end Developer, HR phát triển và vận hành
các dự án/công việc của công ty.
• Làm việc theo sự phân công của trưởng nhóm / quản lý dự án, phối hợp giữa các nhóm để phát triển sản
phẩm.</t>
  </si>
  <si>
    <t>• Có ít nhất 1 năm kinh nghiệm làm việc liên quan tới lĩnh vực di động.
• Có nền tảng về HTML/CSS.
• Sử dụng thành thạo JavaScript/TypeScript.
• Clean code và coding standars.
• Có kinh nghiệm sử dụng Redux, Redux-Saga.
• Có kinh nghiệm xây dựng các React Components (HOC).
• Có kinh nghiệm với Swift/Java/Objective C là điểm cộng lớn.
• Hiểu biết hoặc có kinh nghiệm làm việc với các công cụ Git, Restful API,...
• Có khả năng xử lý các vấn đề tối ưu hiệu suất ứng dụng (Memory Usage, Memory Leak,...).
• Áp dụng tốt các chuẩn ES6+.
• Có tinh thần, tương tác tốt, ham học hỏi, có trách nhiệm với công việc.</t>
  </si>
  <si>
    <t>Được tham gia vào các dự án, sản phẩm thực tế của công ty.
• Có cơ hội trở thành nhân viên chính thức tại công ty với mức lương thỏa thuận (từ 8.000.000VND -
18.000.000VND)
• Được tham gia vào môi trường làm việc năng động, nhiều người trẻ.
• Thường xuyên có các hoạt động bonding, team building giải tỏa căng thẳng.</t>
  </si>
  <si>
    <t>C9 D21, ngõ 100 Dịch Vọng Hậu, Cầu Giấy, Hà Nội</t>
  </si>
  <si>
    <t>Từ 8.000.000 VNĐ Đến 18.000.000 VNĐ</t>
  </si>
  <si>
    <t>Dev Mobile (React-native)</t>
  </si>
  <si>
    <t>https://timviec365.vn/dev-mobile-p799712.html</t>
  </si>
  <si>
    <t>- Lập trình, phát triển các dự án về các ứng dụng trên thiết bị di động Androi, IOS
- Nghiên cứu các công nghệ mới để áp dụng trong xử lý big data.
- Thực hiện các nhiệm vụ khác theo sự phân công của Quản lý trực tiếp
- Cụ thể hơn sẽ nói trong buổi phỏng vấn</t>
  </si>
  <si>
    <t>- Có kinh nghiệm lập trình Mobile bằng react-native trên cả hai nền tảng Android và iOS,
- Thành thạo react-native ,javascript , typescript …
- Có kiến thức cơ bản về Redux, React hook, navigation..
- Có tư duy cơ bản về hệ thống và các pattern
- Nắm vững các kiến thức về Git
- Có kinh nghiệm sử dụng API RESTful, SOAP.
- Trải nghiệm với các thư viện và API của bên thứ ba.
- Có kinh nghiệm về AI, Blockchain, Finance là một lợi thế
- Khả năng làm việc nhóm tốt, tích cực đóng góp ý tưởng trong công việc
- Độ tuổi: dưới 30 tuổi</t>
  </si>
  <si>
    <t>Các chế độ Bảo hiểm và Phúc lợi khác theo quy định của Luật lao động.
Làm việc từ Thứ Hai đến Thứ Sáu.
Mức lương: 500 - 1000$
Lộ trình thăng tiến rõ ràng
Được cấp máy làm việc
Môi trường việc trẻ trung, hiện đại, chuyên nghiệp</t>
  </si>
  <si>
    <t>66 Trần Đại Nghĩa, Hai Bà Trưng, Hà Nội</t>
  </si>
  <si>
    <t>FRESHER REACT NATIVE</t>
  </si>
  <si>
    <t>https://timviec365.vn/fresher-react-native-p798703.html</t>
  </si>
  <si>
    <t>Làm việc theo nhóm để thực hiện thiết kế, cài đặt tính năng, sửa lỗi, bảo trì và cải thiện hiệu năng sản phẩm theo yêu cầu của khách hàng
Cùng đội ngũ công ty nghiên cứu, đánh giá và ứng dụng các xu hướng công nghệ mới để tối ưu hoá hiệu suất công việc
Tham gia các buổi hội thảo, thuyết trình giới thiệu về các dự án cũng như các công nghệ tại công ty với tư cách là người tổ chức hoặc người nghe đóng góp ý kiến
Hoàn thành công việc đúng thời hạn
Báo cáo tình hình công việc với cấp trên/người giám sát .</t>
  </si>
  <si>
    <t>Sinh viên đã được đào tạo cơ bản về chuyên ngành công nghệ thông tin tại các cơ sở đào tạo: Trường đại học, cơ sở chuyên ngành liên quan… Ưu tiên những ứng viên có từ 6 tháng - 1 năm kinh nghiệm thực tế.
Nắm vững kiến thức lập trình basic frontend (HTML, CSS, C#, jQuery, Bootstrap, Ajax…) và kinh nghiệm tốt về lập trình advanced frontend (ReactJS, Angular JS, VueJS…)/ lập trình mobile (React Native) là một lợi thế.
Có khả năng đọc hiểu tài liệu tiếng anh chuyên ngành công nghệ thông tin.
Tinh thần làm việc tập trung, khả năng tư duy và làm việc nhóm hiệu quả.
Có mong muốn phát triển thành Full-stack developer.
Khả năng tư duy tốt
Có khả năng làm việc nhóm
Có khả năng giao tiếp bằng Tiếng Anh tốt.</t>
  </si>
  <si>
    <t>ĐỊA ĐIỂM LÀM VIỆC: Chung cư Golden West, số 2, Lê Văn Thiêm, Thanh Xuân, HN
THỜI GIAN LÀM VIỆC: Từ thứ Hai đến thứ Sáu hàng tuần, 8:30 sáng đến 17:45 chiều
MỨC LƯƠNG: Thỏa thuận (up to 20M/tháng)
Đầy đủ các chế độ theo quy định của pháp luật
Được đào tạo các công nghệ mới nhất, theo các dự án thật trong công ty
Được học hỏi, hướng dẫn từ các nhân viên nhiều kinh nghiệm qua các công việc cụ thể trong dự án thật.
Cơ hội cải thiện tiếng Anh thông qua làm việc, giao tiếp trực tiếp với khách hàng quốc tế
Cơ hội thăng tiến với lộ trình rõ ràng
Môi trường làm việc trẻ trung, thân thiện
Các hoạt động team-building hàng tháng, du lịch
TV giải trí, boardgame, teabreak hằng ngày, tiệc sinh nhật và thể thao hàng tháng</t>
  </si>
  <si>
    <t>Chung cư Golden West, số 2, Lê Văn Thiêm, Thanh Xuân, HN</t>
  </si>
  <si>
    <t>TUYỂN DỤNG VỊ TRÍ DEVELOPER REACT NATIVE</t>
  </si>
  <si>
    <t>https://timviec365.vn/tuyen-dung-vi-tri-developer-react-native-p793313.html</t>
  </si>
  <si>
    <t>- Xây dựng mobile app cross-platform trên React Native framework
- Hoàn thiện trải nghiệm người dùng (UX)
- Phát triển thêm các modules theo yêu cầu và riêng biệt cho Android và iOS
- Thời gian làm việc:
+ Từ Thứ hai đến Thứ Sáu: Từ 8h00’ đến 17h30’
+ Thứ Bảy : Từ 8h00’ đến 12h00’
+ Trưa nghỉ từ 12h00 đến 13h30</t>
  </si>
  <si>
    <t>- Thành thạo lập trình mobile app cross-platform trên React Native framework
- Nắm vững kiến thức lập trình trên mobile
- Có kinh nghiệm trên 2 năm chuyên phát triển trên Android và iOS.
- Có kinh nghiệm phát triển mobile app trên các nền tảng cross-platform (Ionic/Native script) khác là một lợi thế
- Thành thạo về HTML5, CSS3, SQL và Non-SQL databases
- Có kinh nghiệm lập trình giao tiếp giữa mobile với server qua các giao thức TCP/IP, Firebase, Websocket, WebService và JSON/XML
- Nhiệt tình trong công việc và chủ động trao đổi, học hỏi</t>
  </si>
  <si>
    <t>- Môi trường làm việc trẻ, năng động, chuyên nghiệp, trai xinh gái đẹp dễ thương
- Làm việc với sếp chắc chắn giỏi (và đẹp trai), đòi hỏi rất cao giúp bạn phát triển nhanh.
- Có cơ hội nâng cao năng lực, vị trí nghề nghiệp của bản thân.
- Lương thỏa thuận: từ 12.000.000 - 20.000.000 tùy năng lực.
- Review lương 02 lần mỗi năm
- Thưởng tháng lương thứ 13, bảo hiểm, chế độ du lịch hàng năm theo chương trình của công ty.
- Các chế độ khác theo luật lao động.</t>
  </si>
  <si>
    <t>Tòa nhà Mỹ Sơn, 62 Nguyễn Huy Tưởng, Thanh Xuân, Hà Nội</t>
  </si>
  <si>
    <t>CHUYÊN VIÊN LẬP TRÌNH MOBILE REACT NATIVE</t>
  </si>
  <si>
    <t>https://timviec365.vn/chuyen-vien-lap-trinh-mobile-react-native-p790768.html</t>
  </si>
  <si>
    <t>Tham gia vào việc thiết kế, xây dựng và triển khai các ứng dụng di động trên các nền tảng iOS và Android bằng cách sử dụng Khung bản địa React
Viết các thử nghiệm E2E bằng cách sử dụng cai nghiện.
Tối ưu hóa API gốc để tích hợp vững chắc với nền tảng Android và iOS
Tối ưu hóa và nâng cấp mã nguồn liên tục để đảm bảo chất lượng, sự ổn định và an toàn
Hiển thị ý thức mạnh mẽ về quyền sở hữu mã, chất lượng mã và sở hữu khả năng tham gia vào toàn bộ vòng đời phát triển phần mềm.</t>
  </si>
  <si>
    <t>Hơn 2 năm kinh nghiệm làm việc với React Native
Kiến thức tốt về phản ứng bản địa và các thư viện của nó.
Thành thạo mạnh mẽ trong JavaScript/TypeScript
Kinh nghiệm với Git, Mô hình Git-Flow, Đánh giá mã.
Làm quen với phát triển theo hướng thử nghiệm, bài kiểm tra đơn vị &amp; E2E.
Có một nền tảng mạnh mẽ về lập trình (Nguyên tắc OOP, mẫu thiết kế, thuật toán &amp; cấu trúc dữ liệu)
Trải nghiệm giao tiếp trên thiết bị di động và máy chủ bằng TCP/IP, WebSocket, Webservice và JSON/XML
Tư duy DevOps với kinh nghiệm với các triển khai tự động thông qua các nguyên tắc và công nghệ CI/CD thông thường (cơ sở hạ tầng như mã, quản lý môi trường dàn/sản xuất)</t>
  </si>
  <si>
    <t>Mức lương cạnh tranh tùy thuộc vào kỹ năng và khả năng cá nhân (15 000 000 VND - 20 000 000 VND)
Tiền thưởng Tháng thứ 13
Đánh giá hiệu suất cứ sau 6 tháng
Tất cả các lợi ích của nhân viên theo yêu cầu của chính phủ
12 lá hàng năm mỗi năm và các lá/ngày lễ khác theo luật lao động của Việt Nam</t>
  </si>
  <si>
    <t>https://timviec365.vn/react-native-developer-p790858.html</t>
  </si>
  <si>
    <t>YÊU CẦU:
- Hơn 1,5 năm kinh nghiệm trong phát triển di động
- Hơn 1 năm kinh nghiệm trong React Native
- quen thuộc với các công cụ xây dựng và phát triển bản địa: XCODE, Android Studio
- Phản ứng tích hợp ứng dụng gốc với API phụ trợ
Rất vui khi có
- Trải nghiệm với NodeJS và phụ trợ PHP
- Kinh nghiệm về SQL Server, SQL và MongoDB của tôi
- Kiến thức về phát triển logistic</t>
  </si>
  <si>
    <t>- Kỹ năng tiếng Anh: Cấp độ trung gian. Về cơ bản có thể giải thích các ý tưởng thông qua giao tiếp bằng lời nói hoặc viết (toeic&gt; 500 hoặc sự tương đồng)
- Kinh nghiệm với các phương pháp phát triển scrum/Agile
- Kỹ năng khắc phục sự cố và giao tiếp tuyệt vời
- Tự phát triển: Tự động viên, độc lập và có cam kết cao
- Làm việc nhóm: Mở và trung thực, cùng với duy trì và phát triển năng suất nhóm</t>
  </si>
  <si>
    <t>- Mức lương tháng thứ 13
- Môi trường làm việc mở
- 18 ngày nghỉ hàng năm
- Lợi ích chăm sóc sức khỏe bổ sung cho bạn và 2 người thân
- Các cuộc đàm phán công nghệ hàng tháng
- Cấu trúc tổ chức phẳng
- Nhóm tự tổ chức
- tối đa 2 ngày mỗi tháng cho nghiên cứu/học tập tự
- Môi trường làm việc ủng hộ sự phát triển liên tục, cả cho chính bạn và công ty
- Tòa nhà nhóm hàng quý và các hoạt động khác</t>
  </si>
  <si>
    <t>React Native</t>
  </si>
  <si>
    <t>https://timviec365.vn/react-native-p790656.html</t>
  </si>
  <si>
    <t>ODA.VN là một nền tảng B2B F &amp; B có thể biến quy trình mua sắm Horeca thành một nền tảng tiết kiệm chi phí, hiệu quả và có ý nghĩa hơn.
Bạn sẽ tham gia với nhóm phát triển nền tảng ODA.
Mô tả công việc
• Theo dõi thiết kế UI/UX được cung cấp
• Phát triển các chức năng phía trước của sản phẩm.
• Phân tích và chuyển đổi yêu cầu của người dùng thành các chức năng sản phẩm.
• Nghiên cứu các công nghệ mới và đề xuất các giải pháp để áp dụng cho dự án.
• Thực hiện các nhiệm vụ khác được giao bởi cấp trên.</t>
  </si>
  <si>
    <t>• Hơn 1 năm kinh nghiệm chuyên môn xây dựng ứng dụng bản địa phản ứng
• TypeScript, ES6, HOÀN THÀNH
• HTML, CSS (cơ bản, Flexbox)
• Redux, Redux Saga
• Kinh nghiệm với thông báo đẩy (một tín hiệu), đẩy mã, dịch vụ Google.
• Trải nghiệm tích hợp với API RESTful
• GIT, NPM/Sợi (cơ bản)
• Hiểu rõ về các nguyên tắc vững chắc
• Có các ứng dụng di động hiện có trên Apple App Store, CH Play
• Hiểu biết mạnh mẽ về lập trình hướng đối tượng và mô hình dữ liệu.
• Mở hướng tới và có thể nhanh chóng tìm hiểu các công nghệ mới.
• Ước tính hiệu quả công việc và sản xuất sản phẩm đúng hạn.
• Kỹ năng tiếng Anh tốt cả bằng văn bản và bằng lời nói.
• Kiến thức về B2B là một lợi thế</t>
  </si>
  <si>
    <t>• Thương lượng (dựa trên khả năng ứng cử viên)
• Giờ làm việc: Thứ Hai - Thứ Sáu, 8h30 A.M - 5,30 p.m (Giờ ăn trưa: 11,50 A.M - 12,50 p.m)
• Gói lương cạnh tranh với tiền thưởng tháng 13, tiền thưởng dựa trên hiệu suất hàng năm, trợ cấp đỗ xe và trợ cấp bữa trưa hàng tháng.
• 12 ngày nghỉ hàng năm được trả lương
• Lợi ích cho nhân viên sẽ được tính theo luật lao động Việt Nam
• Làm việc trong một môi trường năng lượng và động
• Bữa ăn trưa hàng tháng với đồng nghiệp</t>
  </si>
  <si>
    <t>02 Nguyễn Khắc Viện, phường Tân Phú, Quận 7</t>
  </si>
  <si>
    <t>React Native Developer</t>
  </si>
  <si>
    <t>https://timviec365.vn/react-native-developer-p785511.html</t>
  </si>
  <si>
    <t>Khách hàng CNTT của chúng tôi ở Da Nang đang thuê nhà phát triển bản địa React với JD như dưới đây
• Tham gia xây dựng và triển khai các ứng dụng di động với React Native
• Xây dựng giao diện người dùng tuyệt vời và hoàn thành độ phân giải cho cả Android và iOS
• Tối ưu hóa và nâng cấp mã nguồn liên tục để đảm bảo chất lượng, sự ổn định và an toàn
• Hoàn thành dự án theo lịch trình
• Chủ động trong việc nghiên cứu và áp dụng các công nghệ mới
• Hỗ trợ và phối hợp với các chức năng và phòng ban khác</t>
  </si>
  <si>
    <t>Yêu cầu công việc
• Ít nhất 2 năm kinh nghiệm trong chương trình ứng dụng di động đa nền tảng
• Trải nghiệm với HTML5, CSS3 và JavaScript
• Đam mê xây dựng một ứng dụng UI/UX tuyệt vời
Các kĩ năng mềm:
• Có thể hợp tác với nhóm.
• Bao gồm khả năng truyền tải thông tin cho các đồng nghiệp phi kỹ thuật một cách ngắn gọn và rõ ràng.
• Kỹ năng làm việc nhóm
• Tốt trong việc điều tra và giải quyết kỹ năng sự cố và vấn đề.
• Tự động viên và tự định hướng.</t>
  </si>
  <si>
    <t>• Gói: 14 tháng lương + Tiền thưởng dự án (nếu có) + Gói thêm: 16M/năm
• Môi trường làm việc trẻ và năng động.
• Cơ hội tiếp cận xu hướng công nghệ mới nhất
• Giải trí thú vị: Sự kiện thể thao và nghệ thuật (Câu lạc bộ bóng đá, Ngày gia đình ...)
• Chính sách lao động của công ty hoàn toàn theo luật lao động Việt Nam cộng với các lợi ích khác được cung cấp bởi công ty (chuyến đi công ty, ngày lễ, v.v.)</t>
  </si>
  <si>
    <t>01 Le Dinh Ly,Thanh Loi 2 building ,Thanh Khe, Da Nang</t>
  </si>
  <si>
    <t>React Native Developer (IOS, Android)</t>
  </si>
  <si>
    <t>https://timviec365.vn/react-native-developer-ios-android-p781598.html</t>
  </si>
  <si>
    <t>- Tham gia phát triển dự án Mobile Apps trên nền tảng iOS và Android.
- Chịu trách nhiệm xây dựng giải pháp và kiến trúc cho dự án.
- Tối ưu APIs Native cho nền tảng iOS và Android.
- Phối hợp với Team phát triển Core để phát triển sản phẩm.
- Thiết kế giao diện, tối ưu UI/UX follow.
- Nghiên cứu và áp dụng các công cụ vào việc tối ưu hóa sản phẩm</t>
  </si>
  <si>
    <t>- Không yêu cầu kinh nghiệm Ưu tiên ứng viên có 06 tháng kinh nghiệm trở lên về lập trình ứng dụng Mobile trên nền tảng React Native.
- Có kiến thức lập trình hướng đối tượng.
- Có kiến thức về iOS/Android SDK và các loại API (Facebook, Google API…).
- Nắm vững kiến thức về JavaScript, RESTfull API.
- Có kinh nghiệm về push notification, location, lazy loading, tối ưu hiệu năng của ứng dụng.
- Sử dụng tốt các hệ thống: Xcode, Android Studio, Git...
- Có tinh thần trách nhiệm, thái độ tích cực, siêng năng, cẩn thận.
- Ưu tiên có sản phẩm chạy thực tế trên các chợ ứng dụng.</t>
  </si>
  <si>
    <t>- Làm việc cùng những đồng nghiệp có lý tưởng lớn, coi trọng những góc nhìn khác biệt trong tập thể.
- Văn hoá chấp nhận rủi ro để trải nghiệm và phát triển.
- Được tư vấn, đồng hành và hỗ trợ phát triển sự nghiệp cá nhân, nhóm và tổ chức. Trao quyền làm chủ.
- Lương cùng các khoản trợ cấp, phụ cấp khác lên tới 25 trđ tùy thuộc vào năng lực và kinh nghiệm, thưởng tết từ 1-3 tháng.
- Xem xét tăng lương 02 lần/năm (vào tháng 6, tháng 12).
- Chính sách ESOP với các thành viên gắn bó.
- Được tham gia các loại bảo hiểm theo quy định của Pháp luật (BHXH, BHYT, BHTN)
- Miễn phí trà, cafe và các tiện ích khác: khu vực thư giãn, lò vi sóng, tủ lạnh v.v
- Được tham gia các chương trình đào tạo và hoạt động ngoại khóa, hoạt động Du lịch thường niên của công ty.
- Hưởng đầy đủ các chế độ theo Luật lao động: Nghỉ lễ, tết, phép năm, hiếu, hỷ.</t>
  </si>
  <si>
    <t>https://timviec365.vn/react-react-native-developer-p781283.html</t>
  </si>
  <si>
    <t>Lập trình UI/UX của ứng dụng web hiện đại dựa trên ES6, ReactJS, Redux.
Phối hợp chặt chẽ với đội ngũ thiết kế để phát triển UI mới.
Chủ động thảo luận và tư vấn về API backend.
Nghiên cứu và lập luận về phương pháp hoặc công nghệ thích hợp để giải
quyết vấn đề</t>
  </si>
  <si>
    <t>Có kinh nghiệm làm việc với các framework frontend JS, reactJS
Có kinh nghiệm làm việc với các CSS Framework (Bootstrap, Zurb, ..), CSS
Preprocessor (LESS, SASS, ..)
Có làm qua react-native là một lợi thế.
Linh hoạt trong công việc và xử lý tình huống
Ham học hỏi, sẵn sàng chia sẻ đào tạo cho đồng nghiệp</t>
  </si>
  <si>
    <t>Lương từ 1500$ tới 3000$ thoả thuận khi sang phỏng vấn
Được đào tạo và có cơ hội sang nước ngoài
Được đóng Bảo hiểm xã hội, BH Y Tế, BHTN.
Được hưởng các chính sách phúc lợi theo quy định của công ty.
Được tham gia team-building
Làm việc trong môi trường trẻ, năng động</t>
  </si>
  <si>
    <t>Việt Nam</t>
  </si>
  <si>
    <t>Lập trình Mobile React Native</t>
  </si>
  <si>
    <t>https://timviec365.vn/lap-trinh-mobile-react-native-p767092.html</t>
  </si>
  <si>
    <t>- Phát triển SDK trên các nền tảng iOS, Android, Web, SmartTV cho giải pháp bảo vệ bản quyền nội dung số DRM (Digital Right Managments)
- Phát triển ứng dụng bảo vệ bản quyền nội dung số có tính khả dụng và tính mở rộng cho các dịch vụ truyền hình OTT (truyền hình trên internet)
- Liên tục cập nhật kiến thức, nghiên cứu công nghệ mới để ứng dụng trong công việc và phát triển sản phẩm của Công ty
- Phối hợp với QC để đảm bảo chất lượng sản phẩm
- Báo cáo công việc cho trưởng bộ phận</t>
  </si>
  <si>
    <t>- Yêu thích lập trình, đặc biệt lập trình ứng dụng trên các nền tảng thiết bị mới. Có khát vọng làm ra sản phẩm công nghệ cho hàng triệu người sử dụng
- Tốt nghiệp ngành Công nghệ thông tin hoặc lĩnh vực kỹ thuật liên quan, có kinh nghiệm thực tiễn tương đương
- Có 01 năm kinh nghiệm làm việc với React Native
- Kinh nghiệm làm việc về framework front-end trong ứng dụng JavaScript
- Kinh nghiệm với: HTTP, API, REST, JSON, unit test, CSRF, WASM
- Có kiến thức về Player (HIsJS, DashJS, VideoJS)
- Có trách nhiệm và kỷ luật cao trong công việc</t>
  </si>
  <si>
    <t>- Lương: Theo thỏa thuận 2 bên (từ 15 triệu - 25 triệu/tháng)
- Được đóng BHXH và các chế độ theo quy định của nhà nước.
- Chế độ Bảo hiểm nhân thọ cho CBNV
- Khen thưởng các ý tưởng xuất sắc, Ban giám đốc sẽ đầu tư các nguồn lực vào các ý tưởng để phát triển trên thị trường.
- Môi trường hiện đại, phát huy tối đa năng lực và khát vọng của nhân viên
- Chế độ thưởng cổ phần của Công ty cho CBNV
- Nhiều cơ hội được đi đào tạo ở nước ngoài
- Được training về sản phẩm (Sản phẩm của Thủ Đô có lợi thế tiên phong và độc quyền trên thị trường)
- Được làm việc với Agency và nhãn hàng lớn tại Việt Nam cũng như trên toàn thế giới (VTVCab, Akamai, Nuance; Viettel; Vinaphone...)
- Du lịch 2 lần/năm, du lịch trong nước và nước ngoài</t>
  </si>
  <si>
    <t>Nhân viên lập trình PHP, Nodejs, tester, React native, React</t>
  </si>
  <si>
    <t>https://timviec365.vn/nhan-vien-lap-trinh-php-nodejs-tester-react-native-reac-p725989.html</t>
  </si>
  <si>
    <t>• Tham gia xây dựng và phát triển các dự án của Công ty;
• Tiếp nhận đặc tả yêu cầu và cùng tham gia phân tích yêu cầu nhằm đưa ra giải pháp tối ưu nhất..
• Phối hợp chặt chẽ với bộ phận đảm bảo chất lượng để tạo ra sản phẩm tốt với khách hàng.
• Tìm hiểu, đề xuất các công nghệ để nâng cao hiệu suất hệ thống hoặc áp dụng vào các ứng dụng nền tảng.
( phần mềm ứng dụng Săn ship - HeyU)</t>
  </si>
  <si>
    <t>• Kinh nghiệm trong lĩnh vực liên quan từ 1 năm trở lên.
• Có hiểu biết và đã làm việc với công nghệ (React / React Native / NodeJS)
• Đã thành thạo lập trình một trong hai nền tảng Android hoặc IOS đối với React Native
• Kỹ năng làm việc theo nhóm, làm việc độc lập;
• Tư duy logic tốt, có khả năng phân tích, học hỏi nhanh.</t>
  </si>
  <si>
    <t>Làm việc trong môi trường chuyên nghiệp, năng động và thân thiện, phát triển với tốc độ rất cao, cơ hội thăng tiến cao.
• Chế độ đãi ngộ rất tốt, thu nhập với lương thưởng hấp dẫn từ 10 – 15tr
• Tăng lương theo định kỳ 06 tháng 01 lần.
• Được hưởng đầy đủ các chế độ theo Luật Lao động Việt Nam (BHXH, BHYT…)
• Các chế độ phúc lợi khác: Tham quan, nghỉ mát, đào tạo theo yêu cầu công việc và các hoạt động khác của Công ty. Thời gian làm việc: Sáng: 8h30-12h, Chiều: 1h00-5h30 từ T2 – T7.</t>
  </si>
  <si>
    <t xml:space="preserve"> Front End Dev (React Native/JS) </t>
  </si>
  <si>
    <t>https://timviec365.vn/front-end-dev-react-native-js-p757207.html</t>
  </si>
  <si>
    <t>- Phát triển Web application và App trên Android/iOS
- Kết hợp với Designer để tạo nên sản phẩm hoàn thiện về mặt UI, UX
- Tìm hiểu và lên các giải pháp tối ưu cho ứng dụng
- Ít nhất 2 năm kinh nghiệm Javascript (ES5,ES6)
- Có kinh nghiệm sử dụng Git
- Có kiến thức hiểu biết về Server site
- Có kiến thức hiểu biết về UI hay UX
- Thông thạo HTML5/CSS3.</t>
  </si>
  <si>
    <t>- Ưu tiên ứng viên có kinh nghiệm Làm việc TDD (Scrum)
- Ưu tiên ứng viên có kinh nghiệm sử dụng socket và notification
- Ưu tiên ứng viên có kinh nghiệm làm việc với React Native Hoặc React JS
- Kỹ năng tìm hiểu và làm việc độc lập
- Kỹ năng communicate trong team
- Đọc viết tài liệu bằng tiếng Anh
- Ham học hỏi, hứng thú tìm hiểu các kỹ thuật mới
- Chăm chỉ, tỉ mỉ</t>
  </si>
  <si>
    <t>– Lương thỏa thuận
– Môi trường làm việc năng động, thân thiện, chuyên nghiệp với nhiều cơ hội thăng tiến.
– Thưởng nóng theo hợp đồng
– Thưởng các ngày lễ tết trong năm, được đào tạo và cử đi các trung tâm nổi tiếng để đào tạo kỹ năng chuyên sâu
– Hưởng đầy đủ chế độ BHXH, BHYT theo luật lao động tại Việt Nam.</t>
  </si>
  <si>
    <t>REACT NATIVE (CÓ TUYỂN FRESHER)</t>
  </si>
  <si>
    <t>https://timviec365.vn/react-native-co-tuyen-fresher-p740909.html</t>
  </si>
  <si>
    <t>- Tham gia phát triển, xây dựng sản phẩm mới
- Phân tích các hệ thống hiện tại, đưa ra các đề xuất cải tiến.
- Chi tiết trao đổi trong quá trình phỏng vấn</t>
  </si>
  <si>
    <t>- Thành thạo xây dựng giao diện cho ứng dụng bằng React native.
- Có kinh nghiệm làm việc với REST API, FTP.
- Hiểu biết về kiến thức cơ bản về iOS/Android
- Hiểu biết về Function Programming, HOC</t>
  </si>
  <si>
    <t>- Làm việc từ: 8h15 – 17h45
- Lương: 500$ - 1500$
- Thưởng: các dịp lễ, tết, ...
- Môi trường làm việc trẻ trung, năng động và cơ hội phát triển bản thân.
- Được hưởng đầy đủ BHXH và nghỉ lễ như quy định của nhà nước.
- Hỗ trợ ăn trưa tại VP, gửi xe
- Tham gia các hoạt động ăn chơi cùng công ty: Team building, du lịch, các hoạt động ngoại khóa (đá bóng…)
- Các chế độ lương thưởng luôn tăng không hạn chế khi bạn có sự đóng góp xứng đáng.</t>
  </si>
  <si>
    <t>https://timviec365.vn/react-native-developer-p750583.html</t>
  </si>
  <si>
    <t>- Tham gia phát triển và xây dựng sản phẩm mới.
- Phân tích các hệ thống hiện tại và đưa ra các đề xuất cải tiến.
- Đưa ra quyết định về các giải pháp kỹ thuật.
- Tạo tài liệu.
- Chi tiết công việc trao đổi trong quá trình phỏng vấn.</t>
  </si>
  <si>
    <t>- Có từ 3 năm kinh nghiệm về React native
- Có nền tảng vững chắc về HTML,CSS, Javascript
- Có kinh nghiệm chuyên phát triển trên Android và iOS
- Hiểu rõ Native Core, Cross platform
- Hiểu và áp dụng mô hình MVC, MVP, MVVM trong dự án
- Có kiến thức kinh nghiệm làm việc với JSX, SASS, LESS, CSS-module ...
- Có kiến thức kinh nghiệm làm việc với REST API, SOAP...
Ưu tiên:
- Có hiểu biết về 1 trong các Client Framework như ReactJS, VueJS, AngularJs, Angular là một lợi thế;
- Ưu tiên ứng viên biết nhiều hơn một ngôn ngữ lập trình
- Biết tiếng Nhật là một lợi thế;
Yêu cầu khác:
- Không quá 30 tuổi (Sinh năm 1990 trở lên).
- Có tư duy logic và mạch lạc;
- Có khả năng phân tích yêu cầu công việc tốt;
- Có khả năng làm việc độc lập hoặc theo nhóm;
- Giao tiếp tốt;
- Có thể chịu được áp lực công việc;</t>
  </si>
  <si>
    <t>1. THU NHẬP
- Mức lương khởi điểm hấp dẫn, cạnh tranh, tương xứng với năng lực và kinh nghiệm làm việc.
- Lương tháng 13
- Có hình thức Thưởng dự án; Thưởng năm; Thưởng nhân viên có sáng kiến đóng góp nâng cao hiệu quả sản xuất kinh doanh của Công ty
- Xét tăng lương theo năng lực và kết quả công việc hàng năm
- Bảo hiểm và các chính sách đãi ngộ: Bảo hiểm xã hội, Bảo hiểm y tế, Bảo hiểm thất nghiệp theo chế độ nhà nước ban hành
- Phụ cấp công tác nước ngoài, công tác phí trong nước
- Có các chính sách hỗ trợ nhân viên biệt phái trong nước xa gia đình
2. CƠ HỘI VÀ CHẾ ĐỘ ĐÀO TẠO
- Làm việc trong môi trường chuyên nghiệp, cởi mở, hỗ trợ tối đa để mọi người có thể phát huy khả năng, công việc tối đa
- Được tham gia các chương trình đào tạo trước khi bắt đầu công việc và trong quá trình làm việc theo yêu cầu công việc
- Có cơ hội làm việc và đào tạo tại Nhật Bản.
- Có nhiều cơ hội thăng thăng tiến lên vị trí cao hơn
3. ĐÃI NGỘ KHÁC
- Tận hưởng niềm vui mỗi ngày khi đến văn phòng làm việc:
REFRESH HOUR với các loại đồ ăn uống;
PSOR DAY với trai xinh gái đẹp;
FREE DAY thoải mái;
- Làm việc trong tập thể những người trẻ năng động, cá tính, máu lửa và nhiệt huyết trong công việc
- Môi trường làm việc mở, khuyến khích tối đa sự sáng tạo của nhân viên
- Môi trường bạn là người tiên phong, dẫn đầu, công ty luôn luôn tạo điều kiện để bạn có thể phát triển
- Mọi ý kiến đóng góp từ bạn đều được công ty lắng nghe và chia sẻ, bạn hoàn toàn có thể nói ra những suy nghĩ của mình</t>
  </si>
  <si>
    <t>https://timviec365.vn/reactreact-native-developer-p704637.html</t>
  </si>
  <si>
    <t>- Tham gia phát triển và xây dựng các sản phẩm của công ty trên nền React Native
- Các công việc khác có liên quan
- Chi tiết công việc sẽ trao đổi thêm khi phỏng vấn</t>
  </si>
  <si>
    <t>- Có ít nhất 6 tháng kinh nghiệm tại vị trí ứng tuyển
- Kỹ năng lập trình tốt với: React Native
- Có kinh nghiệm với Grunt, Redux, Fetch
- Có tinh thần trách nhiệm với công việc</t>
  </si>
  <si>
    <t>- Công việc sẽ mang đến cho các ứng viên cơ hội hưởng những quyền lợi hấp dẫn.
- Được nghỉ thứ 7, chủ nhật hàng tuần.
- Được công ty đóng toàn bộ các khoản BHXH,BHTN,,BHYT theo quy định của pháp luật.
- Được công ty phụ cấp cơm trưa+gửi xe
- Môi trường chuyên nghiệp năng động, khuyến khích sáng tạo , thi đua, thể hiện ý tưởng và đam mê.
- Có cơ hội thăng tiến, thu nhập theo hiệu quả công việc.
- Chủ động trong công việc, với hệ thống đánh giá KPIs rõ ràng, minh bạch, công bằng.
- Tham gia các hoạt động văn hóa mang màu sắc đặc trưng của công ty: Team building, và hàng loạt các hoạt động sinh hoạt tập thể thú vị, hấp dẫn diễn ra hàng tuần, tháng, quý tại công ty.</t>
  </si>
  <si>
    <t>Lập trình viên  React Native</t>
  </si>
  <si>
    <t>https://timviec365.vn/lap-trinh-vien-react-native-p695867.html</t>
  </si>
  <si>
    <t>• Tham gia xây dựng và phát triển các dự án của Công ty;
• Tiếp nhận đặc tả yêu cầu và cùng tham gia phân tích yêu cầu nhằm đưa ra giải pháp tối ưu nhất..
• Phối hợp chặt chẽ với bộ phận đảm bảo chất lượng để tạo ra sản phẩm tốt với khách hàng.
• Tìm hiểu, đề xuất các công nghệ để nâng cao hiệu suất hệ thống hoặc áp dụng vào các ứng dụng nền tảng.
• Tham gia các seminar công nghệ, chia sẻ, tích lũy kiến thức.</t>
  </si>
  <si>
    <t>• Kinh nghiệm trong lĩnh vực liên quan từ 6 tháng trở lên.
• Có hiểu biết và đã làm việc với công nghệ React Native
• Đã thành thạo lập trình một trong hai nền tàng Android hoặc IOS
• Kỹ năng làm việc theo nhóm, làm việc độc lập;
• Tư duy logic tốt, có khả năng phân tích, học hỏi nhanh.</t>
  </si>
  <si>
    <t>• Làm việc trong môi trường chuyên nghiệp, năng động và thân thiện, phát triển với tốc độ rất cao, cơ hội thăng tiến cao.
• Chế độ đãi ngộ rất tốt, thu nhập với lương thưởng hấp dẫn
• Tăng lương theo định kỳ 06 tháng 01 lần.
• Được hưởng đầy đủ các chế độ theo Luật Lao động Việt Nam (BHXH, BHYT…)
• Các chế độ phúc lợi khác: Tham quan, nghỉ mát, đào tạo theo yêu cầu công việc và các hoạt động khác của Công ty. Thời gian làm việc: Sáng: 8h-12h, Chiều: 1h30-5h30 từ T2 – Sáng T7.</t>
  </si>
  <si>
    <t>ReactJS/React Native Developers</t>
  </si>
  <si>
    <t>https://timviec365.vn/reactjsreact-native-developers-p691017.html</t>
  </si>
  <si>
    <t>&gt;&gt;&gt;Yêu cầu bắt buộc
- Tốt nghiệp Đại học, Cao đẳng, Trung học chuyên nghiệp ngành Công nghệ thông tin, có trên 1 năm kinh nghiệm
- Có trách nhiệm, nhiệt huyết với công việc, có khả năng làm việc bền bỉ dưới áp lực cao
- Có khả năng nghiên cứu, nắm bắt nhanh chóng những công nghệ, kỹ thuật mới.
- Công ty đánh giá cao những ứng viên có ý định gắn bó lâu dài với công ty, muốn phát triển nghề nghiệp bền vững.
- Nắm vững ngôn ngữ JavaScript bao gồm cú pháp ES6 +.
- Có kinh nghiệm làm việc với native build tools Xcode, Gradle.
- Có kinh nghiệm, hiểu biết Android, IOS SDK (React Native)
- Có kiến thức / kinh nghiệm về HTTP / HTTPS, API RESTful, OAUTH2, xử lý JSON / XML, lưu trữ offline
- Có kiến thức về các khái niệm bảo mật như encryption, hashing, JWT, OWASP.
- Có kinh nghiệm làm việc với Push Notification, Map, Google services, Firebase.
- Có kinh nghiệm cài đặt thư viện bên thứ ba và gỡ lỗi khi xảy ra xung đột.
- Hiểu biết về các mẫu thiết kế khác nhau được sử dụng trong phát triển web / di động và cách triển khai chúng.
- Có kinh nghiệm phát hành ứng dụng lên App Store và Google Play (React Native)
&gt;&gt;&gt;Ưu tiên
- Có khả năng làm việc nhóm, diễn đạt tốt
- Có kinh nghiệm sử dụng Angular Hook, Redux, MobX
- Có thể làm việc thành thạo trên môi trường Linux (cài đặt, cấu hình, chạy các phần mềm trên server Linux)
- Có kinh nghiệm phát triển mobile app trên các nền tảng cross-platform (Native script) khác
- Biết sử dụng một trong các frameworks như LESS, SASS/Stylus, Bootstrap, Foundation
- Tiếng Anh đọc hiểu, giao tiếp tốt</t>
  </si>
  <si>
    <t>&gt;&gt;&gt;Quyền lợi
– Mức lương hấp dẫn, tùy thuộc vào kỹ năng và kinh nghiệm: up to 1300$
– Thời gian làm việc: 9h-18h từ thứ 2 đến thứ 6
– Trợ cấp ăn trưa
– Thưởng tháng lương thứ 13, thưởng Tết
– Bảo hiểm xã hội, bảo hiểm y tế và bảo hiểm thất nghiệp theo Luật lao động
– Khám sức khỏe định kỳ hàng năm tại bệnh viện uy tín.
&gt;&gt;&gt;Tại Sao Bạn Sẽ Yêu Thích Làm Việc Tại Đây
– Làm việc, học hỏi và phát triển cùng đồng nghiệp là những kỹ sư trẻ tài năng, đam mê và có lý tưởng lớn
– Cùng nghiên cứu và thử thách với những công nghệ mới và các hot tech trend trên thế giới AI, IoT, VR&amp;AR…
– Được đào tạo chuyên môn và tham gia các khóa học, tương tác nâng cao kỹ năng
– Được tham gia các chương trình training về kỹ năng công nghệ và kỹ năng mềm, phương pháp làm việc (Agile, Scrum…).
– Được tư vấn và chia sẻ về phát triển năng lực và nghề nghiệp bản thân.
– Cơ hội đi đào tạo hoặc công tác trong và ngoài nước</t>
  </si>
  <si>
    <t>Lập trình viên PHP, React Native, Tester</t>
  </si>
  <si>
    <t>https://timviec365.vn/lap-trinh-vien-php-react-native-tester-p692235.html</t>
  </si>
  <si>
    <t>Phát triển, vận hành, nâng cấp những dự án nội bộ công ty, bao gồm :
- Các trang web học tiếng Nhật bằng các thứ tiếng khác nhau và ứng dụng tương ứng
- Ứng dụng cộng đồng những người nói tiếng Nhật
- Hệ thống tuyển dụng, môi giới job tiếng Nhật.</t>
  </si>
  <si>
    <t>Đối với Lập trình viên PHP
- Có kinh nghiệm hoặc thành thạo làm Web với PHP, các tool như Laravel, mysql
- Hiểu biết về các ngôn ngữ Front-end (html, css, js) và các thư viện liên quan
- Có các sản phẩm web là một lợi thế
- Biết một vốn tiếng Anh đủ dùng cơ bản hoặc tiếng Nhật
Đối với Lập trình viên React Native:
- Đã có kinh nghiệm làm dự án với React Native
- Tiếng Anh cơ bản, đủ dùng hoặc tiếng Nhật
Đối với Tester:
- Tốt nghiệp Cao đẳng, Đại học các ngành liên quan hoặc đã có kinh nghiệm tối thiểu 1 năm làm test
- Có hiểu biết cơ bản về test phần mềm
- Có khả năng lập kế hoạch kiểm thử và viết các trường hợp kiểm thử, tổng hợp kết quả kiểm thử
- Có khả năng nghiên cứu và sử dụng các công cụ hỗ trợ kiểm tra sản phẩm phần mềm
- Có hiểu biết về kiểm thử phần mềm như các giai đoạn kiểm thử (Unit Test, Integration Test, Functional Test, System Test...) và các kỹ thuật kiểm thử.</t>
  </si>
  <si>
    <t>Về đãi ngộ :
- Lương từ 18.000.000 VNĐ up to 25.000.000 VNĐ dành cho Lập trình viên PHP và React Native
- Lương từ 10.000.000 VNĐ dành cho Tester
- Học tiếng Nhật miễn phí
- Lương tháng 13,14
- Bao ăn trưa hàng ngày, tiền xăng xe đi lại</t>
  </si>
  <si>
    <t>Lập trình viên react native</t>
  </si>
  <si>
    <t>https://timviec365.vn/lap-trinh-vien-react-native-p690201.html</t>
  </si>
  <si>
    <t>- Tham gia cùng đội ngũ lập trình mobile phát triển ứng dụng để đem đến cho người dùng những sản phẩm tốt nhất với một trải nghiệm tuyệt vời nhất.
- Trực tiếp tham gia cùng mọi người trong team và các bộ phận khác (design, backend, chăm sóc khách hàng,...) phát triển tính năng.
- Tìm hiểu các công nghệ mới, giúp nâng cao hiệu suất, khả năng mở rộng ứng dụng.</t>
  </si>
  <si>
    <t>- Yêu thích và đam mê với lập trình.
- Có kinh nghiệm với Objective C, Swift, Java (iOS/Android) là một lợi thế.
- Có kinh nghiệm với React Native hoặc muốn làm việc với React Native là một lợi thế.
- Có kinh nghiệm với Notification, Map,... là một điểm cộng.
- Có kinh nghiệm sử dụng Redux, Redux Saga là một điểm cộng.
- Có kinh nghiệm sửu dụng Git.
- Quan tâm đến hiệu năng ứng dụng, trải nghiệm người dùng.
- Mong muốn tham gia, học tập và cống hiến trong môi trường start-up năng động, nhiều thử thách để phát triển bản thân.
- Nhanh nhẹn, thật thà, trung thực, có tính tự giác và trách nhiệm trong công việc.</t>
  </si>
  <si>
    <t>- Lương: thỏa thuận phù hợp với năng lực thực tế.
- Đánh giá định kì 3-6 tháng một lần.
- Môi trường làm việc chủ động, sáng tạo, linh hoạt, chuyên nghiệp, đậm chất khởi nghiệp.
- Chú trọng đến hiệu quả công việc thay vì quá trình.
- Được traning on job tận tình.
- Chế độ: BHXH, BHYT theo Quy định Luật Lao động.
Thưởng thâm niên.
- Du lịch hàng năm cùng công ty.</t>
  </si>
  <si>
    <t>Tuyển dụng lập trình viên mobile - React native</t>
  </si>
  <si>
    <t>https://timviec365.vn/tuyen-dung-lap-trinh-vien-mobile-react-native-p358567.html</t>
  </si>
  <si>
    <t>Chúng tôi đang tìm kiếm chuyên gia lập trình mobile để xây dựng sản phẩm Mạng xã hội giáo dục EnetViet và nhiều sản phẩm mobile khác dựa trên các mô hình kinh tế chia sẻ, mô hình mạng xã hội.... Nếu bạn yêu thích phát triển sản phẩm cho hàng triệu người dùng, hãy gửi hồ sơ cho chúng tôi qua email: hoanghuong@quangich.com.
Chi tiết công việc:
Phát triển phiên bản sản phẩm mới (hybrid mobile app) trên nền tảng React Native.
Phát triển, nâng cấp và tối ưu các ứng dụng mobile trên các nền tảng Android, iOS (đối với lập trình viên đi lên từ mobile developer).
Thiết kế tính năng tương tác (touch, zoom &amp; pan…) và UI/UX cho các giao diện mobile.</t>
  </si>
  <si>
    <t>Tốt nghiệp chuyên ngành CNTT, Toán tin hoặc hiểu biết tương đương.
Chủ động, đam mê công việc, sẵn sàng chấp nhận thách thức, luôn chú ý phát triển bản thân lên tầm cao mới.
Có đam mê lớn về coding, có tư duy nền tảng tốt về lập trình native mobile hoặc hybrid mobile development.
Yêu thích công việc tham gia thiết kế tính năng tương tác cho ứng dụng mobile (Touch, Thumb Flow, natural user interface…)
Đã từng tham gia lập trình mobile (Android, iOS) là một lợi thế.
Có kiến thức nền tảng về OOP, Design Patterns, Anti-Pattern.
Có kinh nghiệm hoặc sẵn sàng tham gia đào tạo lập trình React Native cùng các công nghệ liên quan.
Có kinh nghiệm lập trình đa luồng, lập trình thời gian thực (real-time chat/voice) và xử lý dữ liệu lớn là một lợi thế.
Đam mê sáng tạo và sẵn sàng đóng góp sáng kiến cải thiện UI/UX cho các giao diện mobile.</t>
  </si>
  <si>
    <t>Phát triển sản phẩm cho hàng triệu người dùng cuối.
Có cơ hội làm việc với nhiều công nghệ mới nhất trên thế giới.
Được tăng lương hàng năm và thưởng đặc biệt theo hiệu quả công việc.
Được làm việc trong một môi trường có sự chuyên môn hóa sâu về công việc.
Được làm việc với các đồng nghiệp thân thiện, hòa đồng và sẵn sàng giúp đỡ.
Được học hỏi thêm về các kỹ năng quản lý, các kỹ năng thực hành xử lý công việc hiệu quả nhờ các mô hình Task-matrix, S.M.A.R.T, PDCA.
Được tham gia vào các buổi đào tạo, seminar hàng tháng để nâng cao kỹ năng công việc và cùng nhau chia sẻ: knowledge base, working experience, lessons learn, best practices...
Được tạo điều kiện và trao cơ hội thăng tiến lên các vị trí cao hơn nếu đủ năng lực và thể hiện tốt.
Thu nhập bao gồm thu nhập cứng hàng tháng và thưởng, trong đó thu nhập cứng hàng tháng tùy theo năng lực, được trao đổi khi phỏng vấn.
Phụ cấp hàng tháng: Ăn trưa, gửi xe,...
Thưởng cuối năm: phụ thuộc vào hiệu quả công việc cá nhân, bộ phận và tình hình kinh doanh của công ty
Thưởng đột xuất (thưởng nóng) nếu có thành tích xuất sắc.
Hưởng chính sách xét lương định kỳ hàng năm và đột xuất nếu hoàn thành xuất sắc công việc.
Nghỉ mát hàng năm cùng gia đình.
Tất cả các nhân viên đều được tham gia Bảo hiểm xã hội, Bảo hiểm y tế, Bảo hiểm sức khỏe, Bảo hiểm thất nghiệp,…
Nghỉ lễ, nghỉ phép theo quy định của nhà nước.
Chế độ lương làm thêm giờ (OT) theo đúng quy định của pháp luật.</t>
  </si>
  <si>
    <t>React Natvie Developers</t>
  </si>
  <si>
    <t>https://timviec365.vn/react-natvie-developers-p836419.html</t>
  </si>
  <si>
    <t>- Phân tích yêu cầu và thiết kế.
- Phát triển tính năng và thử nghiệm.
- Triển khai và bảo trì.</t>
  </si>
  <si>
    <t>Các ứng viên lý tưởng sẽ có kinh nghiệm tuyệt vời trong một hoặc nhiều công nghệ được liệt kê dưới đây:
- Hơn 4 năm kinh nghiệm với React, React Native với OOP, JavaScript (ES5 &amp; 6), TypeScript, Redux-SAGA, MOBX, Axios, React Navigation.
- Kiến thức mạnh mẽ về API RESTful, Biểu đồ, Công nghệ BLE, Thông báo như Firebase, Google Maps.
- Có kinh nghiệm với Thư viện gốc React, xây dựng một thư viện trong mã gốc (Java/Swift/Objective-C).
- Biết cách viết bài kiểm tra đơn vị.
- Làm quen với các công cụ xây dựng gốc, như Xcode hoặc Android Studio.
- Kinh nghiệm phát triển nhóm bằng Git và CICD cho thiết bị di động.
- Hiểu các tiêu chuẩn của quá trình xây dựng và triển khai phần mềm bao gồm triển khai các ứng dụng đến - Google Play Store và Apple Store.
- Khả năng làm việc dưới áp lực.
- Kinh nghiệm phát triển các ứng dụng web là một điểm cộng lớn.
- Ứng viên là người Việt Nam.</t>
  </si>
  <si>
    <t>Viet A Tower – 12th floor, 09 Duy Tan Street, Dich Vong Hau Ward, Cau Giay District, Hanoi</t>
  </si>
  <si>
    <t>React Js Developer</t>
  </si>
  <si>
    <t>https://timviec365.vn/react-js-developer-p820199.html</t>
  </si>
  <si>
    <t>- Thực hiện UI của ứng dụng web hiện đại, giàu tương tác với yêu cầu cao về chất lượng và độ tin cậy.
- Làm việc với công nghệ hiện đại dựa trên ES6, React, Redux.
- Phối hợp chặt chẽ với đội ngũ thiết kế để tìm kiếm cách tiếp cận thực tế nhất giúp phát triển UI mới.
- Chủ động thảo luận và tư vấn về API backend.
- Tích cực cung cấp sản phẩm nhanh chóng tới khách hàng.
- Nghiên cứu và lập luận về phương pháp hoặc công nghệ thích hợp để giải quyết vấn đề.</t>
  </si>
  <si>
    <t>- Tốt nghiệp ngành Khoa học Máy tính hoặc lĩnh vực kỹ thuật liên quan, có kinh nghiệm thực tiễn tương đương.
- Có kinh nghiệm từ 1 năm trở lên.
- Kinh nghiệm với React ( Bắt buộc).
- Kinh nghiệm sử dụng GitHub.
- Thành thạo với JavaScript và hiểu sâu về cách trình duyệt hoạt động là bắt buộc.
- Khả năng thảo luận về cách tiếp cận, đồng thời thực hiện tốt phương án thay thế cùng team.
- Kinh nghiệm với bất kỳ framework Front-End nào trong ứng dụng JavaScript hiện đại.
- Kinh nghiệm với: HTTP, API, REST, JSON, unit test, XSS, CSRF, sync vs. async, promise, immutability, pure function.
Kỹ năng ưu tiên:
- Hiểu về mạng xã hội và API.
- Có kiến thức quản lý dự án và phần mềm theo dõi công việc.
- Kinh nghiệm debug và tối ưu hóa code cho hiệu suất ứng dụng thông qua các công cụ.
- Tuân thủ chặt chẽ quy trình sản xuất phần mềm của công ty.</t>
  </si>
  <si>
    <t>- Được đào tạo các công nghệ mới nhất hiện nay, môi trường làm việc thân thiện, năng động
- Được tham gia vào các dự án với nhiều công nghệ mới khác nhau như Amazon Web Service, BlockChain, .Net Core, Web api, JWT, React Native, React JS, Angular JS,...
- Được đào tạo để trở thành nhóm (Team Leader), quản lý dự án (Project Manager)
- Được đào tạo quy trình sản xuất công nghiệp theo chuẩn quốc tế CMMI 1.3
- Quy trình làm việc theo Agile, Scrum
- Được đào tạo để trở thành trưởng nhóm (Team Leader), quản lý dự án (Project Manager)
- Lương xứng đáng theo năng lực + Thưởng dự án ( dự án nào cũng có thưởng)</t>
  </si>
  <si>
    <t>Lập trình viên Front – end ( Fresher Reactjs)</t>
  </si>
  <si>
    <t>https://timviec365.vn/lap-trinh-vien-front-end-fresher-reactjs-p819369.html</t>
  </si>
  <si>
    <t>- Đào tạo các công nghệ Client hot nhất hiện nay như Angular, React Native...
- Được tham gia vào các dự án của công ty với các loại app đa dạng nền tảng như web app, mobile app, desktop app....
- Được làm việc với các quản lý có kinh nghiệm 10 đến 15 năm
- Ngoài đào tạo chuyên môn, ứng viên sẽ được đào tạo các quy trình làm việc chuẩn quốc tế theo các thị trường Bắc Âu.
- Lương tháng theo năng lực + thưởng dự án + Bảo hiểm.
- Thưởng tháng lương thứ 13</t>
  </si>
  <si>
    <t>Trần Thái Tông, Cầu Giấy, Hà Nội</t>
  </si>
  <si>
    <t>Từ 4.000.000 VNĐ Đến 12.000.000 VNĐ</t>
  </si>
  <si>
    <t>Mobile Developer (Reactnative)</t>
  </si>
  <si>
    <t>https://timviec365.vn/reactnative-developer-p786875.html</t>
  </si>
  <si>
    <t>- Tham gia vào quy trình phát triển sản phẩm của công ty.
- Nhận bàn giao tài liệu từ team BA/ BD.
- Lên kế hoạch, kịch bản thực hiện công việc được giao trong sprint.
- Thực hiện phát triển tính năng theo yêu cầu/đặc tả từ BA/BD hoặc quản lý.
- Thực hiện viết unit test, coveraga code.
- Hỗ trợ, kiểm tra, xử lý vấn đề phát sinh trong quá trình phát triển được report
từ đội QA/ từ khách hàng/ bộ phận khác.
- Tạo các báo cáo công việc từ sprint theo biểu mẫu quy định trong quy trình phát
triển sản phẩm của công ty.
- Nghiên cứu các giải pháp công nghệ hoặc các vấn đề cần cải thiện trong công
việc.</t>
  </si>
  <si>
    <t>▪ Có kinh nghiệm làm việc thực tế Mobile app bằng ngôn ngữ: React Native
▪ Có kinh nghiệm làm việc ới Redux, Emitter.
▪ Có kinh nghiệm làm việc với React-native-navigation hoặc react-navigation
▪ Có kinh nghiệm làm việc Animation sử dụng Animater, Animatable hoặc
Reanimated.
▪ Có kinh nghiệm làm việc với Firebase, SSE.
▪ Có kinh nghiệm deploy IOS/Android App, Codepush
▪ Có tìm hiểu và đã sử dụng ứng dụng Design Pattern</t>
  </si>
  <si>
    <t>▪ Thời gian làm việc linh hoạt, có thể tự đăng ký thời gian làm việc;
▪ Training on job 1:1 với Senior or Teamlead ;
▪ Quant Edge tự hào có một môi trường phát triển, tinh thần đồng đội, chuyên
nghiệp và thời gian làm việc linh hoạt;
▪ Review tăng lương 2 lần/năm;
▪ Thưởng lễ tết, thưởng cuối năm và thưởng năng suất công việc;
▪ Bảo hiểm xã hội đầy đủ
▪ Được tặng thêm gói bảo hiểm sức khỏe của Bảo Việt Care;
▪ Ngày nghỉ phép: 12 - 15 ngày;
▪ Bạn được tham gia các câu lạc bộ nâng cao sức khỏe như: Yoga, Bơi lội, Cầu
lông, Bóngđá,...</t>
  </si>
  <si>
    <t>Lập trình viên Front-end</t>
  </si>
  <si>
    <t>https://timviec365.vn/lap-trinh-vien-front-end-p787011.html</t>
  </si>
  <si>
    <t>- Phát triển Web application Front-end cho dự án sản phẩm của công ty sử dụng AngularJs, React Native, Javascript....
- Phối hợp cùng team sản phẩm: Back-end, Product Manager, BA, Marketing để phát triển sản phẩm công ty
- Hỗ trợ và xử lý các vấn đề về kỹ thuật khi có sự cố phát sinh trong dự án
- Nghiên cứu, tìm hiểu các công nghệ về HTML/CSS Javascript, AngularJs mới nhất để áp dụng cái tiến sản phẩm</t>
  </si>
  <si>
    <t>- Đã có kinh nghiệm chuyên môn từ 1 năm xây dựng và phát triển web application sử dụng Angular, React Native, Javascript...
- Hiểu biết nâng cao về Javascript ES5 &amp; ES6 +
- Sử dụng thành thạo RESTfull APIs và các cơ chế xác thực danh tính (Cookies, JWT).
- Thành thạo HTML, CSS bao gồm lên layout, trình duyệt tương thích.
- Kiến thức tốt với HTML5, CSS3, SASS/SCSS.
- Làm việc tốt với công cụ Git/Git flow.</t>
  </si>
  <si>
    <t>- Mức lương: 10 – 20 triệu tùy năng lực;
- Thưởng các ngày lễ, tết, thưởng hàng năm;
- Được hướng dẫn làm việc, đào tạo nâng cao nghiệp vụ chuyên môn
- Cơ hội phát triển nghề nghiệp trong môi trường làm việc chuyên nghiệp.
- Được hưởng đầy đủ BHXH, BHYT và BHTN theo Luật lao động hiện hành</t>
  </si>
  <si>
    <t>LK11B, KĐT Mỗ Lao, Hà Nội</t>
  </si>
  <si>
    <t>ReactNative Developer</t>
  </si>
  <si>
    <t>https://timviec365.vn/reactnative-developer-p786931.html</t>
  </si>
  <si>
    <t>▪ Tham gia vào quy trình phát triển sản phẩm của công ty.
▪ Nhận bàn giao tài liệu từ team BA/ BD.
▪ Lên kế hoạch, kịch bản thực hiện công việc được giao trong sprint.
▪ Thực hiện phát triển tính năng theo yêu cầu/đặc tả từ BA/BD hoặc quản lý.
▪ Thực hiện viết unit test, coveraga code.
▪ Hỗ trợ, kiểm tra, xử lý vấn đề phát sinh trong quá trình phát triển được report từ đội QA/ từ khách hàng/ bộ phận khác.
▪ Tạo các báo cáo công việc từ sprint theo biểu mẫu quy định trong quy trình phát triển sản phẩm của công ty.
▪ Nghiên cứu các giải pháp công nghệ hoặc các vấn đề cần cải thiện trong công việc.</t>
  </si>
  <si>
    <t>▪ Có kinh nghiệm làm việc thực tế Mobile app bằng ngôn ngữ: React Native
▪ Có kinh nghiệm làm việc ới Redux, Emitter.
▪ Có kinh nghiệm làm việc với React-native-navigation hoặc react-navigation
▪ Có kinh nghiệm làm việc Animation sử dụng Animater, Animatable hoặc Reanimated.
▪ Có kinh nghiệm làm việc với Firebase, SSE.
▪ Có kinh nghiệm deploy IOS/Android App, Codepush
▪ Có tìm hiểu và đã sử dụng ứng dụng Design Pattern</t>
  </si>
  <si>
    <t>Tầng 21, Tháp văn phòng Hòa Bình, 106 Hoàng Quốc Việt, Cầu Giấy, Hà Nội</t>
  </si>
  <si>
    <t>Lập trình viên PHPNV Full StackReact Native Developer</t>
  </si>
  <si>
    <t>https://timviec365.vn/lap-trinh-vien-phpnv-full-stackreact-native-developer-p752297.html</t>
  </si>
  <si>
    <t>LẬP TRÌNH VIÊN PHP
Phát triển các ứng dụng web với công nghệ PHP
• Thực hiện các công việc từ thiết kế coding, test, kiểm tra chất lượng sản phẩm giao hàng
• Chúng ta có thể trao đổi cụ thể hơn khi Phỏng Vấn
FULL STACK
 Tham gia lập trình sản phẩm cho KH
 Phân tích thiết kế hện thống
 Sẽ trao đổi cụ thể hơn khi phỏng vấn
REACT NATIVE DEVELOPER
Làm việc với React Native để phát triển ứng dụng cho cả 2 nền tảng Android và IOS</t>
  </si>
  <si>
    <t>YÊU CẦU:
Kinh nghiệm 6 tháng trở lên tốt nghiệp cao đẳng/đại học ngành CNTT, viễn thông,…cac nghành liên quan
Kinh nghiệm làm việc với PHP framework, thành thạo về lập trình web: Html &amp; CSS,… Kỹ Thuật caching, SOAP,…
Có kiến thức, kinh nghiệm triển khai Wordpress,… là một lợi thế
Gửi các dự án triển khai kèm theo hồ sơ xin việc.</t>
  </si>
  <si>
    <t>Được lựa chọn đề xuất các công nghệ mới để sử dụng trong quá trình làm dự án
Được Đào Tạo nâng cao trình độ nghiệp vụ thường xuyên
Tham gia các hoạt động giải trí thường xuyên do công ty tổ chức
Tham gia bảo hiểm theo quy định của Luật lao động</t>
  </si>
  <si>
    <t>Thực tập lập trình viên</t>
  </si>
  <si>
    <t>https://timviec365.vn/thuc-tap-lap-trinh-vien-p502565.html</t>
  </si>
  <si>
    <t>Mô tả công việc: Tham gia các dự án phát triển phần mềm, web, ứng dụng trên mobile, phần mềm game và các dự án về thương mại điện tử, cung cấp nội dung số trên mobile….
-Trình độ: Đang học đại học chuyên ngành Công nghệ thông tin, Toán tin, Điện tử viễn thông,... (Đối với sinh viên các trường ĐH, yêu cầu đang học năm thứ 4 trở lên, với học viên Aptech, NIIT, yêu cầu đang học năm 2).</t>
  </si>
  <si>
    <t>•Có khả năng lập trình trên các ngôn ngữ sau: Java, C++, C#, React-native, Python
•Có kiến thức về CSDL: Oracle, MySQL
•Đọc hiểu tài liệu tiếng anh.
•Có khả năng nghiên cứu, có tính thần chủ động và trách nhiệm cao trong công việc, giao tiếp tốt, có khả năng làm việc độc lập hoặc theo nhóm.</t>
  </si>
  <si>
    <t>•Được đào tạo phát triển nâng cao kỹ năng, kiến thức cần thiết theo yêu cầu của dự án. Được làm việc trong môi trường chuyên nghiệp, thân thiện, hòa đồng, thoải mái, hỗ trợ tối đa các công cụ làm việc.
•Sẽ được hưởng chế độ đãi ngộ tương xứng nếu đáp ứng được yêu cầu công việc và tham gia phát triển sản phẩm thực tế.
•Sau quá trình thực tập nếu đạt yêu cầu công ty sẽ tuyển dụng vào làm chính thức.
•Hỗ trợ cơm trưa tại công ty</t>
  </si>
  <si>
    <t>Sinh vien thuc tap</t>
  </si>
  <si>
    <t>https://timviec365.vn/sinh-vien-thuc-tap-p500503.html</t>
  </si>
  <si>
    <t>Tham gia các dự án phát triển phần mềm, web, ứng dụng trên mobile, phần mềm game và các dự án về thương mại điện tử, cung cấp nội dung số trên mobile….</t>
  </si>
  <si>
    <t>• Có khả năng lập trình trên các ngôn ngữ sau: Java, C++, C#, React-native, Python
• Có kiến thức về CSDL: Oracle, MySQL
• Đọc hiểu tài liệu tiếng anh.
• Có khả năng nghiên cứu, có tính thần chủ động và trách nhiệm cao trong công việc, giao tiếp tốt, có khả năng làm việc độc lập hoặc theo nhóm.</t>
  </si>
  <si>
    <t>• Được đào tạo phát triển nâng cao kỹ năng, kiến thức cần thiết theo yêu cầu của dự án. Được làm việc trong môi trường chuyên nghiệp, thân thiện, hòa đồng, thoải mái, hỗ trợ tối đa các công cụ làm việc.
• Sẽ được hưởng chế độ đãi ngộ tương xứng nếu đáp ứng được yêu cầu công việc và tham gia phát triển sản phẩm thực tế.
• Sau quá trình thực tập nếu đạt yêu cầu công ty sẽ tuyển dụng vào làm chính thức.
• Hỗ trợ cơm trưa tại công ty</t>
  </si>
  <si>
    <t>VỊ TRÍ FRONT END DEVELOPER</t>
  </si>
  <si>
    <t>https://timviec365.vn/vi-tri-front-end-developer-p865403.html</t>
  </si>
  <si>
    <t>- Tham gia phát triển các dự án về Web, bảo trì các tính năng hiện có của Web Application.
- Triển khai giao diện HTML/CSS javascript theo yêu cầu của công ty.
- Nghiên cứu, tìm hiểu công nghệ mới về HTML/CSS Javascript mới nhất để áp dụng cải tiến sản phẩm.
- Phối hợp với các Backends Developer và Designer để cái thiện tính khả dụng.
- Làm việc theo mô hình Agile, Scrum.
- Làm việc dưới sự lãnh đạo của Technical Architect và báo cáo công việc với Team Leader.</t>
  </si>
  <si>
    <t>- Có ít nhất 1 năm kinh nghiệm.
- Thành thạo HTML, CSS, và ngôn ngữ lập trình Javascript.
- Có kinh nghiệm sử dụng ES6, ES7, ReactJS, Redux, Redux-Saga, CSS [Text Wrapping Break] Compiler (Scss/Less).
- Có khả năng sử dụng Git.
- Có kiến thức về lập trình hướng đối tượng (OOP) và design pattern.
- Có kiến thức về Responsive Web Design, RESTful APIs.
- Có kinh nghiệm sử dụng các Front-End Development tools phổ biến như Babel, Webpack, NPM, etc.
- Có khả năng tư duy tốt.
- Hiểu biết về SEO, NodeJS, MongoDB, React Native, Wordpress là một điểm cộng</t>
  </si>
  <si>
    <t>React Developers</t>
  </si>
  <si>
    <t>https://timviec365.vn/react-developers-p773333.html</t>
  </si>
  <si>
    <t>Mô tả công việc
- Phân tích yêu cầu và thiết kế.
- Phát triển tính năng và thử nghiệm.
- Triển khai và bảo trì.
Vị trí làm việc: Ha Noi, da Nang</t>
  </si>
  <si>
    <t>Các ứng viên lý tưởng sẽ có kinh nghiệm tuyệt vời trong một hoặc nhiều công nghệ được liệt kê dưới đây:
- Hơn 2 năm kinh nghiệm phát triển ứng dụng web và trình duyệt giao diện web di động và khả năng tương thích thiết bị chéo.
- Kỹ năng mạnh mẽ với JavaScript (ES5, ES6), JQuery, TypeScript, HTML/HTML5 và CSS/CSS3
- Kinh nghiệm mạnh mẽ làm việc với khung JavaScript như Reactjs/Angular
- Trải nghiệm React Native: Redux, Redux-Saga, Axios và sự quen thuộc với các công cụ xây dựng gốc, như Xcode hoặc Android Studio.
- Kinh nghiệm mạnh mẽ làm việc với API RESTful, Curl và Postman.
- Kiến thức tốt với các khung CSS như bootstrap, UI vật liệu, v.v.
- Kiến thức tốt với các tiền xử lý CSS như SASS/SCSS, ít hơn, v.v.
- Kinh nghiệm thực hành bằng văn bản bài kiểm tra đơn vị tự động và tích hợp (TDD hoặc BDD).
- Kinh nghiệm thực hành trong Git (GitHub hoặc Bitbucket) &amp; các công cụ phát triển Agile.
- Kinh nghiệm làm việc với NodeJS là cộng.
- Khả năng làm việc dưới áp lực.
- Ứng viên là người Việt Nam.</t>
  </si>
  <si>
    <t>Viet A Tower – 12th floor, 09 Duy Tan Street, Dich Vong Hau Ward, Cau Giay District Hanoi, Vietnam</t>
  </si>
  <si>
    <t>Nhân viên Lập trình JavaScript Fresher Junior</t>
  </si>
  <si>
    <t>https://timviec365.vn/nhan-vien-lap-trinh-javascript-fresher-junior-p840776.html</t>
  </si>
  <si>
    <t>• Lên kế hoạch và phát triển những tính năng cho ứng dụng đáp ứng các tiêu chuẩn chất lượng cho hệ điều hành Android, IOS.
• Xây dựng mới, phát triển tính năng các dự án và tích hợp ứng dụng với backend;
• Nghiên cứu yêu cầu nghiệp vụ và thiết kế của dự án;
• Tìm hiểu công nghệ;
• Hỗ trợ triển khai dự án tại khách hang (nếu cần);
• Hỗ trợ, sửa lỗi trong quá trình triển khai;
• Thực hiện một số công việc khác khi có yêu cầu của cấp trên;</t>
  </si>
  <si>
    <t>• Tốt nghiệp các trường CNTT, Toán tin, Điện tử, Viễn thông, … hoặc trái ngành nhưng có khoảng 03-06 tháng kinh nghiệm thực tế về lập trình;
• Có kinh nghiệm làm việc từ 03-06 tháng trở lên với React Native hoặc tương đương;
• Có nền tảng về Javascript, Java
• Có kiến thức cơ bản về lập trình, thuật toán, thiết kế hệ thống;
• Có kiến thức nền tảng về nghiệp vụ doanh nghiệp là một lợi thế;
• Chủ động trong công việc, cam kết hoàn thành đúng tiến độ đã đề ra;
• Có kỹ năng làm việc nhóm, làm việc độc lập;</t>
  </si>
  <si>
    <t>• Lương chính thức: 9-15tr (deal theo năng lực, kinh nghiệm)
• Hỗ trợ ăn trưa: 500k, hỗ trợ gửi xe
• Thử việc hưởng 85% lương, năng lực tốt không cần đủ 2 tháng thử việc
• Review lương 1 năm 2 lần hoặc tăng lương trước hạn khi có thành tích xuất sắc, thưởng Tết;
• Thưởng hiệu suất dự án theo sau khoảng 03-06 tháng làm việc tại công ty (thêm 15-20% lương hàng tháng)
• Được hưởng đầy đủ các chế độ theo quy định của luật Lao động: BHXH, gói khám sức khỏe…
• Được đào tạo bài bản về chuyên môn và nghiệp vụ phục vụ công việc;
• Tham gia các hoạt động team-building, happy time, sinh nhật thành viên, đá bóng, du lịch, khám sức khỏe định kỳ…
• Làm việc trong môi trường 9X năng động, chuyên nghiệp, thân thiện và có nhiều cơ hội thăng tiến;
• Thời gian làm việc: từ Thứ 2 đến Thứ 6 và thứ 7 cách tuần, sáng từ 08h00/08h30 đến 12h00, chiều từ 13h30 đến 17h30/18h00,</t>
  </si>
  <si>
    <t>Senior - ReactNative</t>
  </si>
  <si>
    <t>https://careerbuilder.vn/vi/tim-viec-lam/senior-reactnative.35BDFA0E.html</t>
  </si>
  <si>
    <t>Mô tả Công việc
Phát triển tài chính sản phẩm và ngân hàng trong đám mây tư nhân (React-avative, ReactJS, NoteJS Ứng dụng)
Tích hợp các yếu tố hướng tới người dùng được phát triển bởi các nhà phát triển phía trước với logic phía máy chủ
Phối hợp với các nhóm chức năng chéo để thiết kế, phát triển và vận chuyển các tính năng mới.
Tối ưu hóa hệ thống cho độ tin cậy và hiệu suất.
Khắc phục lỗi và cải thiện hệ thống.
Viết mã kiểm tra đơn vị để ngăn chặn trách nhiệm tương tự để giải quyết lỗi càng sớm càng tốt.
Cung cấp phương pháp và số liệu để theo dõi hệ thống.
Cải thiện hiệu suất và độ tin cậy của hệ thống.
Đóng góp kiến ​​thức cho nhóm kỹ thuật.
Viết mã sạch, mô -đun, mạnh mẽ để thực hiện các yêu cầu mong muốn với ít hoặc không có sự giám sát
Đóng góp ý tưởng để làm cho ứng dụng tốt hơn và dễ sử dụng hơn.</t>
  </si>
  <si>
    <t>[Junior] Mobile Developer (React Native)</t>
  </si>
  <si>
    <t>https://careerbuilder.vn/vi/tim-viec-lam/junior-mobile-developer-react-native.35BDCABD.html</t>
  </si>
  <si>
    <t>MÔ TẢ CÔNG VIỆC
Xây dựng, phát triển các ứng dụng mobile app bằng React Native dựa theo design, API được cung cấp.
Phối hợp làm việc với team sản phẩm, UI/UX và Backend để thiết kế, xây dựng và mở rộng ứng dụng.
Xây dựng các components có khả năng tái sử dụng cho Mobile trên nên tảng React Native
Đánh giá, nắm bắt các kĩ năng và xu hướng công nghệ mới, áp dụng để cải thiện phần mềm</t>
  </si>
  <si>
    <t>YÊU CẦU CÔNG VIỆC
Ưu tiên 1 năm kinh nghiệm làm dự án phát triển ứng dụng trên mobile.
Thành thạo REACT NATIVE
Có kinh nghiệm: JavaScript , Restful API, JSON, XML, SOAP , UNIT TEST.
Có thể sử dụng công cụ Version Control như Git.
Có kinh nghiệm và hiểu biết về ReactJS là 1 lợi thế (không bắt buộc).
Khả năng phân tích tình huống và xử lý vấn đề nhanh, kinh nghiệm về UI/UX.
Có kinh nghiệm sử dung và làm việc với các hệ quản trị CSDL MySQL, MongoDB là một lợi thế.
Quyền lợi
-Lương hàng tháng 15-20tr+ thưởng
-Lương tháng 13 và thưởng theo dự án
-Môi trường làm việc năng động, cấp trên tâm lý nhiều kinh nghiệm, đồng nghiệp trẻ hỗ trợ đồng đội cùng phát triển.
-Chế độ BHXH, BHYT và nghỉ Lễ Tết, nghỉ phép theo quy định của Nhà nước.
-Team Building hàng tháng, Du lịch hàng năm</t>
  </si>
  <si>
    <t>Senior - ReactNative (Frontend)</t>
  </si>
  <si>
    <t>https://careerbuilder.vn/vi/tim-viec-lam/senior-reactnative-frontend.35BEE8F6.html</t>
  </si>
  <si>
    <t>Mobile Developer (Native app/React native)</t>
  </si>
  <si>
    <t>https://careerbuilder.vn/vi/tim-viec-lam/mobile-developer-native-app-react-native.35BE08C5.html</t>
  </si>
  <si>
    <t>MÔ TẢ CÔNG VIỆC
- Chịu trách nhiệm chuyên môn về thiết kế và lập trình giao diện của sản phẩm để đáp ứng mục tiêu kinh doanh của Dự án.
- Tiếp nhận yêu cầu từ PO, phối hợp với BA để lập trình giao diện đem lại trải nghiệm tốt cho người dùng.
- Phối hợp làm việc với các thành viên trong nhóm và công việc chuyên môn liên quan đến CNTT (SA, Front end Dev, Test…) trong quá trình hoàn thiện sản phẩm theo yêu cầu nghiệp vụ.</t>
  </si>
  <si>
    <t xml:space="preserve">YÊU CẦU CÔNG VIỆC
1.Trình độ: Tốt nghiệp Cao đẳng trở lên các chuyên ngành liên quan đến CNTT, toán tin, hệ thống thông tin, an toàn bảo mật…
 2. Năng lực chuyên môn  
- Từ 5 năm trở lên kinh nghiệm vị trí Front-end Dev, có kinh nghiệm lập trình các ứng dụng sử dụng native (Kotlin, Swift…), React native 
- Hiểu biết về Javascript, HTML, CSS/LESS/SCSS
- Hiểu biết về RESTful APIs - Kiến thức về Object-Oriented programing 
- Khả năng viết các chương trình test tự động riêng lẻ, tích hợp và test cho người dùng cuối  
3. Năng lực chung  
- Kỹ năng giao tiếp, trình bày rõ ràng  
- Sử dụng tiếng Anh cơ bản trong công việc  
- Kỹ năng giải quyết vấn đề phức tạp 
- Tư duy logic. Kỹ năng phân tích, tổng hợp thông tin  
- Kỹ năng làm việc nhóm, kết nối hiệu quả 
- Sẵn sàng học hỏi, phát triển 
- Chủ động, hướng đến mục tiêu  
Why you'll love working here
1. Chế độ đãi ngộ hấp dẫn, xứng đáng với năng lực  
- Lương hàng tháng và các chế độ phụ cấp cạnh tranh trên thị trường  
- Thưởng cuối năm hấp dẫn theo đánh giá hiệu quả công việc  
- Thưởng sinh nhật, Lễ/Tết, thăm hỏi ốm đau…  
- Chăm sóc sức khoẻ toàn diện: Khám sức khoẻ hàng năm, gói bảo hiểm SHB care  
- Các hoạt động teambuilding, văn hoá - thể thao gắn kết nội bộ - Du lịch 2 lần trong năm 
2. Môi trường làm việc hiện đại, tiên phong đổi mới 
- Không gian làm việc trẻ trung, hiện đại, đề cao sự sáng tạo  
- Làm việc với tinh thần tự chủ, linh hoạt và tiên phong  
- Các chương trình đào tạo, phát triển năng lực chuyên môn đa dạng </t>
  </si>
  <si>
    <t>Dev Leader (PHP, Java, Nodejs, Reactjs, React Native)</t>
  </si>
  <si>
    <t>https://careerbuilder.vn/vi/tim-viec-lam/dev-leader-php-java-nodejs-reactjs-react-native.35BE0C94.html</t>
  </si>
  <si>
    <t>MÔ TẢ CÔNG VIỆC
Giám sát hoạt động kỹ thuật hàng ngày.
Hỗ trợ đào tạo nhân viên mới và đánh giá đội ngũ có hiệu suất cao.
Phối hợp với nhóm phát triển phần mềm giải quyết nợ kỹ thuật.
Phân tích tóm tắt, yêu cầu và sản phẩm của dự án.
Chuẩn bị và trình bày báo cáo tiến độ.
Xây dựng và phân công lịch trình/nhiệm vụ công việc.
Liên lạc với nhóm kỹ thuật để hoàn thành dự án.
Xem xét các hoạt động đang diễn ra và khắc phục mọi vấn đề.
Lên kế hoạch đào tạo cho nhân viên mới và nhân viên kỹ thuật.
Thông báo mọi vấn đề kỹ thuật cho kỹ sư chịu trách nhiệm.
Kiểm tra và cập nhật hệ thống, phần mềm thường xuyên.
Tiến hành kiểm tra/kiểm tra an ninh định kỳ.
Sử dụng mã chất lượng tốt để tránh thiệt hại về tiền bạc.
Hiểu yêu cầu của dự án và phát triển cấu trúc chi tiết.
Triển khai các phương pháp hay nhất và tiêu chuẩn mã hóa.
Các công việc khác được giao bởi cấp trên.</t>
  </si>
  <si>
    <t>YÊU CẦU CÔNG VIỆC
Bằng cử nhân về Kỹ thuật, Khoa học Máy tính hoặc bất kỳ lĩnh vực liên quan nào
Hơn 5 năm kinh nghiệm ở vị trí Kỹ sư phần mềm, Nhà phát triển phần mềm hoặc vai trò tương tự
Cần có chứng chỉ về Quản lý dự án chuyên nghiệp
Chuyên môn kỹ thuật xuất sắc
Kỹ năng phân tích và gỡ lỗi mạnh mẽ
Kĩ năng giao tiếp tốt
Khả năng đa nhiệm và làm việc dưới áp lực
Kỹ năng lãnh đạo tốt
Kiến thức về công nghệ mới nhất và xu hướng của ngành
Kiến thức tuyệt vời về các ngôn ngữ lập trình như PHP, Java và Nodejs
Khả năng đưa ra quyết định hợp lý
Có động lực cao và sẵn sàng học hỏi các công nghệ mới
Kỹ năng tổ chức tốt
Kiến thức về các công cụ và cơ sở dữ liệu phiên bản mã
Nhận thức về các thực tiễn tốt nhất trong ngành
Độ chính xác cao và logic
QUYỀN LỢI:
Mức lương: Thỏa thuận.
Phụ cấp cơm: 700,000 VNĐ/ tháng.
BHXH: Theo quy định nhà nước (mức thấp nhất từ 10,000,000 VNĐ).
Thưởng lễ tết: Theo tình hình hoạt động kinh doanh.
Thời gian làm việc:
08h30 - 17h30 (Từ Thứ Hai đến Thứ Sáu).
Tùy theo dự án mà thời gian làm việc sẽ được linh động sắp sếp thay đổi, và có thể làm liên tục ngoài giờ hành chính.
Địa điểm làm việc:
Tầng 5 Tòa nhà Victory, 12 Tân Trào, P.Tân Phú, Q.7, TP.HCM.</t>
  </si>
  <si>
    <t>Lập trình viên Frontend - Ngân hàng số</t>
  </si>
  <si>
    <t>https://careerbuilder.vn/vi/tim-viec-lam/lap-trinh-vien-frontend-ngan-hang-so.35BEF14C.html</t>
  </si>
  <si>
    <t>MÔ TẢ CÔNG VIỆC
Mô tả công việc:
Tham gia phát triển và xây dựng các sản phẩm dựa trên nền React Native
Tìm hiểu công nghệ, xây dựng mới và phát triển tính năng hiện tại của các dự án
Quản lý và bảo trì, cải thiện các ứng dụng hiện có
Hỗ trợ sửa lỗi trong quá trình triển khai
Đảm bảo tiến độ, chất lượng công việc và báo cáo thường xuyên tới quản lý.
Tham gia phát triển các sản phẩm của công ty theo yêu cầu của cấp trên.
Chi tiết công việc khác trao đổi trực tiếp khi phỏng vấn.</t>
  </si>
  <si>
    <t>YÊU CẦU CÔNG VIỆC
Yêu cầu:
Tốt nghiệp cao đẳng, đại học các chuyên ngành CNTT, Điện tử viễn thông, toán tin.
Có tối thiểu 3 năm kinh nghiệm làm việc với React Native.
Có kinh nghiệm làm việc với ReactJS, NextJS ( lợi thế )
Có khả năng cắt ghép giao diện từ design sử dụng HTML, CSS, Javascript.
Sử dụng thành thạo các thư viện React Native phổ biến, Redux, Redux-toolkit, Redux-saga, react-navigation, firebase, push-notification…
Kỹ năng phân tích, tư duy logic tốt, chuyên nghiệp
Cẩn thận, chi tiết, có trách nhiệm cao, sẵn sàng học hỏi, chia sẻ và cải thiện
Đã từng tham gia triển khai các dự án theo mô hình Agile/Scrum, có kỹ năng giao tiếp và làm việc nhóm ưu tiên các bạn đã từng làm việc trong các dự án thuộc lĩnh vực tài chính / ngân hàng (lợi thế)
Có hiểu biết quản lý source code với Git</t>
  </si>
  <si>
    <t>22 Ngô Quyền - Hoàn Kiếm - Việt Nam</t>
  </si>
  <si>
    <t>Front Developer (Mobile/ Web)</t>
  </si>
  <si>
    <t>https://careerbuilder.vn/vi/tim-viec-lam/front-developer-mobile-web.35BEE3FC.html</t>
  </si>
  <si>
    <t>Mô tả Công việc
Mục đích công việc:
Nhà phát triển Front End là một vai trò thiết yếu trong Tiger Tribe, tập trung vào việc phát triển mã frontend có chức năng cao, nhanh chóng và đẹp cho các sản phẩm kỹ thuật số của chúng tôi trên toàn bộ chuỗi giá trị tại Heineken. Phát triển có thể mở rộng là chìa khóa cho sự thành công của Tiger Tribe cho phép các sản phẩm kỹ thuật số của chúng tôi được triển khai trên khắp thế giới Heineken. Công việc của bạn sẽ là xây dựng các khả năng đầu tiên quan trọng và hợp tác chặt chẽ với các nhà thiết kế và nhà phát triển phụ trợ và hỗ trợ cách tiếp cận đầu tiên trên thiết bị di động để phát triển sản phẩm kỹ thuật số.
Hợp tác trong một nhóm năng động và đang phát triển có trụ sở tại Việt Nam, nhà phát triển đầu tiên đóng góp trực tiếp vào sự thành công của Tiger Tribe và sẽ trực tiếp tham gia làm việc với người dùng cuối, thực hiện các thay đổi trực tiếp trong sự hợp tác với các nhà thiết kế, người dùng và chủ sở hữu sản phẩm kinh doanh. Nhà phát triển Front End sẽ giúp xây dựng một cộng đồng toàn cầu tập trung vào phát triển sản phẩm và thiết kế các thực tiễn tốt nhất trong Heieneken.
Trách nhiệm chính:
Làm việc với các chủ sở hữu sản phẩm toàn cầu và khu vực để phát triển các sản phẩm kỹ thuật số đẳng cấp thế giới có thể mở rộng được yêu thích bởi khách hàng, người tiêu dùng &amp; đồng nghiệp của chúng tôi.
Lái xe và hỗ trợ phát hiện các cơ hội đổi mới trên toàn bộ chuỗi giá trị Heineken.
Hỗ trợ trong các hoạt động scrum trong nhóm phát triển.
Đại diện cho Tiger Tribe trên sân khấu toàn cầu trong Heineken và ngành công nghiệp với tư cách là nhà lãnh đạo tư tưởng cho đổi mới công nghệ.
Phối hợp chặt chẽ với các nhà thiết kế và các nhà phát triển phía trước để cải thiện các nguyên tắc phát triển mặt trước cho các ứng dụng di động và đảm bảo các tiêu chuẩn được đáp ứng bởi các nhóm phát triển.
Hỗ trợ kiểm tra người dùng trong phát triển sản phẩm liên kết chặt chẽ với các thành viên và chuyên gia trong nhóm thiết kế UX/UI.
Hỗ trợ các mô hình và thực tiễn phát triển chung trong các nhóm phát triển và xây dựng một kho lưu trữ toàn cầu các thành phần chung.
Thực hiện theo chiến lược phân nhánh được sử dụng bởi các nhóm phát triển để đảm bảo quản lý mã nguồn tối ưu.
Liên quan trực tiếp đến sự hỗ trợ cấp 3 của các sản phẩm kỹ thuật số được phát triển bởi Tiger Tribe.
Làm việc với thử nghiệm và các thành viên trong nhóm chất lượng để đảm bảo các tiêu chuẩn và thực tiễn tốt nhất được giới thiệu.
Đóng góp cho các quyết định thiết kế hợp lý từ các quan điểm kinh doanh và kỹ thuật và truyền đạt rõ ràng các khuyến nghị.
Lái các thực tiễn thiết kế và phát triển cho các API web hiện đại được xây dựng trên các công nghệ Stack Stack của Microsoft phù hợp với chiến lược toàn cầu.</t>
  </si>
  <si>
    <t>Lầu 18&amp;19 Tòa nhà Vietcombank, 5 Công Trường Mê Linh, Quận 1</t>
  </si>
  <si>
    <t>JavaScript Full stack (IT phần mềm)</t>
  </si>
  <si>
    <t>https://careerbuilder.vn/vi/tim-viec-lam/javascript-full-stack-it-phan-mem.35BF0041.html</t>
  </si>
  <si>
    <t>Mô tả Công việc
Nhà phát triển CNTT / Stack JavaScript, KiM Nghiệm Từ 3 Năm Trở Lênn
CHI tiết khi bạn
---------------------------------------------------------- ---------
Môi trường phát triển quý tộc hiện tại
Ngôn ngữ hiện đang được sử dụng trong Công ty Angular, Ionic, Bootstrap, Java (Springframework), Delphi
Các ngôn ngữ được thêm vào trong tương lai React Native, React Ngôn ngữ để biến mất góc cạnh, ion, java (springframework)
---------------------------------------------------------- ---------
Câu hỏi
1. Có thể phát triển toàn bộ ngăn xếp không?
Nếu có thể, xin vui lòng viết trong đó ngôn ngữ nó có thể được phát triển.
(Web, Ứng dụng, Java, v.v.)
Ex) Web - Angular, XXX ..., App - Ionic, XXX ..., phụ trợ - Java, XX
2. Vui lòng viết nội dung bạn đã làm trong ngôn ngữ bạn đã phát triển.
phía trước, phụ trợ
(Vui lòng giải thích chi tiết)
ex) đánh dấu frontend, phát triển thành phần, redux (NGRX),
Phụ trợ JWT, Thiết lập và phát triển cơ sở hạ tầng Redis, JPA, Truy vấn
3. Tôi dự định sẽ phát triển phụ trợ ở Delphi. Điều đó có thể không?
Hoặc nó có thể được học và phát triển?
(Tiêu chuẩn phát triển và môi trường phát triển được cung cấp.)
4. Bạn có bất kỳ công cụ cộng tác nào như Jira, YouTrack, Redmind, v.v. không? Hoặc bạn đã thử các công cụ cộng tác khác?
5. Bạn đã bao giờ làm việc trên CI/CD chưa? Nếu vậy, bạn đã làm việc với những công cụ nào? Và viết về phần khó nhất khi làm việc
6. Bạn đã thử truy vấn SQL nào? .
7. Dự án lớn nhất bạn từng làm (và vai trò của bạn trong đó) và bạn đã làm việc như thế nào?
8. Bạn có kinh nghiệm sử dụng API Google không? Nếu bạn đã thử nó, vui lòng cho chúng tôi biết chi tiết những gì bạn đã thử và những gì bạn đã làm việc để thực hiện.
9. Bạn đã bao giờ xây dựng hoặc sử dụng máy chủ Redis hoặc máy chủ ổ cắm chưa? Nếu vậy, xin vui lòng mô tả chi tiết về cách bạn đã sử dụng nó.
10. Giao tiếp với các nhà phát triển Hàn Quốc có thể khó khăn và những hiểu lầm có thể xảy ra. Làm thế nào bạn sẽ giải quyết điều này?</t>
  </si>
  <si>
    <t>Lô 1-8, khu A1; Lô 4-8A4; 1-3 &amp; 9-10, khu KB1 khu công nghiệp Tân Thới Hiệp, Phường Hiệp Thành, Quận 12, Thành phố Hồ Chí Minh, Việt Nam</t>
  </si>
  <si>
    <t>IT Developer / JavaScript Full stack (IT phần mềm)</t>
  </si>
  <si>
    <t>https://careerbuilder.vn/vi/tim-viec-lam/it-developer-javascript-full-stack-it-phan-mem.35BEF49A.html</t>
  </si>
  <si>
    <t>Mô tả Công việc
Nobland tập Đoàn có thể mặc của hàn quốc, quận 12, tp.hcm
Tuyển Dụng It Developer / JavaScript Full Stack, KiM Nghiệm Từ 3+ Năn
Môi trường phát triển quý tộc hiện tại
Ngôn ngữ hiện đang được sử dụng trong công ty: Angular, Ionic, Bootstrap, Java (SpringFramework), Delphi.
Ngôn ngữ được thêm vào trong tương lai: React Native, React
Ngôn ngữ biến mất: Góc, Ionic, Java (Springframework)
---------------------------------------------------------- ---------
Câu hỏi
1. Có thể phát triển toàn bộ ngăn xếp không?
Nếu có thể, vui lòng viết ngôn ngữ mà nó có thể được phát triển. (Web, Ứng dụng, Java, v.v.)
Ex) Web - Angular, XXX ..., App - Ionic, XXX ..., phụ trợ - Java, XX
2. Vui lòng viết nội dung bạn đã làm bằng ngôn ngữ bạn đã phát triển: phía trước, phụ trợ
(Vui lòng giải thích chi tiết)
ex) đánh dấu frontend, phát triển thành phần, redux (NGRX),
Phụ trợ JWT, Thiết lập và phát triển cơ sở hạ tầng Redis, JPA, Truy vấn
3. Tôi dự định sẽ phát triển phụ trợ ở Delphi. Điều đó có thể không?
Hoặc nó có thể được học và phát triển?
(Tiêu chuẩn phát triển và môi trường phát triển được cung cấp.)
4. Bạn có bất kỳ công cụ cộng tác nào như Jira, YouTrack, Redmind, v.v. không? Hoặc bạn đã thử các công cụ cộng tác khác?
5. Bạn đã bao giờ làm việc trên CI/CD chưa? Nếu vậy, bạn đã làm việc với những công cụ nào? Và viết về phần khó nhất khi làm việc
6. Bạn đã thử truy vấn SQL nào? .
7. Dự án lớn nhất bạn từng làm (và vai trò của bạn trong đó) và bạn đã làm việc như thế nào?
8. Bạn có kinh nghiệm sử dụng API Google không? Nếu bạn đã thử nó, vui lòng cho chúng tôi biết chi tiết những gì bạn đã thử và những gì bạn đã làm việc để thực hiện.
9. Bạn đã bao giờ xây dựng hoặc sử dụng máy chủ Redis hoặc máy chủ ổ cắm chưa? Nếu vậy, xin vui lòng mô tả chi tiết về cách bạn đã sử dụng nó.
10. Giao tiếp với các nhà phát triển Hàn Quốc có thể khó khăn và những hiểu lầm có thể xảy ra. Làm thế nào bạn sẽ giải quyết điều này?</t>
  </si>
  <si>
    <t>Senior Mobile Product Owner</t>
  </si>
  <si>
    <t>https://careerbuilder.vn/vi/tim-viec-lam/senior-mobile-product-owner.35BE09BB.html</t>
  </si>
  <si>
    <t>Mô tả Công việc
Chúng tôi đang tìm kiếm một chủ sở hữu sản phẩm, người sẽ chịu trách nhiệm thiết lập, lập kế hoạch, ưu tiên và chấp nhận công việc được tạo bởi một nhóm nội bộ và nhà cung cấp để đảm bảo chức năng có giá trị nhất của các sản phẩm di động được xây dựng với công nghệ phản ứng</t>
  </si>
  <si>
    <t>https://careerbuilder.vn/vi/tim-viec-lam/senior-mobile-product-owner.35BE0F77.html</t>
  </si>
  <si>
    <t>QC Automation</t>
  </si>
  <si>
    <t>https://careerbuilder.vn/vi/tim-viec-lam/qc-automation.35BE09E3.html</t>
  </si>
  <si>
    <t>Mô tả Công việc
Thiết kế và viết thông số kỹ thuật dựa trên TestCase truyền thống.
Viết/Cập nhật tài liệu kiểm tra (gói kiểm tra, trường hợp kiểm tra/danh sách kiểm tra, báo cáo kiểm tra).
Thực thi chức năng, không chức năng, tự động hóa, kiểm tra API.
Báo cáo và quản lý lỗi.
Hỗ trợ và xây dựng nhóm thử nghiệm tự động hóa.</t>
  </si>
  <si>
    <t>CHUYÊN VIÊN PHÁT TRIỂN ỨNG DỤNG (MOBILE)</t>
  </si>
  <si>
    <t>https://careerbuilder.vn/vi/tim-viec-lam/chuyen-vien-phat-trien-ung-dung-mobile.35BED966.html</t>
  </si>
  <si>
    <t>MÔ TẢ CÔNG VIỆC
Tham gia phát triển các dự án về hệ thống, xây dựng các chức năng trên Mobile dựa trên các công nghệ mới nhất (Flutter/ReactNative…)
Phối hợp với các back-end developers để cải thiện tính khả dụng
Đảm bảo tiêu chuẩn đồ họa chất lượng cao và sự thống nhất
Thu thập ý kiến phản hồi và xây dựng các hướng giải quyết cho người sử dụng và khách hàng
Nghiên cứu, tìm hiểu các công nghệ mới nhất để áp dụng cái tiến sản phẩm</t>
  </si>
  <si>
    <t>YÊU CẦU CÔNG VIỆC
a. Trình độ chuyên môn: Tốt nghiệp đại học trở lên chuyên ngành Công nghệ thông tin hoặc lĩnh vực có liên quan
b. Kinh nghiệm:
Có 2 năm kinh nghiệm làm với Flutter và tối thiểu 1 năm kinh nghiệm làm với Android hoặc IOS Native.
Có kinh nghiệm về handle với Restful API (Back-end), dùng third-party libraries.
Có kiến thức tốt về OOP, Data Structures, Algorithm, tối ưu hóa hiệu suất ứng dụng Flutter.
Kĩ năng giải quyết vấn đề trong công việc.
Chủ động giao tiếp, giao lưu với các members trong công việc
Thành thạo về hệ thống quản lý source code Git (Bitbucket – SourceTree).
c. Kỹ năng mềm:
Kỹ năng quản lý thời gian và ưu tiên trong công việc.
Khả năng giải quyết vấn đề.
Kỹ năng làm việc nhóm và làm việc độc lập.</t>
  </si>
  <si>
    <t>Nhân viên IT triển khai phần mềm</t>
  </si>
  <si>
    <t>https://careerbuilder.vn/vi/tim-viec-lam/nhan-vien-it-trien-khai-phan-mem.35BDF87E.html</t>
  </si>
  <si>
    <t>MÔ TẢ CÔNG VIỆC
- Tham gia vào các dự án phát triển phần mềm
- Tích hợp các phần mềm vào một hệ thống phần mềm đầy đủ chức năng
- Lập tài liệu và duy trì chức năng phần mềm;
- Khắc phục sự cố, gỡ lỗi và nâng cấp hệ thống hiện có
- Triển khai các chương trình và đánh giá phản hồi của người dùng
- Tuân thủ các kế hoạch dự án và tiêu chuẩn ngành
- Đảm bảo phần mềm có thể mở rộng và cập nhật các tính năng mới nhất.</t>
  </si>
  <si>
    <t>YÊU CẦU CÔNG VIỆC
- Có kinh nghiệm lập trình Winform, .NET Webform (.NetFramework 4.0 trở lên), ASP.NET Core MVC (.Net 5 trở lên)
 - Nắm chắc kiến thức về CSS, HTML, Javascript, Bootstrap, Jquery - Có kiến thức cơ bản về RESTful service/Web API
 - Có kinh nghiệm làm việc với database (MSSQL, PostgreSQL,...)
 - Có kinh nghiệm về ReactJS/React Native là lợi thế.</t>
  </si>
  <si>
    <t>PHP Software Engineer (Magento)</t>
  </si>
  <si>
    <t>https://careerbuilder.vn/vi/tim-viec-lam/php-software-engineer-magento.35BEE2E3.html</t>
  </si>
  <si>
    <t>Mô tả Công việc
Tốt trong các khung cho PHP, MySQL.
Có kinh nghiệm với PHP Magento.
Hiểu rõ về thiết kế hướng đối tượng và cấu trúc dữ liệu.
Kiến thức tốt về JavaScript, HTML, CSS.
Có kiến ​​thức về Reactjs, React Native, AngularJS là một lợi thế.
Có kiến ​​thức làm việc với Linux Shell, Cloud (thích AWS), Docker là một lợi thế.
Có động lực cao và phát triển trong một môi trường nơi các vấn đề được kết thúc mở.
Thưởng thức tham gia vào các cuộc thảo luận đam mê với những người thông minh và để những ý tưởng tốt nhất tăng lên hàng đầu.
Thực sự hào hứng với công nghệ, có một mối quan tâm mạnh mẽ đến việc học và chơi với các công nghệ mới.
Có khả năng làm việc ngoài giờ và hỗ trợ nhóm như các yêu cầu khẩn cấp.</t>
  </si>
  <si>
    <t>FullStack PHP Developer</t>
  </si>
  <si>
    <t>https://careerbuilder.vn/vi/tim-viec-lam/fullstack-php-developer.35BEDAE2.html</t>
  </si>
  <si>
    <t>IT Developer / JavaScript Full stack</t>
  </si>
  <si>
    <t>https://careerbuilder.vn/vi/tim-viec-lam/it-developer-javascript-full-stack.35BE0607.html</t>
  </si>
  <si>
    <t>MÔ TẢ CÔNG VIỆC
IT Developer / JavaScript Full stack, kinh nghiệm từ 3 năm trở lên
Chi tiết khi phỏng vấn</t>
  </si>
  <si>
    <t>YÊU CẦU CÔNG VIỆC
IT Developer / JavaScript Full stack, kinh nghiệm từ 3 năm trở lên.
• Tốt nghiệp đại học/cao đẳng chuyên ngành công nghệ thông tin.
• Kinh nghiệm phát triển React-Native, Ionic, Angular, Java và Spring FrameWork, TypeScript, Bootstrap, Git và Svn, Postman.
• Khả năng viết SQL.
• Những người không ngại học các kỹ năng mới.
• Tiếng Anh giao tiếp.
*** Công ty sẽ trao đổi qua zalo hoặc điện thoại CV đạt yêu cầu.</t>
  </si>
  <si>
    <t>Chuyên viên IT</t>
  </si>
  <si>
    <t>https://careerbuilder.vn/vi/tim-viec-lam/chuyen-vien-it.35BDF7A1.html</t>
  </si>
  <si>
    <t>MÔ TẢ CÔNG VIỆC
Nghiên cứu, định hướng, phân tích và đưa ra các giải pháp kỹ thuật cho dự án phát triển sản phẩm công nghệ
Tham gia phát triển full-stack Front-end và Back-end cho các mô đun trong dự án sử dụng các công nghệ như PHP, MySQL, Javascript, Node.js, MongoDB, React Native
Tham gia thiết kế hệ thống hạ tầng điện toán đám mây để lưu trữ, kiểm thử và triển khai dự án
Hỗ trợ và xử lý vấn đề về kỹ thuật khi có sự cố phát sinh trong dự án.
Phối hợp cùng Product Manager và Project Manager tổ chức triển khai công việc phát triển, nâng cấp, demo, triển khai, bảo trì theo kế hoạch.
Tham gia tuyển dụng và đào tạo nhân viên cho dự án khi được yêu cầu
Quản lý công việc và hỗ trợ kỹ thuật, kỹ năng lập trình cho các thành viên trong Team Công nghệ (Nếu có)
Xây dựng và duy trì quan hệ với nhà cung cấp phần cứng và phần mềm
Báo cáo và thực hiện các công việc khác theo sự phân công của BGĐ</t>
  </si>
  <si>
    <t>YÊU CẦU CÔNG VIỆC
Có kinh nghiệm ít nhất 1 năm làm cho các dự án về công nghệ, đặc biệt trong ngành giáo dục
Có kinh nghiệm quản lý cả dự án Web Application và Mobile Application
Có kiến thức tốt về PHP, lập trình hướng đối tượng, mô hình MVC
Thành thạo sử dụng Git
Thành thạo HTML, CSS, Javascript
Có kinh nghiệm triển khai dự án trên các nền tảng điện toán đám mây là một lợi thế
Có hiểu biết về Node.js, MongoDB, React là một lợi thế
Có kinh nghiệm và kỹ năng kiểm thử phần mềm tự động là một lợi thế
Đọc, hiểu, viết tiếng Anh chuyên ngành tốt, sử dụng thành thạo Tiếng Anh là một lợi thế
Am hiểu quy trình phát triển phần mềm
Sẵn sàng tìm hiểu và học hỏi công nghệ mới
Có kỹ năng giao tiếp, Quản lý và làm việc nhóm tốt
Khả năng chịu đựng được áp lực cao, tinh thần sẵn sàng chiến đấu trong mọi thời điểm</t>
  </si>
  <si>
    <t>5TM1-14Khu ĐT The Manor Central Park, Nguyễn Xiển, Hoàng Mai, Hà Nội</t>
  </si>
  <si>
    <t>https://careerbuilder.vn/vi/tim-viec-lam/chuyen-vien-it.35BDCEEC.html</t>
  </si>
  <si>
    <t>Chuyên viên Phát triển Ứng dụng Mobile</t>
  </si>
  <si>
    <t>https://careerbuilder.vn/vi/tim-viec-lam/chuyen-vien-phat-trien-ung-dung-mobile.35BE43F4.html</t>
  </si>
  <si>
    <t>MÔ TẢ CÔNG VIỆC
1. Nghiên cứu &amp; phát triển ứng dụng mobile.
Lập trình, xây dựng Mobile App trong hệ thống thương mại điện tử và các sản phẩm xoay quanh.
Triển khai ứng dụng trên các môi trường phát triển và môi trường hoạt động chính thức.
2. Tích hợp &amp; triển khai ứng dụng với các hệ thống
Tích hợp ứng dụng mobile với các hệ thống bên thứ ba.
Tích hợp ứng dụng mobile với các hệ thống trong hệ sinh thái.
Đảm bảo tích hợp, đồng bộ dữ liệu theo đúng mục đích sử dụng và tuân thủ yêu cầu kỹ thuật.
3. Duy trì &amp; cải tiến nền tảng
Bảo trì, xử lý lỗi, sự cố trong quá trình vận hành.
Theo dõi, thu thập yêu cầu &amp; thực hiện cải tiến ứng dụng.
Lập tài liệu xây dựng hệ thống, hướng dẫn người sử dụng.
Tư vấn cho các bộ phận liên quan và khách hàng về vấn đề kỹ thuật.
4. Hỗ trợ vận hành &amp; báo cáo công việc
Hỗ trợ, phối hợp với các bộ phận nội bộ khác trong dự án trong việc phát triển và vận hành nền tảng.
Báo cáo công việc cho cấp quản lý trực tiếp.</t>
  </si>
  <si>
    <t>YÊU CẦU CÔNG VIỆC
Có ít nhất 1 năm kinh nghiệm ở vị trí lập trình viên phát triển Mobile.
Tốt nghiệp Đại học/ Cao đẳng ngành Kỹ thuật phần mềm, Công nghệ thông tin, Điện tử viễn thông, Toán – Tin ứng dụng,…
Hoặc các bằng cấp, chứng chỉ tương đương về chuyên ngành.
Thuần thục một trong  các ngôn ngữ lập trình Mobile App: Dart, Javascript, Java, Swift/ Kotlin, C/C++,...
Am hiểu các nền tảng phát triển ứng dụng native và cross platform.
Ưu tiên kiến thức chuyên sâu về framework cross platform: Flutter/ React Native.</t>
  </si>
  <si>
    <t>Lead Software Engineer</t>
  </si>
  <si>
    <t>https://careerbuilder.vn/vi/tim-viec-lam/lead-software-engineer.35BE1110.html</t>
  </si>
  <si>
    <t>Mô tả Công việc
Công ty chúng tôi là một công ty phần mềm sản xuất với các chi tiết:
Thiết kế tương tác người dùng trên các trang web.
Phát triển kiến ​​trúc trang web phía trước.
Phát triển các ứng dụng trang web back-end.
Tạo máy chủ và cơ sở dữ liệu cho chức năng. Đảm bảo tối ưu hóa đa nền tảng cho điện thoại di động.
Đảm bảo khả năng đáp ứng của các ứng dụng.
Nhìn qua một dự án từ thụ thai đến thành phẩm.
Thiết kế và phát triển API.
Đáp ứng cả nhu cầu kỹ thuật và người tiêu dùng.
Tăng sự phát triển trong các ứng dụng web và ngôn ngữ lập trình.</t>
  </si>
  <si>
    <t>Fullstack Developer</t>
  </si>
  <si>
    <t>https://careerbuilder.vn/vi/tim-viec-lam/fullstack-developer.35BDFDE4.html</t>
  </si>
  <si>
    <t>MÔ TẢ CÔNG VIỆC
Thực hiện codebase, tích hợp API, socket cho website/ app mobile.
Phối hợp chặt chẽ với nhóm Back-end để xây dựng API.
Phát triển giao diện Frontend cho nền tảng website và các app mobile chạy bên trong hệ điều hành Android, IOS.
Chủ động nghiên cứu và liên tục cập nhật các kiến thức, công nghệ mới để áp dụng vào việc phát triển sản phẩm của Công ty.
Thực hiện các nhiệm vụ khác được giao bởi cấp trên và ban giám đốc.</t>
  </si>
  <si>
    <t>YÊU CẦU CÔNG VIỆC
Ít nhất 3 năm kinh nghiệm ở vị tương đương.
Yêu cầu có kinh nghiệm về ngôn ngữ lập trình PHP , Nodejs , React-native. ReactJS
Đã từng làm các công việc liên quan đến các nền tảng thứ ba như Google Flatform, Firebase, Momo,…
Am hiểu phân tải hệ thống lớn , database , cache  , log của hệ thống
Tích hợp được sdk bào React-native: Scan RFID, sdk của MPOS (hệ thống thanh toán điện tử), vân tay.
Có kinh nghiệm đưa ứng dụng lên CH Play, Appstore.
Hiểu biết về Code push, Appcenter, push notification.
Có tinh thần trách nhiệm và chịu áp lực cao.
QUYỀN LỢI:
Mức lương: Thỏa thuận.
Phụ cấp cơm: 700,000 VNĐ/ tháng.
BHXH: Theo quy định nhà nước (mức thấp nhất từ 10,000,000 VNĐ).
Thưởng lễ tết: Theo tình hình hoạt động kinh doanh.
Thời gian làm việc: 08h30 - 17h30 (Từ Thứ Hai đến Thứ Sáu).
Địa điểm làm việc: Tầng 5 Tòa nhà Victory, 12 Tân Trào, P.Tân Phú, Q.7, TP.HCM.</t>
  </si>
  <si>
    <t>Trưởng Phòng Lập Trình-DBA</t>
  </si>
  <si>
    <t>https://careerbuilder.vn/vi/tim-viec-lam/truong-phong-lap-trinh-dba.35BDBB56.html</t>
  </si>
  <si>
    <t>MÔ TẢ CÔNG VIỆC
- Thiết lập, vận hành, điều phối Cơ sở dữ liệu các dự án của Công ty,
- Quản lý, giám sát và phân công công việc của các thành viên trong dự án phụ trách,
- Quản lý tiến độ công việc của các nhân sự thuộc phòng lập trình,
- Phối hợp với các bộ phận khác trong công ty để hoàn thiện các sản phẩm cong nghệ của Công ty,
- Trao đổi, phối hợp với các nhân viên kỹ thuật của Công ty mẹ ở Hàn Quốc để phát hành các ứng dụng trên nền tảng IOS và Android,
- Các công việc khác theo sự phân công của Giám đốc.</t>
  </si>
  <si>
    <t>YÊU CẦU CÔNG VIỆC
Tuổi từ 36, có kinh nghiệm về DBA tối thiểu 6-7 năm. ƯU TIÊN ỨNG VIÊN GIAO TIẾP ĐƯỢC BẰNG TIẾNG HÀN.
Thành thạo các kỹ năng sau:
1. Kỹ năng lập trình CSDL.
 a. RDBMS : MSSQL Server
 b. DDL(Data Definition Language) 
 c. DML(Data Manipulation Language)
 d. SP(Stored Procedure)
2. Kỹ năng vận hành CSDL.
 a. Profiler
 b. DataBase Tunning
 c. Trouble Shooting
 d. Backup &amp; Restore
  3. Kỹ năng lập trình.
Có kinh nghiệm lập trình các ngôn ngữ VC++, Java, React native, RestFul APL.</t>
  </si>
  <si>
    <t>17 đường D4, Khu đô thị mới Him Lam, Phường Tân Hưng, quận 7</t>
  </si>
  <si>
    <t>Software Engineer, Game Entertainment</t>
  </si>
  <si>
    <t>https://careerbuilder.vn/vi/tim-viec-lam/software-engineer-game-entertainment.35BEFC77.html</t>
  </si>
  <si>
    <t>Mô tả Công việc
Phát triển các ứng dụng web hoạt động độc lập trên các tác vụ nhỏ và làm việc như một người chơi nhóm, về thiết kế và phát triển, phối hợp với các kỹ sư phần mềm khác trên ứng dụng lớn.
Trách nhiệm chính:
Thiết kế và phát triển các ứng dụng bằng cách sử dụng HTML/JavaScript kết hợp với các công nghệ bên máy chủ như PHP
Duy trì và sửa đổi các ứng dụng hiện có của riêng mình cũng như dưới sự chỉ đạo của các thành viên trong nhóm người cao niên
Nên sẵn sàng học các công cụ và công nghệ nâng cao
Các nhiệm vụ khác như được giao</t>
  </si>
  <si>
    <t>Backend Developer (.Net core)</t>
  </si>
  <si>
    <t>https://careerbuilder.vn/vi/tim-viec-lam/backend-developer-net-core.35BEE313.html</t>
  </si>
  <si>
    <t>Mô tả Công việc
Mục đích công việc:
Nhà phát triển .NET là vai trò chính trong việc thực hiện điều này với trọng tâm là phát triển mã phụ trợ có chức năng cao, ổn định và có thể mở rộng cho các sản phẩm kỹ thuật số của chúng tôi trên toàn bộ chuỗi giá trị tại Heineken. Phát triển có thể mở rộng là chìa khóa cho sự thành công của Tiger Tribe cho phép các sản phẩm kỹ thuật số của chúng tôi được triển khai trên khắp thế giới Heineken. Công việc của bạn sẽ là xây dựng các khả năng chính bằng cách sử dụng công nghệ mới nhất và tận dụng sự hợp tác mà Heineken có với Microsoft để thúc đẩy sự xuất sắc và đổi mới kỹ thuật.
Hợp tác trong một nhóm năng động và đang phát triển có trụ sở tại Việt Nam, nhà phát triển .NET đóng góp trực tiếp vào sự thành công của Tiger Tribe, tham gia vào việc nhìn thấy mã của chúng tôi trong tay người dùng, thực hiện các thay đổi trực tiếp trong sự hợp tác với các nhà thiết kế, người dùng và chủ sở hữu sản phẩm kinh doanh . Nhà phát triển .NET sẽ giúp xây dựng một cộng đồng toàn cầu tập trung vào các thực tiễn tốt nhất phát triển sản phẩm ở Heieneken.
Trách nhiệm chính:
Làm việc với các chủ sở hữu sản phẩm toàn cầu và khu vực để phát triển các sản phẩm kỹ thuật số đẳng cấp thế giới có thể mở rộng được yêu thích bởi khách hàng, người tiêu dùng &amp; đồng nghiệp của chúng tôi.
Lái xe và hỗ trợ phát hiện các cơ hội đổi mới trên toàn bộ chuỗi giá trị Heineken.
Hỗ trợ trong các hoạt động scrum trong nhóm phát triển.
Đại diện cho Tiger Tribe trên sân khấu toàn cầu trong Heineken và ngành công nghiệp với tư cách là nhà lãnh đạo tư tưởng cho đổi mới công nghệ.
Phối hợp chặt chẽ với các nhà thiết kế và các nhà phát triển phía trước để cải thiện các nguyên tắc phát triển mặt trước cho các ứng dụng di động và đảm bảo các tiêu chuẩn được đáp ứng bởi các nhóm phát triển.
Hỗ trợ kiểm tra người dùng trong phát triển sản phẩm liên kết chặt chẽ với các thành viên và chuyên gia trong nhóm thiết kế UX/UI.
Hỗ trợ các mô hình và thực tiễn phát triển chung trong các nhóm phát triển và xây dựng một kho lưu trữ toàn cầu các thành phần chung.
Thực hiện theo chiến lược phân nhánh được sử dụng bởi các nhóm phát triển để đảm bảo quản lý mã nguồn tối ưu.
Liên quan trực tiếp đến sự hỗ trợ cấp 3 của các sản phẩm kỹ thuật số được phát triển bởi Tiger Tribe.
Làm việc với thử nghiệm và các thành viên trong nhóm chất lượng để đảm bảo các tiêu chuẩn và thực tiễn tốt nhất được giới thiệu.
Đóng góp cho các quyết định thiết kế hợp lý từ các quan điểm kinh doanh và kỹ thuật và truyền đạt rõ ràng các khuyến nghị.
Lái các thực tiễn thiết kế và phát triển cho các API web hiện đại được xây dựng trên các công nghệ Stack Stack của Microsoft phù hợp với chiến lược toàn cầu.</t>
  </si>
  <si>
    <t>Web Developer</t>
  </si>
  <si>
    <t>https://careerbuilder.vn/vi/tim-viec-lam/web-developer.35BEF2F6.html</t>
  </si>
  <si>
    <t>Mô tả Công việc
TÓM TẮT CÔNG VIỆC
Duy trì và phát triển hệ thống: Hệ thống truy xuất nguồn gốc duy trì và nâng cấp cho ANZ, ROW, 18V, 40V và 80V Dữ liệu pin, hệ thống efactory (bảng điều khiển, trạng thái vận chuyển, cảnh báo chất lượng, cảnh báo năng suất)
Nhiệm vụ và trách nhiệm chính
• Thiết kế trang web, phát triển và bảo trì hệ thống doanh nghiệp.
• Phát triển chương trình UI cho các sản phẩm phần mềm dựa trên web.
• Phát triển các hệ thống cổng thông tin web được liên kết với các nền tảng dữ liệu lớn.
• Làm việc như một phần của nhóm để phát triển sự gia tăng sản phẩm, sử dụng các thực tiễn và quy trình Agile.
• Học và điều chỉnh một sản phẩm dựa trên web với hệ sinh thái hiện tại.
• Khám phá các công nghệ mới, tham gia vào các đột biến kỹ thuật, thực hiện cập nhật tài liệu khi cần thiết.</t>
  </si>
  <si>
    <t>9A VSIP II-A Street 27, Vinh Tan, Tan Uyen, Binh Duong</t>
  </si>
  <si>
    <t>Application Administrator and Developer</t>
  </si>
  <si>
    <t>https://careerbuilder.vn/vi/tim-viec-lam/application-administrator-and-developer.35BE1AAF.html</t>
  </si>
  <si>
    <t>Mô tả Công việc
Nhiệm vụ và trách nhiệm của quản trị viên và nhà phát triển ứng dụng bao gồm nhưng không giới hạn ở:
Phát triển và triển khai các ứng dụng với sự hỗ trợ của nhóm kỹ thuật và ngược lại
Duy trì các tiêu chuẩn cao về chất lượng phần mềm trong tổ chức VGU
Đảm bảo cài đặt đúng các ứng dụng trên cơ sở hạ tầng VGU và/hoặc đám mây
Phát triển, tinh chỉnh và tối ưu hóa sự tích hợp giữa ERP và các ứng dụng và hệ thống web
Phối hợp với các nhà phân tích quy trình kinh doanh, các chuyên gia xử lý và phát triển web cũng như với các nhóm kỹ thuật trong VGU và với các nhà cung cấp bên ngoài để triển khai các tính năng ứng dụng
Chuyển đổi các yêu cầu về quy trình kinh doanh thành các thông số kỹ thuật
Giải quyết các vấn đề được báo cáo bởi người dùng cuối, làm việc với các nhà cung cấp để giải quyết và giải quyết các vấn đề
Đánh giá hiệu suất của giải pháp so với các tiêu chí được xác định. Lập kế hoạch thay thế vòng đời, phối hợp ngừng hoạt động và điều chỉnh hiệu suất cho các ứng dụng
Quản lý các khía cạnh quản trị của người dùng phát triển, bảo trì và vận hành các ứng dụng
Cung cấp đào tạo cần thiết cho nhân viên hoặc sinh viên mới nếu được yêu cầu, hoặc nếu có bất kỳ thay đổi quan trọng nào đối với các ứng dụng hiện tại</t>
  </si>
  <si>
    <t>Vanh Dai 4, Thoi Hoa Ward, Ben Cat Town, Binh Duong Province</t>
  </si>
  <si>
    <t>https://careerbuilder.vn/vi/tim-viec-lam/fullstack-developer.35BDFE93.html</t>
  </si>
  <si>
    <t>MÔ TẢ CÔNG VIỆC
Tham gia lập trình các sản phẩm của công ty.
Thiết kế các tương tác của người dùng trên các trang web.
Vận hành, tối ưu các sản phẩm của công ty, tích hợp với các dịch vụ của đối tác, đề xuất và phát triển các tính năng mới…
Các công việc khác theo sự phân công của Quản lý trực tiếp.</t>
  </si>
  <si>
    <t>YÊU CẦU CÔNG VIỆC
Số lượng: 01
Có laptop cá nhân để làm việc.
Kinh nghiệm tối thiểu 02 năm ở vị trí trương đương.
Thành thạo quy trình phát triển phần mềm, từ tiếp nhận yêu cầu, lựa chọn công cụ, ngôn ngữ, thiết kế CSDL, xây dựng frontend, backend, triển khai lên hệ thống server thật.
Thành thạo ngôn ngữ lập trình Javascript, CSS, HTML và một framework xây dựng frontend như ReactJS hoặc Angular, biết cách xây dựng website responsive chạy trên mobile.
Thành thạo một framework xây dựng backend như NodeJS Express, ngôn ngữ SQL, biết cách sử dụng ORM và vận hành hệ quản trị CSDL như MySQL hoặc Postgres.
Biết sử dụng các API và thiết kế API để tương tác với các dịch vụ của khách hàng.
Biết đọc tài liệu bằng tiếng anh.
Biết phát triển ứng dụng mobile (ReactNative) là một lợi thế.
Có tinh thần trách nhiệm cao trong công việc, thái độ cầu tiến, ham học hỏi. 
Quyền lợi:
Mức lương: 15-25tr/tháng.
Phụ cấp ăn trưa.
Thời gian làm việc: (nghỉ chiều thứ Bảy và các ngày Chủ nhật trong tuần)
          + Sáng: từ 8h00 – 12h00.
          + Chiều: từ 13h30 – 17h30.
Nghỉ phép năm, chế độ BHXH, BHYT, BHTN theo quy định.
Thưởng Lễ, Tết, du lịch hàng năm.
Môi trường hòa đồng, chuyên nghiệp, tự do phát triển bản thân.
Địa điểm: Tầng 12 Tháp A, Tòa nhà The Park Home, Số 1 Phố Thành Thái, Phường Dịch Vọng, Quận Cầu Giấy, TP Hà Nội</t>
  </si>
  <si>
    <t>Chuyên Viên Phát Triển Ứng Dụng Trên Nền Tảng WEB</t>
  </si>
  <si>
    <t>https://careerbuilder.vn/vi/tim-viec-lam/chuyen-vien-phat-trien-ung-dung-tren-nen-tang-web.35BE1645.html</t>
  </si>
  <si>
    <t>MÔ TẢ CÔNG VIỆC
Số lượng tuyển dụng: 05
Phân tích, nghiên cứu, đánh giá, thiết kế, tư vấn và chi tiết hóa giải pháp công nghệ với các khối nghiệp vụ, kinh doanh về dịch vụ Tài chính và Chứng khoán.
Tham gia, nghiên cứu, đánh giá các giải pháp công nghệ, đặc biệt các sản phẩm xây dựng trên nền tảng.</t>
  </si>
  <si>
    <t>YÊU CẦU CÔNG VIỆC
YÊU CẦU TRÌNH ĐỘ:
Thành thạo với: HTML 5, CSS 3, JavaScript, ReactJS/React Native ….
Có kinh nghiệm với các thư viện javascript về Chart như: TradingView, D3, HighChart JS, ChartJS …là một lợi thế
Có kinh nghiệm với Responsive Web Design, Single Page Application
YÊU CẦU KỸ NĂNG:
Kỹ năng giao tiếp và truyền thông.
Sáng tạo và liên tục cải tiến
Tinh thần phục vụ khách hàng
Tinh thần trách nhiệm
Kỹ năng làm việc nhóm
Kỹ năng quản lý thời gian
Kỹ năng khái quát, tư duy logic, phân tích và giải quyết vấn đề 
QUYỀN LỢI ỨNG VIÊN
Thời gian làm việc 5 ngày/tuần (từ thứ Hai đến thứ Sáu).
Cơ hội thăng tiến, phát triển nghề nghiệp công bằng.
Thu nhập hấp dẫn, cạnh tranh.
Được hưởng chế độ BHXH, BHYT, BHTN, Bảo hiểm sức khỏe theo quy định của Công ty.
Được tham gia các chương trình đào tạo, huấn luyện của Công ty.
Môi trường làm việc chuyên nghiệp, thân thiện, năng động.
Mức lương: theo thỏa thuận
Thời hạn nhận hồ sơ:
(Phỏng vấn cuốn chiếu ngay khi nhận được hồ sơ đến khi tuyển được ứng viên phù hợp)
Hồ sơ yêu cầu:
Bản Thông tin ứng viên theo mẫu của MBS.
Các mẫu thông tin ứng viên/CV khác không theo mẫu MBS là hồ sơ không hợp lệ.</t>
  </si>
  <si>
    <t>Fullstack Developer (Java/ Angular/ ReactJS)</t>
  </si>
  <si>
    <t>https://careerbuilder.vn/vi/tim-viec-lam/fullstack-developer-java-angular-reactjs.35BEE164.html</t>
  </si>
  <si>
    <t>MÔ TẢ CÔNG VIỆC
- Thiết kế, phát triển, nâng cấp, bảo trì các dự án với công nghệ Java/ Angular/ ReatJS
- Đảm bảo hiệu suất, chất lượng, khả năng đáp ứng tốt nhất của hệ thống
- Tương tác với bộ phận kinh doanh, vận hành để hiểu nhu cầu của người sử dụng hệ thống</t>
  </si>
  <si>
    <t>YÊU CẦU CÔNG VIỆC
- Có từ 2 năm kinh nghiệm trở lên trong lĩnh vực phân tích, thiết kế, phát triển, mô tả tài liệu, triển khai và thử nghiệm các hệ thống phần mềm với các công nghệ Java/ Angular/ ReactJS.
- Có kinh nghiệm thực hiện các mẫu thiết kế Java EE như MVC, Singleton, Session Facade, DAO
- Kinh nghiệm trong lập trình đa luồng, collections, IO, mạng, JSP/Servlets và JDBC.
- Có kinh nghiệm trong Spring Framework như Spring Boot, Spring MVC, Spring JDBC/Data, Spring Security.
- Có kinh nghiệm cấu hình và triển khai ứng dụng trên nền tảng máy chủ Tomcat 7.0+
- Kinh nghiệm tốt với hệ quản trị dữ liệu quan hệ (RDBMS MySQL, PostgreSQL) và kỹ thuật ORM (JPA2, Hibernate).
- Có kinh nghiệm trong phát triển Angular 12+ hoặc ReactJS 15+
- Có kinh nghiệm thiết kế giao diện frontend sử dụng HMTL5, JSP, CSS, JavaScript, jQuery và Ajax.
- Có kiến thức về XML Suite of Technologies XML (XSL) và REST/JSON.
- Có khả năng thiết kế, viết Stored procedure, Function, tunning database với MySQL
- Kinh nghiệm với các công cụ xây dựng và triển khai bao gồm Maven, logging và debugging bằng Log4j, Unit và Integration test sử dụng JUnit.
- Có kiến thức về phát triển ứng dụng sử dụng Software Development Life Cycle SDLC bằng cách sử dụng các phương pháp khác nhau như Agile/Scrum
- Có khả năng phân tích tốt, lập kế hoạch chiến lược tốt và kỹ năng giao tiếp. Có động lực cao, nhiệt tình và tự tạo cảm hứng.
Lợi thế khi: 
- Có kinh nghiệm với Angular Progressive Web App (PWA) 
- Có kinh nghiệm với Angular Mobile App with Ionic, Capacitor hoặc React Native 
- Có kinh nghiệm lập trình Asp .NET Core 
- Có kinh nghiệm với Oracle, MS SQL Server
QUYỀN LỢI
1. Cộng đồng những người làm nghề chính trực và dấn thân phụng sự
- Môi trường làm nghề tài chính chuyên nghiệp
- Làm việc với tinh thần làm chủ, sáng tạo và thách thức (IPAM-4C)
2. Thu nhập theo năng lực
- Thu nhập xứng đáng theo năng lực và giá trị đóng góp
- Thử việc 100% lương nếu đạt yêu cầu; xem xét thay đổi thu nhập hàng năm
- Tham gia bảo hiểm sức khỏe, bảo hiểm y tế, bảo hiểm tai nạn 24/24
3. Tổ chức học tập và văn hóa sôi nổi
- Không gian làm việc mở với trang thiết bị hiện đại
- Các hoạt động văn hóa, thiện nguyện phong phú và sôi nổi</t>
  </si>
  <si>
    <t>NHÂN VIÊN GẮN NHÃN HÌNH ẢNH AI</t>
  </si>
  <si>
    <t>ai</t>
  </si>
  <si>
    <t>https://timviec365.vn/nhan-vien-gan-nhan-hinh-anh-ai-p796074.html</t>
  </si>
  <si>
    <t>• Xử lý dữ liệu hình ảnh phục vụ cho hệ thống trí tuệ nhân tạo (AI)
• Khoanh vùng, gán nhãn (tên/loại) các đối tượng (con người, đồ vật, động vật, phương tiện giao thông...) xuất hiện trong ảnh/video có sự hỗ trợ của các phần mềm chuyên dụng.
• Điền thông tin của các đối tượng theo tài liệu yêu cầu</t>
  </si>
  <si>
    <t>Creative Manager (UX UI Pts AI)</t>
  </si>
  <si>
    <t>https://timviec365.vn/creative-manager-ux-ui-pts-ai-p793757.html</t>
  </si>
  <si>
    <t>Thoải mái đối phó với khách hàng cho các dự án thiết kế thông qua Zoom, WhatsApp và phần mềm gọi video khác trong bao bì in, UI/UX tạo trang web, Tiếp thị kỹ thuật số và Tiếp thị quảng cáo.
Thiết lập các tập tin thiết kế chính trong Illustrator, Photoshop, Blender, InDesign, Premier, Aftereffects và Mẫu trong PowerPoint và Adobe PDF để các nhà thiết kế cơ sở sử dụng và chỉnh sửa.
Quản lý một đội ngũ đàn em và người cao niên để thực hiện các yêu cầu của khách hàng đúng hạn mỗi thời gian. Đào tạo và dạy cho các đàn em và người cao niên để đảm bảo họ cải thiện kỹ năng và hiệu quả của họ trong công ty.
Ước tính chính xác lượng thời gian cần thiết cho mỗi dự án và nhất quán trong việc đạt được thời hạn ước tính.
Kiểm tra chất lượng của các sản phẩm được thiết kế và sản xuất tại Việt Nam để đảm bảo họ đáp ứng các tiêu chuẩn của khách hàng quốc tế của chúng tôi trước khi vận chuyển.
Chuẩn bị các báo cáo cho khách hàng một cách thường xuyên cho các dự án của họ và đảm bảo họ được thông báo đầy đủ về tiến trình của các dự án của họ.
Gặp gỡ công ty KPI và giữ cho nhân viên phù hợp với Tuyên bố về tầm nhìn và sứ mệnh của công ty.
Tham gia vào các khách hàng mới và hiện tại để mang lại kinh doanh trong lĩnh vực sáng tạo.
Khuyến khích nhân viên cải thiện kỹ năng của họ và cung cấp vượt quá mong đợi của khách hàng trong khi vẫn phù hợp với thời hạn.
Tiến hành dịch vụ khách hàng sau công việc với khách hàng để đảm bảo họ hài lòng với việc giao hàng của chúng tôi. Giải quyết tất cả các vấn đề với sự không hài lòng của khách hàng.
Tuyển dụng các nhóm sáng tạo và xây dựng một môi trường làm việc mạnh mẽ nhưng cạnh tranh.
Phát triển công ty của địa phương &amp; thương hiệu và danh tiếng.</t>
  </si>
  <si>
    <t>Chuyên Viên Thiết Kế Hội Thoại AI (Chatbot Conversation Designer)</t>
  </si>
  <si>
    <t>https://timviec365.vn/chuyen-vien-thiet-ke-hoi-thoai-ai-chatbot-conversation--p790802.html</t>
  </si>
  <si>
    <t>1. Xây dựng nội dung hội thoại mang tính thực tiễn cao nhằm xây dựng bộ tư liệu mẫu giúp đào tạo chatbot.
2. Nắm rõ cách sử dụng nền tảng xây dựng chatbot và các công cụ liên quan
3. Phân tích các trường hợp hỗ trợ khách hàng để xác định các chủ đề mới để tự động hóa và xuất bản thông qua các giải pháp và Chatbot
4. Trao đổi, làm việc với các khách hàng doanh nghiệp để hiểu và đánh giá các trường hợp sử dụng, bao gồm: bối cảnh, chủ đề và loại câu hỏi mà họ mong muốn người dùng hỏi Trợ lý ảo
5. Các công việc khác theo yêu cầu từ Ban Giám đốc</t>
  </si>
  <si>
    <t>Nhân Viên Văn Phòng Xử Lý Dữ Liệu AI</t>
  </si>
  <si>
    <t>https://timviec365.vn/nhan-vien-van-phong-xu-ly-du-lieu-ai-p792698.html</t>
  </si>
  <si>
    <t>- Thực hiện xác định và xử lý đối tượng ảnh/dữ liệu theo hướng dẫn và phần mềm cung cấp
- Trao đổi, làm việc nhóm với các thành viên trong team
- Báo cáo, triển khai khối lượng công việc theo kế hoạch, định kỳ
- Có máy tính xách tay (laptop), sử dụng thành thạo máy tính
- Cẩn thận, trung thực, ham học hỏi và có tinh thần cầu tiến</t>
  </si>
  <si>
    <t>Tuyển lập trình viên tất cả ngôn ngữ Web,mobile,nhúng,AI, tester, BA, PM, Techlead, Game, Graphic Designer từ 1 năm kinh nghiệm làm việc tạ Hà Nội,HCM,Đà Năng,Huế và onsite Nhật Bản</t>
  </si>
  <si>
    <t>https://timviec365.vn/tuyen-lap-trinh-vien-tat-ca-ngon-ngu-web-mobile-nhung-a-p767442.html</t>
  </si>
  <si>
    <t>CV gửi về: ********* Skype:*********
Mô tả công việc:
Công ty product tuyển dụng đang cần tuyển tất cả các vị trí IT, số lượng lớn (Hà Nội, HCM, Đà Nẵng và Nhật Bản):
– Web Developer (tất cả lever): Java, PHP, Golang, RoR, .Net, ASP.NET, Unity, C#, React JS, NodeJs, VueJS, Python,…
– App Developer (tất cả lever): Native (Android, IOS), Cross-Platform (React Native, Flutter).
– Nhúng: C/C++, Python,…
– Tester (tất cả lever): Manual Test, Automation Test,…
– Designer (tất cả lever): Graphic, UI.UX, POD, 2D, 3D Artist, Game,3D motion…)
– AI: Data Engineer, Machine Learning – BA (tất cả lever) – PM, PO, QA, QC, Team Leader.</t>
  </si>
  <si>
    <t>AI Researcher</t>
  </si>
  <si>
    <t>https://careerbuilder.vn/vi/tim-viec-lam/ai-researcher.35BDE839.html</t>
  </si>
  <si>
    <t>Mô tả Công việc
Nghiên cứu, hiểu và đề xuất các phương pháp mới cho các nhiệm vụ tầm nhìn máy tính liên quan đến theo dõi đối tượng nhiều camera (MCT), ước tính 3D
Nghiên cứu, đề xuất, thực hiện và kiểm tra thuật toán ánh xạ MCT và 3D
Bắt kịp và hiểu các nghiên cứu hiện đại, đặc biệt là trong miền MCT hoặc 3D
Phân tích các vấn đề và đưa ra ý tưởng để cải thiện hệ thống hiện tại
Khảo sát và hiểu những ưu điểm/nhược điểm của đối thủ cạnh tranh</t>
  </si>
  <si>
    <t>AI Engineer</t>
  </si>
  <si>
    <t>https://careerbuilder.vn/vi/tim-viec-lam/ai-engineer.35BDB1CB.html</t>
  </si>
  <si>
    <t>MÔ TẢ CÔNG VIỆC
Thực hiện nghiên cứu, phát triển các thuật toán cho trí tuệ nhân tạo; phát triển phần mềm;
Xây dựng, hoàn thiện dữ liệu cơ sở hạ tầng, lên các kế hoạch phát triển cho trí tuệ nhân tạo;
Nghiên cứu, thử nghiệm, ứng dụng của AI vào những mục đích phục vụ kinh doanh của doanh nghiệp;
Thực hiện phối hợp các bộ phận khác để có thể hoàn thiện, đảm bảo tiến độ khi nghiên cứu ứng dụng AI;
Phối hợp với các kĩ sư trong nhóm hay đối tác trong việc lập trình, review code, merge code… nhằm bảo đảm phần mềm chạy chính xác, hiệu quả…
Tham gia thiết kế, xây dựng, phát triển, kiểm thử và triển khai các phần mềm và ứng dụng web
Báo cáo và tổng hợp kết quả công việc
Các công việc chuyên môn khác theo sự phân công của quản lý
* Địa điểm làm việc: Tầng 17, Tòa Geleximco, số 36 Hoàng Cầu, Đống Đa, Hà Nội
* Thời gian làm việc: Từ Thứ 2 - Thứ 6, Nghỉ Thứ 7, Chủ nhật</t>
  </si>
  <si>
    <t>YÊU CẦU CÔNG VIỆC
- Nam/ Nữ từ 25 - 40 tuổi. Tốt nghiệp Đại học chuyên ngành Toán Ứng Dụng, Công nghệ Thông tin, Điện tử Viễn thông hoặc các chuyên ngành khác liên quan.
- Tiếng Anh đọc hiểu tốt
- Có 2 - 5 năm kinh nghiệm trong lĩnh vực CNTT, hiểu các thuật toán NLP hay phần mềm tìm kiếm như Elastic Search, có kiến thức vững về ma trận, xác suất…  
- Ưu tiên ứng viên có kinh nghiệm về thuật toán và thiết kế
- Có khả năng nghiên cứu tốt, đọc hiểu các bài báo khoa học
- Có khả năng làm việc độc lập và trong nhóm
- Thái độ làm việc cầu thị, có nỗ lực và trách nhiệm cao trong công việc.
QUYỀN LỢI: 
* Chế độ lương, thưởng, phúc lợi: 
- Thu nhập cạnh tranh, thỏa thuận theo năng lực
- Chế độ BHXH, BHYT, BHTN theo quy định của pháp luật.
- Phụ cấp ăn trưa, chế độ khám sức khỏe định kỳ.
- Thưởng định kỳ, thưởng ngày Lễ Tết, tặng quà sinh nhật, quà chúc mừng các sự kiện của Công ty và CBNV
- Du lịch, tham quan, teambuilding hàng quý, hàng năm
* Cơ hội được đào tạo, phát triển: 
- Lộ trình thăng tiến rõ ràng Kỹ sư =&gt; Trưởng nhóm =&gt; Trưởng phòng 
- Được trực tiếp tham gia quá trình nghiên cứu, phát triển, thiết kế và chế tạo các ứng dụng, sản phẩm công nghệ
- Tiếp xúc với đa dạng lĩnh vực trong hệ sinh thái Tập đoàn (Tài chính, BĐS, Công nghệ, Truyền thông, Thương mại, nông nghiệp,...)
- Có cơ hội được làm việc cùng, được đào tạo bởi nhiều kỹ sư, chuyên gia 
* Môi trường làm việc: Thân thiện, khuyến khích tinh thần luôn sáng tạo và cải tiến, background đồng đội phong phú đa dạng, tôn trọng sự khác biệt.</t>
  </si>
  <si>
    <t>Tầng 17 tòa nhà Geleximco, số 36 Hoàng Cầu, Ô Chợ Dừa, Đống Đa, Hà Nội</t>
  </si>
  <si>
    <t>Senior AI Engineer (Python/C++/C#)</t>
  </si>
  <si>
    <t>https://careerbuilder.vn/vi/tim-viec-lam/senior-ai-engineer-python-c-c.35BDFE7F.html</t>
  </si>
  <si>
    <t>Mô tả Công việc
Nghiên cứu và phát triển các ứng dụng AI / Deep Learning / Machine Learning cho các doanh nghiệp, sản phẩm, dịch vụ của Panasonic (xử lý hình ảnh, NLP, nhận dạng giọng nói, AI nhúng).</t>
  </si>
  <si>
    <t>Lead AI Engineer</t>
  </si>
  <si>
    <t>https://careerbuilder.vn/vi/tim-viec-lam/lead-ai-engineer.35BEE04C.html</t>
  </si>
  <si>
    <t>Mô tả Công việc
Dẫn dắt và quản lý sự phát triển cho sản phẩm phân tích video thông minh và các sản phẩm AI khác
Làm việc với chủ doanh nghiệp và nhóm kỹ thuật AI để thúc đẩy sự phát triển của sản phẩm AI
Nghiên cứu và thực hiện các thuật toán và công cụ ML/DL thích hợp tập trung vào tầm nhìn máy tính thời gian thực
Hợp tác với các kỹ sư phần mềm để xây dựng các ứng dụng và sản phẩm ML/DL từ đầu đến cuối
Thiết kế và thực hiện các đường ống dữ liệu để thu thập và tiền xử lý dữ liệu ngôn ngữ để đào tạo và thử nghiệm các mô hình AI.
Giám sát và phân tích hiệu suất của các mô hình AI trong sản xuất, xác định và khắc phục mọi vấn đề hoặc tắc nghẽn, và đề xuất các giải pháp để tối ưu hóa.
Tiến hành nghiên cứu và cập nhật những tiến bộ mới nhất trong AI và Tầm nhìn máy tính
Tích hợp và tối ưu hóa với các khung NVIDIA như DeepStream, Triton Perference Server và ETC.</t>
  </si>
  <si>
    <t>99746 - Business and Market Development Manager - Robotics/ AI</t>
  </si>
  <si>
    <t>https://careerbuilder.vn/vi/tim-viec-lam/99746-business-and-market-development-manager-robotics-ai.35BE233F.html</t>
  </si>
  <si>
    <t>Mô tả Công việc
- Địa điểm làm việc: Quận. 1, HCMC
- Mức lương hàng tháng: 27m ~ 30m
&lt;Trách nhiệm công việc&gt;
- Thúc đẩy các hoạt động phát triển kinh doanh cho các sản phẩm như hình ảnh AI, tầm nhìn máy tính, AMR/AGV, robot, tự động hóa &amp; giải pháp IoT, xử lý vật liệu tự trị (AMH) và danh mục đầu tư tối ưu hóa quy trình công việc thông minh (SWO).
- Xây dựng mối quan hệ với các bên liên quan trong quy trình mua bao gồm những người ra quyết định chính
- Hiểu biết sâu sắc về các yêu cầu kinh doanh để đảm bảo các giải pháp có thể đáp ứng nhu cầu của khách hàng
- Chuẩn bị đề xuất cho khách hàng và đệ trình đấu thầu
- Phải có đủ nền tảng kỹ thuật để đánh giá và nói rõ khách hàng của khách hàng, cần có BIC (Trung tâm đổi mới kinh doanh) APAC, người sẽ hỗ trợ phát triển giải pháp
- Biết thị trường, đối thủ cạnh tranh và các ngành công nghiệp cho sản phẩm mới
- Tiến hành bản demo của sản phẩm và quản lý POC (Proof of Concept)
- Đào tạo lực lượng bán hàng trong các sản phẩm mới
- Đáp ứng mục tiêu doanh thu
- Quản lý khách hàng trong suốt quá trình bán hàng, triển khai và vận hành</t>
  </si>
  <si>
    <t>Head of AI Center</t>
  </si>
  <si>
    <t>https://careerbuilder.vn/vi/tim-viec-lam/head-of-ai-center.35BE2302.html</t>
  </si>
  <si>
    <t>Mô tả Công việc
Mục đích vị trí là dẫn đầu Trung tâm AI trong việc áp dụng khoa học dữ liệu, phương pháp kỹ thuật học máy và thực tiễn tốt nhất để phát triển các giải pháp phân tích nâng cao cũng như các mô hình học máy đóng gói để triển khai, dưới dạng ứng dụng phần mềm hoặc API được người tiêu dùng sử dụng Chạy các mô hình.
Quản lý và chỉ đạo một trung tâm của các kỹ sư học máy và các nhà khoa học dữ liệu trong việc áp dụng các kỹ thuật khoa học và kỹ thuật dữ liệu để thực hiện các giải pháp phân tích nâng cao cũng như các mô hình phân tích dữ liệu bao bì để đánh giá khách hàng hành vi của bạn và nâng cao hiệu quả hoạt động.
Làm việc trực tiếp với CDO để đưa ra hướng dẫn về việc áp dụng khoa học dữ liệu và học máy trên khắp các hoạt động của ngân hàng.
Chủ động thực hiện và lãnh đạo các dự án khoa học dữ liệu và học máy để thúc đẩy kết quả kinh doanh.
Dẫn và phát triển giao diện người dùng phía trước, trực quan hóa tương tác và bảng điều khiển để cung cấp hiểu biết cho người tiêu dùng.
Tận dụng trên các nền tảng dữ liệu lớn dựa trên tiền đề và đám mây để tái cấu trúc và tối ưu hóa mã để sản xuất.
Dẫn dắt và phát triển các mô hình phân tích và học máy nâng cao để giúp các đơn vị kinh doanh trong các vấn đề khác nhau bao gồm cả khách hàng, sản phẩm bán chéo cho khách hàng
Chất dẫn và tự động hóa quá trình kỹ thuật học tập dữ liệu và máy học
Cố vấn, huấn luyện viên &amp; các thành viên nhóm
Làm việc với các trung tâm/phòng ban khác trong EDA cũng như các đơn vị kinh doanh để hiểu các vấn đề kinh doanh để hỗ trợ họ sử dụng tốt hơn việc học máy
Hỗ trợ các trung tâm/phòng ban khác trong việc cung cấp các phân tích dự đoán và quy định khi cần</t>
  </si>
  <si>
    <t>Head of Intergrated AI Department - Hà Nội - TA003</t>
  </si>
  <si>
    <t>https://careerbuilder.vn/vi/tim-viec-lam/head-of-intergrated-ai-department-ha-noi-ta003.35BDFC0E.html</t>
  </si>
  <si>
    <t>Mô tả Công việc
Tầm nhìn của chúng tôi là chuyển đổi VPB thành tổ chức LED dữ liệu bằng cách cung cấp nền tảng dữ liệu và các sản phẩm dữ liệu để cung cấp khả năng phân tích LY, báo cáo và truy vấn nhất quán để đưa ra quyết định kịp thời bằng cách sử dụng các ứng dụng phân tích &amp; dữ liệu doanh nghiệp được tiêu chuẩn hóa; cho phép nuôi cấy dữ liệu và phân tích tại VPB thông qua kiến ​​trúc ổn định và linh hoạt, hỗ trợ tìm nguồn cung ứng các dữ liệu &amp; công cụ có cấu trúc, bán cấu trúc và không có cấu trúc; đáp ứng các yêu cầu quản lý dữ liệu quy định, chiến lược và hoạt động trong tương lai bằng cách tăng cường khả năng quản lý dữ liệu hiện tại không chỉ ở cấp doanh nghiệp, mà trên toàn hệ sinh thái của chúng tôi.
Mục đích vị trí là cung cấp dữ liệu hệ sinh thái đáng tin cậy và tận dụng các kỹ thuật AI/ML trong việc tạo ra những hiểu biết và ứng dụng để thúc đẩy tăng trưởng kinh doanh, tham gia của khách hàng và hiệu quả hoạt động.
Trách nhiệm chính:
Phát triển KPI và xem thông qua việc hoàn thành và nâng cao hiệu quả hoạt động của bộ phận AI tích hợp
Làm việc trực tiếp với người đứng đầu, Trung tâm hệ sinh thái và Trung tâm AI đứng đầu để đưa ra hướng dẫn để quản lý và cung cấp sản phẩm &amp; dịch vụ AI/ML trên hệ sinh thái VPBank
Dẫn dắt việc thiết kế và tích hợp các hiểu biết dự đoán và quy định trên các công ty con hệ sinh thái tương ứng, tận dụng các kỹ thuật khoa học dữ liệu và học máy.
Các mô hình gói, ứng dụng kỹ sư, API cũng như phát triển trực quan hóa tích hợp để cung cấp các giải pháp phân tích nâng cao dựa trên dự án cho các công ty con về hệ sinh thái.
Các công ty con về hệ sinh thái đối tác trong việc phát triển các chiến lược AI tương ứng của họ với mục tiêu chung là đạt được tác động của khách hàng bền vững.
Đề xuất các biện pháp tối ưu hóa và tăng cường mô hình vận hành BI trên hệ sinh thái VPBank
Phát triển và đào tạo các chuyên gia dữ liệu miền chéo</t>
  </si>
  <si>
    <t>Senior Ai Engineer (B2B Product)</t>
  </si>
  <si>
    <t>https://careerbuilder.vn/vi/tim-viec-lam/senior-ai-engineer-b2b-product.35BF02C9.html</t>
  </si>
  <si>
    <t>Mô tả Công việc
Nghiên cứu và thực hiện các thuật toán và công cụ ML/DL thích hợp
Hợp tác với các kỹ sư phần mềm để xây dựng các ứng dụng và sản phẩm ML/DL từ đầu đến cuối
Thiết kế và thực hiện các đường ống dữ liệu để thu thập và tiền xử lý dữ liệu ngôn ngữ để đào tạo và thử nghiệm các mô hình AI.
Giám sát và phân tích hiệu suất của các mô hình AI trong sản xuất, xác định và khắc phục mọi vấn đề hoặc tắc nghẽn, và đề xuất các giải pháp để tối ưu hóa.
Tiến hành nghiên cứu và cập nhật những tiến bộ mới nhất trong AI và Tầm nhìn máy tính
Tích hợp và tối ưu hóa với các khung NVIDIA như DeepStream, Triton Perference Server và ETC.</t>
  </si>
  <si>
    <t>CHUYÊN VIÊN CAO CẤP NGHIÊN CỨU VÀ PHÁT TRIỂN CÔNG NGHỆ AI</t>
  </si>
  <si>
    <t>https://careerbuilder.vn/vi/tim-viec-lam/chuyen-vien-cao-cap-nghien-cuu-va-phat-trien-cong-nghe-ai.35BED978.html</t>
  </si>
  <si>
    <t>MÔ TẢ CÔNG VIỆC
Phân tích, nghiên cứu xu hướng phát phát triển các công nghệ AI trên thị trường trong nước và thế giới về khả năng, phương thức ứng dụng vào các sản phẩm số và lĩnh vực tài chính, chứng khoán,
Phân tích, nghiên cứu xu hướng sản phẩm trên thị trường tài chính/chứng khoán.
Đề xuất ý tưởng sản phẩm mới, giải pháp tối ưu sản phẩm hiện tại dựa trên ứng dụng công nghệ AI
Cập nhật các thông tin, xu hướng mới, các vấn đề liên quan đến nền tảng, sản phẩm đang triển khai
Phối hợp với các phòng ban khác để xử lý và giải quyết các vấn đề phát sinh.</t>
  </si>
  <si>
    <t>YÊU CẦU CÔNG VIỆC
a. Trình độ chuyên môn: Tốt nghiệp đại học trở lên chuyên ngành Công nghệ thông tin hoặc lĩnh vực có liên quan
b. Chứng chỉ (nếu có):
c. Kinh nghiệm:
Có tối thiểu 02 năm kinh nghiệm làm về nghiên cứu ứng dụng và phát triển AI.
Hiểu biết về lĩnh vực tài chính, chứng khoán
Chủ động trong công việc, chịu khó học hỏi, cầu tiến và có tinh thần không ngại khó.
Kiến thức về Ai,các thuật toán Machine Learning (classification, regression…), Neural Network (CNN, R-CNN, SSD…) và các nền tảng công nghệ liên quan.
Có khả năng nghiên cứu công nghệ mới với nền tảng cấu trúc dữ liệu và Thuật toán tốt.
Có khả năng thích nghi với sự thay đổi và tự nghiên cứu.
d. Kỹ năng mềm:
Khả năng làm việc nhóm và tư duy phản biện.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t>
  </si>
  <si>
    <t>Chuyên gia Trí tuệ nhân tạo Ngân hàng Số - Digital AI Specialist</t>
  </si>
  <si>
    <t>https://careerbuilder.vn/vi/tim-viec-lam/chuyen-gia-tri-tue-nhan-tao-ngan-hang-so-digital-ai-specialist.35BEDD4D.html</t>
  </si>
  <si>
    <t>MÔ TẢ CÔNG VIỆC
Mục đích công việc:
Chịu trách nhiệm (i) Nghiên cứu các xu hướng và đề xuất các giải pháp, ứng dụng hoặc mô hình sử dụng Trí tuệ nhân tạo (AI)/ Dữ liệu lớn (Big Data) và các công nghệ mới vào hoạt động sản xuất kinh doanh của VIB; (ii) Thực hiện xây dựng các thuật toán và ứng dụng Artificial Intelligence &amp; Deep Learning để cung cấp các giải pháp nghiệp vụ chuyên sâu nhằm tối ưu hóa trải nghiệm khách hàng.
Trách nhiệm công việc:
Nghiên cứu các xu hướng và đề xuất các giải pháp, ứng dụng hoặc mô hình sử dụng Trí tuệ nhân tạo (AI)/ Dữ liệu lớn (Big Data) và các công nghệ mới (Videocall, NFC, Blockchain, AR/VR, NLP, CV...) vào hoạt động sản xuất kinh doanh của VIB;
Tham gia tìm kiếm, thẩm định và tư vấn lựa chọn giải pháp của các đối tác và nhà cung cấp có công nghệ hiện đại, phù hợp với xu hướng chuyển đổi số;
Phối hợp cùng các Đơn vị khác và đối tác công nghệ trong việc nghiên cứu phát triển ứng dụng giải pháp công nghệ mới;
Thực hiện xây dựng các thuật toán và ứng dụng Artificial Intelligence &amp; Deep Learning để cung cấp các giải pháp nghiệp vụ chuyên sâu nhằm tối ưu hóa trải nghiệm khách hàng;
Duy trì vận hành mô hình dữ liệu và xây dựng cơ chế quản lý, theo dõi và đánh giá kết quả mô hình;
Thực hiện các nhiệm vụ khác theo phân công của cấp quản lý</t>
  </si>
  <si>
    <t>YÊU CẦU CÔNG VIỆC
Tốt nghiệp Đại học trở lên chuyên ngành Công nghệ thông tin, Khoa học máy tính, Toán hoặc các lĩnh vực có liên quan;
Tối thiểu 7 năm (Chuyên gia)/5 năm (Chuyên viên cao cấp)/3 năm (Chuyên viên chính)/2 năm (Chuyên viên) kinh nghiệm làm việc tại các vị trí liên quan trong lĩnh vực Tài chính ngân hàng hoặc nhóm ngành Công nghệ thông tin Trí tuệ nhân tạo/ Dữ liệu lớn/ Videocall, NFC, Blockchain, AR/VR, CV, NLP, ...;
Kinh nghiệm ứng dụng Artificial Intelligence &amp; Deep Learning liên quan đến lĩnh vực tài chính ngân hàng;
Khả năng nghiên cứu chuyên sâu, nắm bắt nhanh các xu hướng công nghệ mới;
Kỹ năng làm việc và tư duy độc lập;
Kỹ năng làm việc theo nhóm, làm việc với đối tác;
Kỹ năng đọc hiểu các tài liệu nghiên cứu học thuật;
Kỹ năng trình bày báo cáo mô hình cho người dùng;
Khả năng kiến trúc hệ thống là một lợi thế;
Kỹ năng Tiếng Anh thành thạo.</t>
  </si>
  <si>
    <t>Chuyên viên/CVCC Công nghệ mô hình (AI/ML Ops) - Khối Dữ liệu</t>
  </si>
  <si>
    <t>https://careerbuilder.vn/vi/tim-viec-lam/chuyen-vien-cvcc-cong-nghe-mo-hinh-ai-ml-ops-khoi-du-lieu.35BEE56B.html</t>
  </si>
  <si>
    <t>MÔ TẢ CÔNG VIỆC
1. Thực hiện công tác xây dựng, vận hành các mô hình trên Data Platform, đảm bảo nền tảng cho các mô hình phân tích dữ liệu kinh doanh
2. Thực hiện cung cấp công cụ cho việc xây dựng mô hình để đưa vào ứng dụng thực tế
3. Thực hiện thu thập và cung cấp thông tin đầu vào phục vụ xây dựng các hệ thống data mart phục vụ kiểm định và theo dõi kết quả ứng dụng mô hình phân tích kinh doanh
4. Thực hiện thu thập và cung cấp thông tin phục vụ xây dựng kho lưu trữ dữ liệu đặc điểm làm nguồn đầu vào cho các mô hình phân tích dữ liệu kinh doanh</t>
  </si>
  <si>
    <t>YÊU CẦU CÔNG VIỆC
- Tốt nghiệp Cử nhân chuyên ngành khoa học dữ liệu, khoa học máy tính, thống kê, Toán tin, công nghệ thông tin... hoặc các chuyên ngành liên quan
- Ưu tiên có 01 năm kinh nghiệm làm việc tại các lĩnh vực triển khai các sản phầm AI/ML; triển khai, vận hành, bảo trì hạ tầng BigData; Ưu tiên có kinh nghiệm làm việc trong lĩnh vực ngân hàng
- Ưu tiên có chứng chỉ hoặc có kinh nghiệm sử dụng thành thạo công cụ lập trình và truy vấn dữ liệu: Python, R, SQL, …
- Ưu tiên Sử dụng thành thạo các công cụ như  Hadoop, Spark, Airflow, Kafka và các nền tảng opensource Kubeflow, MLFlow để xây dựng luồng xử lý dữ liệu (data pipeline) phục vụ vận hành mô hình ML;
- Ưu tiên có kinh nghiệm sử dụng công cụ Containerization (như Docker), Software Orchestration (như Kubernetes); có kinh nghiệm sử dụng CI/CD tool như Jenkins, Gitlab
- Toeic 450 hoặc chứng chỉ tương đương</t>
  </si>
  <si>
    <t>Kỹ sư trí tuệ nhân tạo AI</t>
  </si>
  <si>
    <t>https://careerbuilder.vn/vi/tim-viec-lam/ky-su-tri-tue-nhan-tao-ai.35BDF096.html</t>
  </si>
  <si>
    <t>MÔ TẢ CÔNG VIỆC
1. Về chúng tôi:
Asilla là startup tiên phong trong lĩnh vực trí tuệ nhân tạo, tập trung vào công nghệ nhận diện hành vi. Sau hơn 8 năm hình thành và phát triển, Asilla đã có những bước đi chắc chắn, đồng hành cùng hơn 20 khách hàng lớn tại Nhật Bản tạo ra giải pháp công nghệ tương lai và vẫn đang tiếp tục mở rộng kinh doanh sang thị trường Việt Nam và Đông Nam Á. Bên cạnh đó, công ty cũng xây dựng được sản phẩm riêng, ứng dụng AI nhận diện hành vi ứng dụng trong lĩnh vực an ninh.
Với mục tiêu IPO vào năm 2024, Asilla đang rất mong chờ các bạn kỹ sư có tinh thần khởi nghiệp, muốn phát triển và thử thách bản thân trong môi trường quốc tế năng động.
Gia nhập để trở thành những thành viên chủ chốt của Asilla ngay hôm nay!
2. Mô tả công việc:
Tham gia vào các dự án xây dựng sản phẩm của Asilla trong mảng Computer Vision có sử dụng công nghệ Deep Learning. Sản phẩm của Asilla là công nghệ lõi trong việc phân tích video, bao gồm: nhận diện hành động bất thường, multiple camera tracking.
Cụ thể:
- Xây dựng các model deep learning, machine learning trong việc nhận diện hành động, phân tích video.
- Phân tích và xử lý dữ liệu hình ảnh, video để chuẩn bị cho quá trình training.
- Tích hợp AI model vào các hệ thống ứng dụng.
- Tối ưu hóa hiệu năng của hệ thống ứng dụng.</t>
  </si>
  <si>
    <t>YÊU CẦU CÔNG VIỆC
 Yêu cầu năng lực:
Tốt nghiệp đại học chuyên ngành CNTT hoặc tương đương.
Thành thạo với các framework: Pytorch, TensorFlow
Thành thạo ngôn ngữ lập trình Python, C/C++
Có kinh nghiệm làm việc với các thiết bị Jetson Nvidia là một lợi thế.
Tư duy logic tốt, chăm chỉ và có trách nhiệm trong công việc.</t>
  </si>
  <si>
    <t>NHÂN VIÊN KỸ THUẬT ĐIỆN TỬ SMD/ MI/ AI</t>
  </si>
  <si>
    <t>https://careerbuilder.vn/vi/tim-viec-lam/nhan-vien-ky-thuat-dien-tu-smd-mi-ai.35BDE59E.html</t>
  </si>
  <si>
    <t>MÔ TẢ CÔNG VIỆC
- Phân tích lỗi máy, lỗi board mạch sản phẩm, làm cải tiến.
- Phụ trách sản xuất hàng sample.
- Hỗ trợ line sản xuất, làm quy trình hướng dẫn khi cần.
- Đảm bảo các máy test quan trọng luôn trong tình trạng hoạt động tốt.
- Tiếp nhận kịp thời các sự cố nghiêm trọng: đưa ra hướng xử lý và báo cáo.
- Nghiên cứu, chế tạo các bộ test chức năng board mạch theo yêu cầu.
- NHẬN CV TIẾNG ANH, PHỎNG VẤN VÀ LÀM VIỆC CÓ PHIÊN DỊCH HỖ TRỢ.
- Địa điểm làm việc: CÔNG TY TNHH DAEYOUNG EP VINA , KCN B1 CONAC MỸ XUÂN, PHƯỜNG MỸ XUÂN, THỊ XÃ PHÚ MỸ, BR - VT.</t>
  </si>
  <si>
    <t>YÊU CẦU CÔNG VIỆC
- Có kiến thức về linh kiện điện tử, biết sử dụng các thiết bị đo linh kiện điện tử.
- Có kinh nghiệm làm việc trên dây chuyền SMD/SMT ở các nhà máy sản xuất bo mạch điện tử.
- Ưu tiên có kinh nghiệm lắp ráp linh kiện điện tử và sản xuất SMD/ SMT.
- Tốt nghiệp trung cấp trở lên chuyên ngành Điện tử (chưa có kinh nghiệm được đào tạo).
- Ưu tiên ứng viên đi được ca 12h ngày đêm xoay ca (2 tuần đổi ca 1 lần).
PHÚC LỢI:
- Đánh giá tăng lương hàng năm dựa vào kết quả công việc
- Tăng lương thâm niên
- Thưởng tháng lương 13
- Được đào tạo chuyên môn
- Phục vụ ăn cơm tại Căn tin công ty, chi phí xăng, điện thoại, và các hỗ trợ chi phí khác theo vị trí và tính chất công việc.
- Đồng phục, bảo hộ lao động hàng năm
- Bảo hiểm Xã hội theo luật
- Khám sức khỏe định kỳ hằng năm.
- Chế độ nghỉ phép cho nhân viên từ 12-14 ngày/năm.
- Môi trường làm việc chuyên nghiệp, năng động, cơ hội thăng tiến, phát triển nghề nghiệp.
- Các họat động tập thể: Giáng sinh, Gala Dinner,…
- Phụ cấp cho phụ nữ có con nhỏ dưới 5 tuổi.</t>
  </si>
  <si>
    <t>Lô HT-2-1, Đường D2, Khu Công Nghệ Cao, P. Tăng Nhơn Phú B, Quận 9, TPHCM</t>
  </si>
  <si>
    <t>https://careerbuilder.vn/vi/tim-viec-lam/nhan-vien-ky-thuat-dien-tu-smd-mi-ai.35BEEAEB.html</t>
  </si>
  <si>
    <t>YÊU CẦU CÔNG VIỆC
- Có kiến thức về linh kiện điện tử, biết sử dụng các thiết bị đo linh kiện điện tử.
- Có kinh nghiệm làm việc trên dây chuyền SMD/SMT ở các nhà máy sản xuất bo mạch điện tử.
- Ưu tiên có kinh nghiệm lắp ráp linh kiện điện tử và sản xuất SMD/ SMT.
- Tốt nghiệp trung cấp trở lên chuyên ngành Điện tử (chưa có kinh nghiệm được đào tạo).
- Hành chánh tăng ca, ưu tiên ứng viên đi được ca 12h ngày đêm xoay ca (2 tuần đổi ca 1 lần).
PHÚC LỢI:
- Đánh giá tăng lương hàng năm dựa vào kết quả công việc
- Tăng lương thâm niên
- Thưởng tháng lương 13
- Được đào tạo chuyên môn
- Phục vụ ăn cơm tại Căn tin công ty, chi phí xăng, điện thoại, và các hỗ trợ chi phí khác theo vị trí và tính chất công việc.
- Đồng phục, bảo hộ lao động hàng năm
- Bảo hiểm Xã hội theo luật
- Khám sức khỏe định kỳ hằng năm.
- Chế độ nghỉ phép cho nhân viên từ 12-14 ngày/năm.
- Môi trường làm việc chuyên nghiệp, năng động, cơ hội thăng tiến, phát triển nghề nghiệp.
- Các họat động tập thể: Giáng sinh, Gala Dinner,…
- Phụ cấp cho phụ nữ có con nhỏ dưới 5 tuổi.</t>
  </si>
  <si>
    <t>AI And Data Engineer</t>
  </si>
  <si>
    <t>https://careerbuilder.vn/vi/tim-viec-lam/ai-and-data-engineer.35BEDD61.html</t>
  </si>
  <si>
    <t>Mô tả Công việc
Phối hợp với các thành viên trong nhóm để phát triển và duy trì các yêu cầu dự án dài hạn cho khách hàng, dựa trên các dự án khác nhau.
Phát triển và thiết kế kế hoạch theo tài liệu yêu cầu sản phẩm.
Phối hợp với kiểm tra hệ thống và kiểm soát phiên bản.
Thực hiện theo quy trình phát triển scrum để hoàn thành mỗi lần chạy nước rút theo
Yêu cầu của khách hàng.
Thu thập, phân tích và xử lý dữ liệu hành vi của người dùng trong các dự án khách hàng.
Sử dụng các thuật toán hệ thống như lọc dựa trên vật phẩm và hợp tác để cung cấp
Khuyến nghị và lọc dự đoán dựa trên sự tương đồng của sản phẩm.
Tối ưu hóa các tác vụ trong các dự án liên quan đến dữ liệu clickstream, từ khóa sản phẩm và nhiều hơn nữa.
Sử dụng Databricks để phát triển dự án có liên quan.
Thành thạo trong kiểm soát phiên bản git.
Có kỹ năng sử dụng VSCODE, PYCHARM hoặc IDE chính khác.
Nhấn mạnh chất lượng mã và khả năng bảo trì.</t>
  </si>
  <si>
    <t>Software Engineer</t>
  </si>
  <si>
    <t>https://careerbuilder.vn/vi/tim-viec-lam/software-engineer.35BDEB49.html</t>
  </si>
  <si>
    <t>MÔ TẢ CÔNG VIỆC
1. Về chúng tôi:
Asilla là startup tiên phong trong lĩnh vực trí tuệ nhân tạo, tập trung vào công nghệ nhận diện hành vi. Sau hơn 8 năm hình thành và phát triển, Asilla đã có những bước đi chắc chắn, đồng hành cùng hơn 20 khách hàng lớn tại Nhật Bản tạo ra giải pháp công nghệ tương lai và vẫn đang tiếp tục mở rộng kinh doanh sang thị trường Việt Nam và Đông Nam Á. Bên cạnh đó, công ty cũng xây dựng được sản phẩm riêng, ứng dụng AI nhận diện hành vi ứng dụng trong lĩnh vực an ninh.
Với mục tiêu IPO vào năm 2024, Asilla đang rất mong chờ các bạn kỹ sư có tinh thần khởi nghiệp, muốn phát triển và thử thách bản thân trong môi trường quốc tế năng động.
Gia nhập để trở thành những thành viên chủ chốt của Asilla ngay hôm nay!
2. Mô tả công việc:
Tham gia vào các dự án xây dựng sản phẩm của Asilla trong mảng Computer Vision có sử dụng công nghệ Deep Learning. Các sản phẩm của công ty bao gồm: nhận diện hành động bất thường thông qua camera giám sát, multiple camera tracking, human pose estimation.
Cụ thể:
- Xây dựng các ứng dụng, tích hợp hệ thống sử dụng model AI
- Làm việc với các thiết bị Jetson Nano, TX2, Xavier
- Làm việc với các hệ thống server tại chỗ hoặc trên nền tảng Cloud AWS</t>
  </si>
  <si>
    <t>YÊU CẦU CÔNG VIỆC
Tốt nghiệp đại học chuyên ngành CNTT hoặc tương đương
Tối thiểu 1,5 năm kinh nghiệm phát triển hệ thống trên Python hoặc C++, OpenCV
Thành thạo với môi trường Linux
Hiểu biết tốt về lập trình hướng đối tượng, đa luồng
Tư duy logic tốt, chăm chỉ và có trách nhiệm trong công việc
Có đam mê, và thích hợp với môi trường startup</t>
  </si>
  <si>
    <t>[IT]  Kỹ sư Dữ liệu ( Bộ phận thiết kế Điện – Điện tử) Nam Từ Liêm, Hà Nội (15-50 triệu)</t>
  </si>
  <si>
    <t>https://careerbuilder.vn/vi/tim-viec-lam/it-ky-su-du-lieu-bo-phan-thiet-ke-dien-dien-tu-nam-tu-liem-ha-noi-15-50-trieu.35BDEDA5.html</t>
  </si>
  <si>
    <t>MÔ TẢ CÔNG VIỆC
OSPV cần tuyển gấp Data Engineer với nội dung như sau:
* Về công ty: Công ty Thiết kế của Nhật Bản
* Vị trí: Kỹ sư Cloud - Bộ phận : DX Development Team
* Thời gian làm việc:8h00-17h00, thứ Hai đến thứ Sáu,Nghỉ hai lễ Nhật- VIệt
* Địa điểm: Tòa Keangnam Landmark72, Phạm HÙng, Nam Từ Liêm, Hà Nội
* Nội dung công viêc:
Thiết kế và vận hành các ứng dụng tự động hóa tích hợp AI/ML;
Tạo mô hình Machine Learning cho ứng dụng
1. Tham gia nghiên cứu và phát triển các sản phẩm của công ty trong lĩnh vực AI/ML/Computer Vision
2. Tích hợp AI vào các sản phẩm tự động hóa
3. Nghiên cứu và cập nhật công nghệ mới
4. Các công việc khác liên quan đến phân tích dữ liệu, thao tác dữ liệu, Computer Vision</t>
  </si>
  <si>
    <t>YÊU CẦU CÔNG VIỆC
Nam, nữ, 25~35 tuổi
Cử nhân Khoa học Máy tính, các lĩnh vực liên quan hoặc kinh nghiệm làm việc tương ứng
TOEIC 700 trở lên
Tối thiểu 3 năm kinh nghiệm làm việc trong việc tạo Mô hình dữ liệu, Trực quan hóa dữ liệu, Bảng điều khiển HOẶC đã tốt nghiệp Thạc sĩ trong cùng lĩnh vực.
Kiến thức và kinh nghiệm cứng về các ngôn ngữ xử lý dữ liệu, chẳng hạn như SQL, Python và/hoặc Scala.
Có kiến thức về ít nhất một Cloud Service (AWS là một lợi thế)
Kiến thức hoặc kinh nghiệm về Modern Data Warehouse platform, Data Lake, Data pond…
Kiến thức hoặc kinh nghiệm sử dụng AI/Machine Learning/Deep Learning Algorithm và/hoặc Computer Vision
Có kinh nghiệm làm việc cho công ty Nhật Bản là 1 lợi thế
Kỹ năng làm việc nhóm</t>
  </si>
  <si>
    <t>Software Manager - Solution Architect</t>
  </si>
  <si>
    <t>https://careerbuilder.vn/vi/tim-viec-lam/software-manager-solution-architect.35BDAC46.html</t>
  </si>
  <si>
    <t>MÔ TẢ CÔNG VIỆC
Thực hiện tư vấn các sản phẩm của công ty tới khách hàng, phụ trách trực tiếp công việc tư vấn và điều phối nguồn lực nhằm hoàn thành công việc tư vấn
Tìm hiểu yêu cầu và tư vấn giải pháp tới khách hàng, phối hợp với các đối tác, các bộ phận liên quan xây dựng giải pháp kỹ thuật nhằm triển khai thành công sau khi ký hợp đồng
Phát triển các đối tác công nghệ có sẵn sản phẩm có khả năng tích hợp thành giải pháp phù hợp với yêu cầu kinh doanh của công ty, thực hiện tư vấn đưa sản phẩm vào khách hàng
Trình bày tại các hội thảo/ hội nghị quy mô lớn.</t>
  </si>
  <si>
    <t>YÊU CẦU CÔNG VIỆC
Có kinh nghiệm tư vấn/tham gia các dự án công nghệ ít nhất 05 năm
Có kinh nghiệm về thiết kế hệ thống giải pháp phần mềm
Có kiến thức về Hadoop, Spark hoặc các nền tảng tương đương
Có kinh nghiệm về các nền tảng cloud (Trong hoặc ngoài nước)
Có kinh nghiệm về IoT và các nền tảng dữ liệu lớn, AI là một lợi thế
Khả năng đọc, viết tiếng Anh tốt
Khả năng làm việc nhóm có nhiều thành phần: nhà cung cấp, tổng thầu, đối tác kinh doanh, đôi tác phát triển dự án, các nhà thầu, các công ty tư vấn, khách hàng …
Kinh nghiệm quản lý tối thiểu 2 năm
Khả năng xây dựng và đào tạo đội ngũ
Ưu tiên các bằng cấp liên quan về BA hoặc PMP
Ưu tiên ứng viên có sẵn nhiều mối quan hệ với các công ty, đối tác giải pháp phần mềm, công nghệ
Ưu tiên ứng viên có domain knowledge Cảng hàng không/ Cảng biển/ Chính phủ điện tử/ Sản xuất/ Tài chính</t>
  </si>
  <si>
    <t>Chuyên viên/CVCC Công nghệ mô hình - Khối Dữ liệu</t>
  </si>
  <si>
    <t>https://careerbuilder.vn/vi/tim-viec-lam/chuyen-vien-cvcc-cong-nghe-mo-hinh-khoi-du-lieu.35BDCD03.html</t>
  </si>
  <si>
    <t>Category</t>
  </si>
  <si>
    <t>Basic</t>
  </si>
  <si>
    <t>Standrad</t>
  </si>
  <si>
    <t>Prenium</t>
  </si>
  <si>
    <t>Đơn vị</t>
  </si>
  <si>
    <t>VNĐ</t>
  </si>
  <si>
    <t>USD</t>
  </si>
  <si>
    <t>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t>
  </si>
  <si>
    <t>Ứng viên lý tưởng cần có bằng về khoa học máy tính, toán học hoặc một lĩnh vực liên quan, với tối thiểu 3 năm kinh nghiệm trong học máy và học sâu
Ít nhất 3 năm kinh nghiệm làm kỹ sư AI, nhà nghiên cứu AI hoặc vị trí nhà khoa học dữ liệu
Ít nhất 2 năm kinh nghiệm làm việc trên các miền tầm nhìn máy tính 3D như phát hiện đối tượng 3D, ước tính độ sâu hoặc tái thiết lưới 3D
Trải nghiệm xử lý dữ liệu 3D như thông tin độ sâu, đám mây điểm, v.v.
Nền tảng vững chắc về xác suất, đại số tuyến tính và hình học không gian
Hiểu sâu sắc về hình học đa góc nhìn của máy ảnh, một loạt các thuật toán nhân tố ma trận, các giải pháp phương trình tuyến tính và các biến đổi tọa độ không gian trong các hệ tọa độ khác nhau
Trải nghiệm triển khai các mô hình học tập sâu lên môi trường thực như thiết bị cạnh
Thành thạo các khung như pytorch hoặc tenorflow
Thành thạo Python. C/C ++ là một điểm cộng
Kỹ năng tư duy hợp lý và phê phán tốt, chăm chỉ và có trách nhiệm trong công việc
Có thể giao tiếp và làm việc trong một nhóm</t>
  </si>
  <si>
    <t>Phải có
• Ít nhất 2 năm kinh nghiệm trong xử lý hình ảnh kỹ thuật số và tầm nhìn máy tính.
• Kỹ năng lập trình tốt bằng một trong các ngôn ngữ C, C ++. C#. Python.
• Làm quen với xử lý hình ảnh kỹ thuật số, tầm nhìn máy tính, học máy, học sâu (2D &amp; 3D, OpenGL, Point Cloud, v.v.).
• Kinh nghiệm với các dự án tầm nhìn máy tính như phân đoạn hình ảnh, phát hiện đối tượng, truy xuất hình ảnh, phân loại hình ảnh với thư viện OpenCV là mạnh mẽ.
• Kinh nghiệm với các khung học sâu phổ biến (opencv, dòng tenor, pytorch, v.v.).
    2. Rất vui được có
• Kinh nghiệm phát triển và tối ưu hóa AI, học sâu hoặc học máy vào hệ thống nhúng như bảng Jetson TX, bảng FPGA, bảng ARM, bảng DSP là một điểm cộng mạnh mẽ.</t>
  </si>
  <si>
    <t>Đam mê về dữ liệu, ML/DL và các ứng dụng của nó
Khả năng dẫn đầu nhóm AI Enginering
Thiết kế kiến ​​trúc phụ trợ AI quy mô lớn
Trải nghiệm với các khung và thư viện ML/DL như Tensorflow, Pytorch, MXNet, Pandas, Pyspark
Thành thạo Python/Golang/C ++ và lập trình theo hướng đối tượng
Kinh nghiệm đã được chứng minh trong việc phát triển và triển khai các mô hình và hệ thống AI trong các ứng dụng trong thế giới thực.
MS/BS/BA trong Khoa học máy tính, Kỹ sư máy tính, Toán học hoặc Chuyên ngành có liên quan.</t>
  </si>
  <si>
    <t>Bằng cử nhân Kỹ thuật, CNTT, kinh doanh
Tuổi: 27 ~ 40 tuổi
・ Giới tính: bất kỳ
・ Ngôn ngữ: Tiếng Anh - Cấp độ kinh doanh
·Kinh nghiệm
+ 5 năm kinh nghiệm về hoạt động bán hàng và giao hàng, và quản lý quan hệ đối tác chiến lược
+ Kiến thức tốt và nhận thức về các công nghệ đột phá như hình ảnh AI, tầm nhìn máy tính, robot (AMR/AGV/COBOT/ETC), Giải pháp IoT và Giải pháp tự động hóa logistic.
+ Kinh nghiệm và kiến ​​thức trong ngành sản xuất, và ngành hậu cần.
&lt;Kỹ năng / Kinh nghiệm tốt hơn&gt;
・ Kinh doanh mạnh mẽ và sự nhạy bén tài chính và sự phán xét
Phân tích mạnh mẽ, lập kế hoạch, quản lý dự án và kỹ năng thực hiện
Kỹ năng giao tiếp và giao tiếp tuyệt vời giao tiếp với các bên liên quan bên trong và bên ngoài
Khả năng đã được chứng minh để chuẩn bị và trình bày các bài thuyết trình cho khách hàng, đối tác và quản lý cấp cao
ĐỂ Ý:
Chỉ các ứng cử viên lọt vào danh sách sẽ được tiếp cận bởi nhà tư vấn của RGF. Sơ yếu lý lịch của bạn sẽ được ghi lại trong hệ thống của chúng tôi và bạn sẽ nhận được công việc của chúng tôi tự động giới thiệu với các công việc phù hợp trong thời gian tới. Vui lòng kiểm tra email của bạn thường xuyên để nhận công việc trống của chúng tôi. Cám ơn rất nhiều!</t>
  </si>
  <si>
    <t>Bằng Cử nhân Toán học, Thống kê, Kỹ thuật, Khoa học Máy tính hoặc Kỷ luật Định lượng khác
Tối thiểu 10 năm kinh nghiệm vững chắc trong khoa học dữ liệu, học máy hoặc kỹ thuật dữ liệu lớn.
Tối thiểu 6 năm kinh nghiệm ở vị trí quản lý
Kinh nghiệm dẫn đầu một nhóm mới là một điểm cộng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(16-18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nghỉ)
Môi trường làm việc năng động, thân thiện với nhiều cơ hội đào tạo, học tập và phát triển; Tham gia vào nhiều hoạt động văn hóa thú vị (sự kiện thể thao, tài năng, hoạt động xây dựng đội ngũ ...)</t>
  </si>
  <si>
    <t>Cử nhân hoặc bằng cấp cao hơn về toán học, công nghệ thông tin, quản lý kinh doanh, tài chính và ngân hàng
Min 8 năm kinh nghiệm vững chắc trong khoa học dữ liệu, học máy hoặc kỹ thuật dữ liệu lớn.
Min 3 năm kinh nghiệm ở vị trí quản lý
Kinh nghiệm xây dựng một nhóm mới từ đầu là một lợi thế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Thành thạo các công nghệ dữ liệu lớn, điện toán phân tán, phần mềm và phát triển trực quan hóa
Kiến thức về kinh doanh tài chính và ngân hàng (tiền đề &amp; bán hàng, sản phẩm, khách hàng, rủi ro &amp; thu tiền); Ứng dụng AI &amp; ML; Quản lý dữ liệu, Phân tích dữ liệu, Phân tích dữ liệu lớn, Chứng khoán dữ liệu
Nâng cao trong SQL Server &amp; Excel
Nâng cao trong việc sử dụng R hoặc Python để phân tích dữ liệu
Kiến thức nâng cao về Dữ liệu lớn và Stack công nghệ học máy bao gồm Hadoop và Spark.
Quản lý kỹ năng &amp; lãnh đạo
Trải nghiệm khách hàng tập trung
Suy nghĩ logic
Khả năng tự học
Làm việc dưới áp lực
Làm cho bản thân/ cô ấy ví dụ tại nơi làm việc và truyền cảm hứng cho nhân viên với thái độ và giá trị của công việc
Hướng dẫn và cung cấp tầm nhìn cho nhân viên để phát triển các kỹ năng trong công việc và phát triển bản thân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nghỉ)
Môi trường làm việc năng động, thân thiện với nhiều cơ hội đào tạo, học tập và phát triển; Tham gia vào nhiều hoạt động văn hóa thú vị (sự kiện thể thao, tài năng, hoạt động xây dựng đội ngũ ...)</t>
  </si>
  <si>
    <t>Đam mê về dữ liệu, ML/DL
Trải nghiệm với các khung và thư viện ML/DL như Tensorflow, Pytorch, MXNet, Pandas, Pyspark
Thành thạo trong Python và lập trình theo định hướng đối tượng
Kinh nghiệm với sự phát triển phụ trợ
Kinh nghiệm với cơ sở dữ liệu sản xuất quy mô lớn
Kinh nghiệm đã được chứng minh trong việc phát triển và triển khai các mô hình và hệ thống AI trong các ứng dụng trong thế giới thực.
Làm quen với các công cụ và công nghệ như Langchain, API Openai và cơ sở dữ liệu vector là rất mong muốn.
Trải nghiệm với các nền tảng đám mây (ví dụ: AWS, Azure, GCP) và triển khai các mô hình AI ở quy mô là một điểm cộng.
BS/BA trong Khoa học máy tính, Kỹ sư máy tính, Toán học hoặc Chuyên ngành có liên quan.</t>
  </si>
  <si>
    <t>Đây là những bằng cấp ưu tiên
Chuyên về Python và học máy (ML).
Làm quen với các hoạt động và phát triển cơ sở dữ liệu quan hệ, chẳng hạn như các lệnh SQL.
Thành thạo sử dụng nền tảng quản lý dự án Atlassian Jira.
Kinh nghiệm với các công cụ và thư viện như Jupyter, Pandas, Tensorflow, Pytorch,
Scikit-learn, MongoDB, v.v.
Kinh nghiệm xây dựng, duy trì và tích hợp dữ liệu.
Thưởng thức hợp tác và học hỏi như một phần của một nhóm
Tự động viên với đạo đức làm việc mạnh mẽ và khả năng quản lý các mục tiêu hàng ngày
Giao tiếp mạnh mẽ và kỹ năng giải quyết vấn đề
Niềm đam mê tham gia các dự án quốc tế</t>
  </si>
  <si>
    <t>Kinh nghiệm làm việc tối thiểu 3 năm, tốt nhất là trong báo cáo tài chính, nghiên cứu thị trường, nhà phân tích dữ liệu
 Tiếng Anh thành thạo
Thành thạo Excel, Công cụ BI, SQL
 Kỹ năng giao tiếp và trình bày bằng lời nói mạnh mẽ, giao tiếp bằng văn bản
Quản lý thời gian đa tác vụ và hiệu quả
Tư duy phê phán, định hướng kết quả và có thể làm thái độ
 Tính toàn vẹn, trách nhiệm và quyền sở hữu
Chủ động, nhiệt tình trong công việc, và có thể làm việc dưới áp lực.</t>
  </si>
  <si>
    <t>· Ít nhất 1 năm kinh nghiệm trong nhà phân tích dữ liệu
· Kiến thức và kinh nghiệm trong Telesales sẽ là một điểm cộng
· Có ý nghĩa để phát hiện và nhận thức hành vi không đại học.
· Khả năng giao tiếp và truyền cảm hứng cho nhân viên.
· Có logic-mind</t>
  </si>
  <si>
    <t>- Tối thiểu 3-5 năm kinh nghiệm trong phân tích dữ liệu, quản lý lực lượng lao động hoặc lĩnh vực liên quan
- Kinh nghiệm trong hệ thống quản lý lực lượng lao động và hệ thống định tuyến gọi điện thoại.
- Kiến thức trung tâm cuộc gọi - đặc biệt là các số liệu hoạt động dịch vụ khách hàng
- Quản lý lực lượng lao động trong kiến ​​thức trung tâm cuộc gọi - dự báo, danh sách, lên lịch
- Khả năng sử dụng Power BI, SQL và Microsoft Office (Word, Excel và PowerPoint)
- Giỏi tiếng Anh</t>
  </si>
  <si>
    <t>Tốt Nghiệp Đại Học Các
Đó là tối thiểu 02 nĂM KIM Y
Đó
Đó hiểu biết, kiến ​​thức về xây dựng báio caiboard
Có kiến ​​thức cơ bản về côn cụ truy vấn d
Có KiM Ngiệm Sử Dụng Một Trong Số Các Ngôn ngữ Xử Lý, Tổng Hợp Và Phân Tích Dữ Liệu NHư Python
Có Kỹ Năn Tốt VớI MS Office NHư Excel, Word, PowerPoint Hoặc Các sản Phẩm Của Google Office (tờ, Slide ...)</t>
  </si>
  <si>
    <t>Kỹ năng và kinh nghiệm
Ít nhất 3 năm kinh nghiệm về trí thông minh kinh doanh hoặc vai trò liên quan;
Bằng Cử nhân trở lên trong Thống kê, Kinh doanh, Phân tích dữ liệu và các lĩnh vực liên quan khác;
Mạnh mẽ về kỹ năng SQL;
Có kinh nghiệm sử dụng Python là một điểm cộng lớn;
Khả năng chứng minh một mức độ cao của bằng lời nói và được viết để phối hợp với các bên liên quan nội bộ giữa các bộ phận;
Được mở ra, hãy nghĩ ra khỏi hộp và sẵn sàng làm thái độ;
Kinh nghiệm về trí thông minh kinh doanh trong các công ty thương mại điện tử/fintech là một lợi thế;
Có kiến ​​thức về hậu cần, vận hành hoặc tiếp thị là một lợi thế;
Tinh thần kinh doanh và tư duy khởi nghiệp.
Tại sao bạn sẽ thích tham gia với chúng tôi?
Cho bạn tham gia
Sức khỏe tài chính: Mức lương cạnh tranh với tiền lương tháng 13, tiền thưởng hiệu suất hàng năm và một loạt các khoản phụ cấp.
Đánh giá tiền lương: Hàng năm hoặc trên hiệu suất tuyệt vời.
Hoạt động: Các chuyến đi của công ty, xây dựng nhóm và các sự kiện liên kết hàng tháng tùy chỉnh khác.
Lá hàng năm: nghỉ 16 ngày và nghỉ sinh nhật 01 mỗi năm.
Chăm sóc sức khỏe: Kiểm tra sức khỏe hàng năm, bảo hiểm theo luật lao động và gói bảo hiểm PTI thêm.
Môi trường làm việc: Môi trường năng động, thân thiện với tính linh hoạt thời gian làm việc (Thứ Hai-Thứ Sáu) và các đặc quyền khác bao gồm đồ ăn nhẹ, cà phê và thực phẩm lành mạnh được cung cấp phù hợp hàng ngày cho việc chăm chỉ, vui vẻ và hợp tác nhóm.
Cho bạn phát triển
Tham vọng: Chúng tôi hiện đang tiếp tục với sự tăng trưởng mạnh mẽ của mình thành đa kênh, đa kênh, đa thị và mở rộng sang trình tạo thương mại điện tử lớn nhất thế giới. Do đó, sẽ liên tục có cơ hội để thử thách bản thân, học các kỹ năng và kiến ​​thức mới.
Thử thách: Giọng nói của bạn luôn có thể được nghe thấy khi chúng tôi nắm lấy sự háo hức của việc học và chia sẻ. Bạn có thể là ông chủ của chính mình và tạo ra giá trị của riêng bạn với khả năng chủ động và đưa ra quyết định trong tất cả các khía cạnh của công việc.
Rất có thể: được lãnh đạo và huấn luyện bởi các nhà lãnh đạo có kinh nghiệm và truyền cảm hứng và tham gia các khóa đào tạo khác nhau, nơi bạn có thể mở rộng kiến ​​thức và kinh nghiệm của mình trong ngành công nghiệp thương mại điện tử và chuỗi cung ứng.
Cho bạn ở lại
Mọi người: Có một trụ sở ở Mỹ và một văn phòng hoạt động tại Việt Nam, nhóm của chúng tôi rất trẻ và có động lực cao. Bạn sẽ làm việc cùng và cùng với các thành viên có kinh nghiệm từ các tập đoàn quốc tế hoặc hồ sơ cao từ Việt Nam có chung niềm đam mê và sự cống hiến.
Văn hóa: Môi trường làm việc của chúng tôi là khiêm tốn, hợp tác và 100% khỏe mạnh. Chúng tôi quảng bá Exchange và lên tiếng, bạn có thể nhận được phản hồi minh bạch và hỗ trợ để bạn có thể thực hiện tốt nhất.
Con đường sự nghiệp: Cung cấp cho bạn một con đường sự nghiệp tuyệt vời, mở ra để xoay vòng để hiểu rõ hơn về công ty và đóng góp trên nhiều chức năng của chúng tôi.
Và nhiều hơn nữa, hãy tham gia với chúng tôi và để bản thân khám phá những điều tuyệt vời khác!</t>
  </si>
  <si>
    <t>- Bối cảnh kế toán/tài chính.
- Ít nhất 5 năm kinh nghiệm trong lĩnh vực dữ liệu.
- Kỹ năng Excel nâng cao.
- Tiếng Anh lưu loát (để làm việc với nhóm ở nước ngoài).</t>
  </si>
  <si>
    <t>Ít nhất 1 - 2 năm kinh nghiệm trong quản lý lực lượng lao động hoặc nhà phân tích dữ liệu
Tiến bộ vượt trội; Power BI &amp; SQL là cộng với
Nghiên cứu, lập kế hoạch, báo cáo, trình bày, giao tiếp
Tư duy giải quyết vấn đề
Logic và tư duy tư duy phê phán
Chú ý đến chi tiết
Sẵn sàng học hỏi và mở ra cho những ý tưởng/lĩnh vực mới
Tiếng Anh cơ bản</t>
  </si>
  <si>
    <t>Kỹ năng phân tích tuyệt vời và năng khiếu giải quyết vấn đề;
Sự chú ý cao đến chi tiết;
Trực quan hóa dữ liệu &amp; kể chuyện;
Kinh nghiệm viết các truy vấn phức tạp bằng SQL hoặc các ngôn ngữ dựa trên SQL khác;
Ý thức về quyền sở hữu, tự học và nhanh chóng áp dụng kiến ​​thức và kỹ năng kỹ thuật mới;
Hợp tác hiệu quả trong một nhóm cũng như làm việc độc lập.</t>
  </si>
  <si>
    <t>• Ít nhất 2 năm kinh nghiệm trong phối hợp bảng lương (tốt nhất là trong MNC hoặc Big 4).
• Kiến thức tốt/cập nhật về luật lao động, bảo hiểm xã hội và thuế thu nhập cá nhân. Kiến thức và kinh nghiệm trong việc đối phó với người nước ngoài là một lợi thế.
• Động lực mạnh mẽ cho kết quả, khả năng đáp ứng, tốc độ, thực hiện công việc chất lượng một cách độc lập và khả năng điều hướng một tổ chức ma trận
• Giao tiếp chuyên nghiệp với các bên liên quan nội bộ và bên ngoài ở tất cả các cấp.
• Khả năng xử lý các vấn đề nhạy cảm và bí mật với sự quyết định thích hợp.
• Kỹ năng phân tích dữ liệu &amp; excel mạnh mẽ trong việc sử dụng HRI
• Bằng Cử nhân Quản trị Kinh doanh, Nhân sự hoặc các chuyên ngành liên quan khác.</t>
  </si>
  <si>
    <t>Trình độ tối thiểu
1. Giáo dục
- Yêu cầu - Bằng Cử nhân, Chuyên ngành Anh hoặc Quản trị Kinh doanh được ưu tiên
2. Kinh nghiệm
- ít nhất 2 năm kinh nghiệm làm việc trong sản xuất, đồ nội thất ưu tiên hoặc ngành may mặc
3. Kiến thức về:
- Kỹ năng máy tính tốt (quen thuộc với máy tính và rất giỏi Excel)
- Thông thạo tiếng Anh
- Kỹ năng tốt trong giao tiếp bằng văn bản và bằng lời nói
4. Kỹ năng và khả năng
- Có tính toàn vẹn tốt và ý thức bảo mật.
- Có ý thức cao về sự cấp bách và định hướng kết quả.
- Có tinh thần đồng đội mạnh mẽ, kỹ năng phối hợp và phối hợp
- sẵn sàng học những điều mới và giỏi học tập, áp dụng những điều mới
- có thể làm việc độc lập</t>
  </si>
  <si>
    <t>Tốt nghiệp/Sinh viên cao cấp về Phân tích dữ liệu, Tài chính, Kiểm toán, Thương mại, Quản lý Kinh doanh &amp; Ngoại thương hoặc lĩnh vực liên quan;
Có thể làm việc toàn thời gian và có thể cam kết thời gian thực tập ít nhất 6 tháng;
Thành thạo với SQL, Power BI, Excel hoặc Python là cộng với;
Sự tò mò trí tuệ &amp; năng lực để chọn các kỹ năng kỹ thuật và kiến ​​thức lĩnh vực mới;
Phân tích tốt, viết báo cáo và kỹ năng trình bày.</t>
  </si>
  <si>
    <t>Kỹ năng và kinh nghiệm
2 năm kinh nghiệm trong vai trò tương tự.
Trải nghiệm với cơ sở dữ liệu SQL, đặc biệt là Oracle và PostgreSQL (PostgreSQL là một điểm cộng).
Thành thạo Python, Airflow, Docker, Minio, Thư viện Crawler, Nền tảng từ điển dữ liệu, v.v.
Kỹ năng phân tích mạnh mẽ, tư duy logic, khả năng giải quyết vấn đề và giao tiếp hiệu quả.
Khả năng thích ứng với các ngôn ngữ lập trình khác nhau.
Rất vui khi có kinh nghiệm với OTP/CAPTCHA.
Làm quen với các thuật toán mã hóa và mã băm như SHA256.
Kinh nghiệm bổ sung với Java, JavaScript, Spark, Kafka, Rabbitmq là một lợi thế.
Kỹ năng phân tích dữ liệu mạnh mẽ và khả năng rút ra những hiểu biết có ý nghĩa từ dữ liệu.
Khả năng làm việc tốt trong điều kiện áp suất cao.
Thể hiện tinh thần đồng đội, độc lập, thái độ có thể làm và kỹ năng tự học.
Tại sao bạn sẽ thích tham gia với chúng tôi?
Cho bạn tham gia
Sức khỏe tài chính: Mức lương cạnh tranh với tiền lương tháng 13, tiền thưởng hiệu suất hàng năm và một loạt các khoản phụ cấp.
Đánh giá tiền lương: Hàng năm hoặc trên hiệu suất tuyệt vời.
Hoạt động: Các chuyến đi của công ty, xây dựng nhóm và các sự kiện liên kết hàng tháng tùy chỉnh khác.
Lá hàng năm: nghỉ 16 ngày và nghỉ sinh nhật 01 mỗi năm.
Chăm sóc sức khỏe: Kiểm tra sức khỏe hàng năm, bảo hiểm theo luật lao động và gói bảo hiểm PTI thêm.
Môi trường làm việc: Môi trường năng động, thân thiện với tính linh hoạt thời gian làm việc (Thứ Hai-Thứ Sáu) và các đặc quyền khác bao gồm đồ ăn nhẹ, cà phê và thực phẩm lành mạnh được cung cấp phù hợp hàng ngày cho việc chăm chỉ, vui vẻ và hợp tác nhóm.
Cho bạn phát triển
Tham vọng: Chúng tôi hiện đang tiếp tục với sự tăng trưởng mạnh mẽ của mình thành đa kênh, đa kênh, đa thị và mở rộng sang trình tạo thương mại điện tử lớn nhất thế giới. Do đó, sẽ liên tục có cơ hội để thử thách bản thân, học các kỹ năng và kiến ​​thức mới.
Thử thách: Giọng nói của bạn luôn có thể được nghe thấy khi chúng tôi nắm lấy sự háo hức của việc học và chia sẻ. Bạn có thể là ông chủ của chính mình và tạo ra giá trị của riêng bạn với khả năng chủ động và đưa ra quyết định trong tất cả các khía cạnh của công việc.
Rất có thể: được lãnh đạo và huấn luyện bởi các nhà lãnh đạo có kinh nghiệm và truyền cảm hứng và tham gia các khóa đào tạo khác nhau, nơi bạn có thể mở rộng kiến ​​thức và kinh nghiệm của mình trong ngành công nghiệp thương mại điện tử và chuỗi cung ứng.
Cho bạn ở lại
Mọi người: Có một trụ sở ở Mỹ và một văn phòng hoạt động tại Việt Nam, nhóm của chúng tôi rất trẻ và có động lực cao. Bạn sẽ làm việc cùng và cùng với các thành viên có kinh nghiệm từ các tập đoàn quốc tế hoặc hồ sơ cao từ Việt Nam có chung niềm đam mê và sự cống hiến.
Văn hóa: Môi trường làm việc của chúng tôi là khiêm tốn, hợp tác và 100% khỏe mạnh. Chúng tôi quảng bá Exchange và lên tiếng, bạn có thể nhận được phản hồi minh bạch và hỗ trợ để bạn có thể thực hiện tốt nhất.
Con đường sự nghiệp: Cung cấp cho bạn một con đường sự nghiệp tuyệt vời, mở ra để xoay vòng để hiểu rõ hơn về công ty và đóng góp trên nhiều chức năng của chúng tôi.
Và nhiều hơn nữa, hãy tham gia với chúng tôi và để bản thân khám phá những điều tuyệt vời khác!</t>
  </si>
  <si>
    <t>Kỹ năng &amp; Kiến thức &amp; Trình độ chuyên môn
Bằng cử nhân về tài chính, kinh tế, kế toán hoặc một lĩnh vực liên quan.
Tối thiểu 2 năm kinh nghiệm như một nhà phân tích tài chính hoặc vai trò tương tự.
Rất thông minh, với các kỹ năng giải quyết vấn đề mạnh mẽ và khả năng tư duy logic tuyệt vời.
Có khả năng suy nghĩ chiến lược và phân tích, với quan điểm toàn diện cũng như sự chú ý đến chi tiết.
Tư duy chủ động với khả năng làm việc dưới áp lực
Thành thạo nâng cao trong Microsoft Excel/ Google Sheet và phần mềm phân tích tài chính
Nhận dạng PMAX-ER
Tác động của khách hàng: Tất cả mọi thứ chúng tôi làm cuối cùng là để cung cấp tác động và giá trị của khách hàng thực sự.
Đổi mới: Đổi mới là thúc đẩy sự thay đổi và những ý tưởng mới sáng tạo để tạo ra nhiều giá trị hơn cho khách hàng, nhóm và xã hội.
Phát triển con người: Phát triển con người là thu hút, phát triển và giữ chân những người tài năng nhất. Phát triển là một trách nhiệm, không phải là một sự lựa chọn, của cả cá nhân cũng như tổ chức.
Tính toàn vẹn: Tính toàn vẹn là trung thực và thể hiện sự tuân thủ nhất quán và không thỏa hiệp với những gì đúng, ngay cả khi nó phải trả giá bằng chi phí của chúng ta.
Làm việc nhóm và vui vẻ: Làm việc nhóm và vui vẻ là nỗ lực hợp tác và hợp tác của một nhóm để đạt được một mục tiêu chung hoặc hoàn thành một nhiệm vụ, và cố gắng xây dựng một bầu không khí vui vẻ và thú vị cho mọi người.
Quyền sở hữu cực đoan: Quyền sở hữu cực đoan là thực tiễn sở hữu mọi thứ trong thế giới của bạn, ở một mức độ cực đoan. Hãy nghĩ về bản thân bạn là chủ sở hữu của công ty. Điều đó có nghĩa là bạn chịu trách nhiệm không chỉ những nhiệm vụ mà bạn trực tiếp kiểm soát, mà đối với tất cả những người ảnh hưởng đến việc nhiệm vụ của bạn có thành công hay không.</t>
  </si>
  <si>
    <t>Kiến thức về thị trường tài chính tiêu dùng hoặc ngân hàng.
Kỹ năng kỹ thuật tuyệt vời: Excel, VBA và SQL, và Power Bi.
Kinh nghiệm thực hiện các giải pháp quản lý dữ liệu là một lợi thế
Tư duy chiến lược, lập kế hoạch và kỹ năng giải quyết vấn đề sáng tạo.
Năng lượng cao, mức độ cam kết và động lực tự.
Sẵn sàng học hỏi và có thể nghĩ về ý nghĩa của số</t>
  </si>
  <si>
    <t>Bằng cử nhân về khoa học máy tính, hệ thống thông tin hoặc kinh nghiệm làm việc tương đương, được yêu cầu
3-5 năm làm việc như Kỹ sư dữ liệu đám mây
Kỹ năng đã được chứng minh là phát triển và điều chỉnh mã trong Spark để xử lý dữ liệu trong hồ dữ liệu, kho dữ liệu, công cụ dữ liệu, v.v.
Kỹ năng phát triển và triển khai DBT để chuyển đổi dữ liệu
Hồ sơ theo dõi mạnh mẽ về việc thực hiện các dịch vụ AWS trong nhiều môi trường điện toán phân tán.
Kiến thức về các dịch vụ AWS chính như EKS, EC2, Redshift, S3, v.v.
Trải qua kinh nghiệm với các công cụ BI như Power BI hoặc tương tự
Hãy quen thuộc với thực tiễn phát triển phần mềm hiện đại. (CI/CD, TDD, v.v.)
Một sự hiểu biết về lĩnh vực kinh doanh ngân hàng được ưa thích.
Hơn 3 năm kinh nghiệm trong mô hình dữ liệu thiết kế và phát triển đường ống dữ liệu
Kiến thức cơ sở dữ liệu quan hệ mạnh mẽ với SQL Server, Oracle hoặc tương tự
Kinh nghiệm phân tích và kỹ năng mô hình hóa trên nền tảng phân tích như Databricks hoặc tương tự là mong muốn.
Kinh nghiệm xây dựng đường ống kiểm tra và giám sát là một lợi thế
Hiểu các mô hình phân tích là một lợi thế
Kỹ năng giao tiếp bằng lời nói và bằng văn bản tuyệt vời
Làm việc theo nhóm, cẩn thận, chú ý đến chi tiết, suy nghĩ hợp lý
Đổi mới và Thử nghiệm tư duy theo hướng
Khả năng suy nghĩ giải quyết vấn đề</t>
  </si>
  <si>
    <t>Trình độ chuyên môn:
Hơn 5 năm kinh nghiệm làm việc có liên quan với số lượng lớn dữ liệu
Nền tảng giáo dục về học máy, thống kê, toán học, khoa học dữ liệu, khoa học máy tính hoặc khu vực liên quan chặt chẽ khác
Học tập máy mạnh/thống kê có kinh nghiệm thực hành trong học viện và/hoặc ngành công nghiệp, tìm nguồn cung ứng, làm sạch, thao túng và phân tích khối lượng lớn dữ liệu
Kinh nghiệm với các thư viện học máy nguồn mở như Numpy, Pandas, Scikit-Learn, Kiến trúc xử lý dữ liệu lớn phân tán/song song (ví dụ: Hadoop, Spark, Mllib) và Khung học tập sâu (ví dụ: Tensorflow, Pytorch)
Hiểu tên miền kinh doanh (FinTech, ADTech Kiến thức là một lợi thế)
Có thể tạo kế hoạch, thiết lập các ưu tiên và các vấn đề khắc phục sự cố hiệu quả.
Kinh nghiệm với các hệ thống khuyến nghị là một lợi thế
Kinh nghiệm với các mô hình khoa học dữ liệu trong lĩnh vực tài chính hoặc CRM (ví dụ: chấm điểm tín dụng, CLV, Churn, v.v.) là một điểm cộng</t>
  </si>
  <si>
    <t>Trình độ / kinh nghiệm
Bằng đại học - Toán học, kinh doanh hoặc bằng cấp liên quan khác.
Cấp tiếng Anh (CEFR) B1+ hoặc Toeic 550+.
Kiến thức và kỹ năng kỹ thuật
Hiểu biết cơ bản về phương pháp nghiên cứu, nguồn thông tin và kỹ thuật phân tích thống kê.
Thành thạo Microsoft Office 365 (tức là Excel, các đội, PowerPoint).
Kiến thức về các công cụ thông minh kinh doanh (nghĩa là SQL, Power BI) là một lợi thế.
Truyền thông/ Trình bày
Có thể giao tiếp hiệu quả để chuyển các kết quả phân tích cho nhóm quản lý bằng cách sử dụng một loạt các phương thức (đồ thị, biểu đồ, PowerPoint)</t>
  </si>
  <si>
    <t>Trình độ học vấn, chứng nhận:
Bằng cử nhân tốt nhất trong khoa học máy tính hoặc hệ thống thông tin kinh doanh hoặc có liên quan.
Kinh nghiệm:
Ít nhất 3 năm kinh nghiệm.
Kiến thức cơ bản về một số ngôn ngữ lập trình và cơ sở dữ liệu SQL.
Kiến thức miền về ngân hàng hoặc tài chính là một lợi thế lớn.
Kiến thức về Azure Devops, Bizagi, Confluence là thích.
Đặc điểm cá nhân:
Tư duy hợp lý và phân tích tốt.
Kỹ năng giải quyết vấn đề tuyệt vời.
Kỹ năng giao tiếp tuyệt vời và kỹ năng giao tiếp.
Những gì chúng tôi cung cấp:
Mirae Asset Finance Việt Nam nhằm mục đích xây dựng một môi trường làm việc "chuyên nghiệp - thân thiện - hiệu quả". Mục tiêu chiến lược của chúng tôi là cung cấp một nơi làm việc với gói hấp dẫn, cơ hội tăng trưởng và phát triển bền vững.
Các gói hấp dẫn với tiền thưởng cuối năm tiền lương thứ 13 và chuyến đi một tuần tới Hàn Quốc để nhận ra tất cả hiệu suất và nỗ lực tốt của bạn tại MAFC.
Nghỉ phép hàng năm 15 ngày.
Kiểm tra sức khỏe hàng năm, sự kiện của công ty.
Gói bảo hiểm chăm sóc sức khỏe hàng năm từ cấp cao trở lên.
Môi trường trẻ và chủ động; Không có rào cản, không giới hạn cho ý tưởng mới.
Cơ hội nghề nghiệp nội bộ linh hoạt.</t>
  </si>
  <si>
    <t>Chủ Động Trong Công Việc, Tính Tự Giáca Cao, Tinh thần LÀM VIệC
Tốt Nghiệp ĐH Chuyênn NgànH Cntt Hoặc KiMh Tế, Quản Trị KiM Doanh HoặC Liên Quan Côn
Đó là Từ 1- 2 NĂM KIMHIệM TRở Lên trong Vai trò lÀm ba phần mềm. A
Đó là kiến ​​thức về các Phần mềm quản lý nh ư crm, phần mềm Bán hàng, phần mềm quản lý đông ... hiểu rõ quy trình phát
Giao tiếp tốt, nắm bắt vấn đề nhanh, khả năng tự học hỏi tốt;
Đó là khả năng thu thập, tổng hợp, Đangnh giá, phân tích thang tin;
Đó là khả năng viết tài liệu, đào tạo và thuyết tr là
Hiểu Biết sử dụng trường hợp, BIếT Vẽ Sơ Đồ Quy trình làm việc, màn hình Vẽ Wireframe/Mockup;
Cẩn thận, Trách Nhiệm Trong Công Việc.</t>
  </si>
  <si>
    <t>Giáo dục: BA, Thích kinh tế/kinh doanh/chuyên ngành thương mại
Kinh nghiệm:
+ Nền tảng kinh tế
+ Kiến thức mạnh mẽ trong phân tích kinh doanh (kinh doanh thông minh), lập kế hoạch bán hàng hoặc các chức năng liên quan đến tiếp thị thương mại (bắt buộc)
+ Kiến thức ô tô (cộng)
Skillset:
- Lập kế hoạch, ra quyết định và khả năng thực hiện (bắt buộc)
- Ngôn ngữ: Truyền thông và trình bày mạnh mẽ bằng cả tiếng Việt và tiếng Anh (bắt buộc)
- Tốt trong đàm phán và kỹ năng tổ chức
- Hợp tác mạnh mẽ, sáng tạo, tháo vát và tư duy phê phán
- Độc lập, tự động viên với các kỹ năng giao tiếp và giao tiếp tuyệt vời.
- Kỹ năng phân tích tốt và khả năng thích ứng cao trong môi trường di chuyển nhanh.
Tiếng Anh: Thông thạo (nói và viết) bằng tiếng Anh và tiếng Việt</t>
  </si>
  <si>
    <t>Yêu cầu
Ít nhất 1 năm kinh nghiệm làm việc với tư cách là nhà phân tích kinh doanh CNTT hoặc có liên quan (vị trí PM/PO)
Tự tin phân phối kiến ​​thức cho một đối tượng có tay nghề cao và có kinh nghiệm bao gồm các giám đốc điều hành cấp C
Kiến thức mạnh mẽ về kiến ​​trúc hệ thống và kiến ​​trúc phần mềm là một lợi thế.
Có kinh nghiệm phát triển phần mềm với ngôn ngữ lập trình, cơ sở dữ liệu, cấu trúc dữ liệu là một lợi thế.
Hiểu biết kỹ về vòng đời phát triển phần mềm
Có khả năng duy trì mối quan hệ với các nguồn lực kỹ thuật ở tất cả các cấp của một tổ chức khách hàng
Kinh nghiệm trong các giải pháp ERP/POS/Thương mại điện tử/bán lẻ là một lợi thế</t>
  </si>
  <si>
    <t>• Bằng cử nhân về kinh doanh, công nghệ thông tin hoặc một lĩnh vực liên quan. Bằng cấp nâng cao hoặc chứng chỉ liên quan là một lợi thế.
• Kinh nghiệm đã được chứng minh là một nhà phân tích kinh doanh, tập trung mạnh vào các dự án tích hợp hệ thống.
• Kiến thức về các giải pháp tích hợp WSO2 là một lợi thế có giá trị.
• Làm quen với các nguyên tắc kiến ​​trúc API được ưu tiên.
• Kỹ năng phân tích và giải quyết vấn đề mạnh mẽ.
• Giao tiếp tuyệt vời và các kỹ năng giao tiếp để tạo điều kiện cho sự hợp tác giữa các nhóm kinh doanh và kỹ thuật.
• Khả năng ghi lại và dịch các yêu cầu kinh doanh thành các thông số kỹ thuật.
• Thành thạo các công cụ và kỹ thuật để mô hình hóa quy trình và tài liệu.
• Kỹ năng giao tiếp tuyệt vời bằng tiếng Anh hoặc tiếng Ả Rập, cả được viết và nói.
• Khả năng quản lý thời gian và tổ chức mạnh mẽ.
• Khả năng thích ứng và linh hoạt để làm việc trong một môi trường năng động, đa chức năng.</t>
  </si>
  <si>
    <t>• Bằng cử nhân.
* Có kinh nghiệm về hệ thống cốt lõi hoặc hệ thống thẻ tín dụng
• Tối thiểu năm (5) năm kinh nghiệm công nghệ thông tin ưa thích.
• Tối thiểu ba (3) năm kinh nghiệm trong phân tích kinh doanh, cài đặt hệ thống, triển khai, phát triển và/hoặc ưu tiên đảm bảo chất lượng.
• Thể hiện kiến ​​thức về các lĩnh vực kiến ​​thức phân tích kinh doanh; Hiểu biết cơ bản về các khái niệm thiết kế hệ thống; kiến thức về các nguyên tắc khả năng sử dụng phần mềm, sự hiểu biết về các nguyên tắc và quy trình kiểm tra; Khả năng viết và xem xét các trường hợp kiểm tra.
• Hiểu rõ về các loại dữ liệu và hệ thống cơ sở dữ liệu quan hệ (Oracle, PL/SQL).</t>
  </si>
  <si>
    <t>Bằng cử nhân tốt nhất trong khoa học máy tính hoặc hệ thống thông tin kinh doanh
Có được nó kiến ​​thức cơ sở
Tiếng Anh và người Việt Nam thông thạo để có thể giao tiếp trực tiếp với khách hàng
Ít nhất 3 năm kinh nghiệm làm việc trong đó 2 năm trong việc phân tích các yêu cầu
Kinh nghiệm cơ bản về ngôn ngữ lập trình
Kiến thức cơ bản về cơ sở dữ liệu như lược đồ cơ sở dữ liệu và truy vấn SQL đơn giản
Kiến thức về phương pháp kiểm tra và kỹ thuật
Hiểu biết chung và kinh nghiệm về quy trình kinh doanh cũng như quan tâm để hiểu một loạt các mô hình và nhu cầu kinh doanh</t>
  </si>
  <si>
    <t>Nhà nước cơ bản:
Cử nhân đại học của Cao đẳng
Tối thiểu 3 năm kinh nghiệm cho nhà phân tích kinh doanh
Sở hữu kinh nghiệm trước đó làm việc trong môi trường công ty liên quan đến phân phối và bán lẻ, hoặc đã triển khai
Sở hữu chuyên môn về E668DMS, OMS, WMS, TMS, dịch vụ khách hàng hoặc CRM
Rất vui khi có
Trải nghiệm triển khai ERP của SAP B1
Kiến thức về nhóm, kênh Omni, thương mại điện tử và doanh nghiệp lớn
Sử dụng các công cụ: Visio, Draw, Miro, Urd
Thành thạo phân tích dữ liệu, PowerBI và Google Looker Studio sử dụng các công cụ áp suất cao như Visio, Draw, Miro và khả năng hoàn thành SRS, ERD, SQL và báo cáo/BI
- Địa điểm: 5 - 7, đường D52, Phường 12, Quận Tan Bình.
- Thời gian: Thứ Hai - Thứ Sáu (vào thứ bảy, hỗ trợ được cung cấp nếu cần)</t>
  </si>
  <si>
    <t>Nhà nước cơ bản:
Cử nhân đại học của Cao đẳng
Tối thiểu 3 năm kinh nghiệm cho nhà phân tích kinh doanh
Sở hữu kinh nghiệm trước đó làm việc trong môi trường công ty liên quan đến phân phối và bán lẻ, hoặc đã triển khai
Sở hữu chuyên môn về DMS, OMS, WMS, TMS, dịch vụ khách hàng hoặc CRM
Rất vui khi có
Trải nghiệm triển khai ERP của SAP B1
Kiến thức về nhóm, kênh Omni, thương mại điện tử và doanh nghiệp lớn
Sử dụng các công cụ: Visio, Draw, Miro, Urd
Thành thạo phân tích dữ liệu, PowerBI và Google Looker Studio sử dụng các công cụ áp suất cao như Visio, Draw, Miro và khả năng hoàn thành SRS, ERD, SQL và báo cáo/BI
- Địa điểm: 5 - 7, đường D52, Phường 12, Quận Tan Bình.
- Thời gian: Thứ Hai - Thứ Sáu (vào thứ bảy, hỗ trợ được cung cấp nếu cần)</t>
  </si>
  <si>
    <t>Kỹ năng và kinh nghiệm
Bằng cử nhân, hoặc kinh nghiệm tương đương, phân tích, tin học, khoa học máy tính hoặc lập trình.
Hiểu biết và kinh nghiệm tốt với phương pháp Agile, vòng đời phát triển phần mềm.
Hiểu các yêu cầu của người dùng doanh nghiệp về thông tin, tính năng và chức năng; sau đó truyền phù hợp cho nhóm nhà phát triển. Có thể làm việc chủ yếu một cách độc lập và yêu cầu giám sát cho công việc phức tạp hơn.
Đóng một vai trò trong thiết kế mô hình dữ liệu và tạo mẫu; Kiểm tra, xác nhận và cung cấp.
Kiểm soát sự thay đổi trong mô tả phần mềm.
Các yêu cầu khơi gợi bằng cách sử dụng các cuộc phỏng vấn, phân tích dữ liệu, mô tả quy trình kinh doanh, trường hợp sử dụng, kịch bản, phân tích kinh doanh và phân tích quy trình làm việc.
Gợi ý các thiết kế để tạo ra các mockup hoặc nguyên mẫu.
Nghiên cứu thông tin cập nhật về lập trình, lưu trữ dữ liệu và xu hướng thiết kế.
Hoạt động ủng hộ (tự khởi nghiệp), giao tiếp tốt và học hỏi nhanh.
Tốt cho suy nghĩ logic và giải quyết vấn đề.
C. Tại sao bạn sẽ thích tham gia cùng chúng tôi?
Cho bạn tham gia
● Sức khỏe tài chính: Mức lương cạnh tranh với tiền lương tháng 13, tiền thưởng hiệu suất hàng năm và một loạt các khoản phụ cấp.
● Đánh giá tiền lương: Hàng năm hoặc trên hiệu suất tuyệt vời.
● Hoạt động: Các chuyến đi của công ty, xây dựng nhóm và các sự kiện liên kết hàng tháng tùy chỉnh khác.
● Lá hàng năm: nghỉ 16 ngày và nghỉ sinh nhật 01 mỗi năm.
● Chăm sóc sức khỏe: Kiểm tra sức khỏe hàng năm, bảo hiểm theo luật Lao động và gói bảo hiểm Việt Việt thêm.
● Môi trường làm việc: Môi trường năng động, thân thiện với tính linh hoạt thời gian làm việc (Thứ Hai-Thứ Sáu) và các đặc quyền khác bao gồm đồ ăn nhẹ, cà phê và thực phẩm lành mạnh được cung cấp phù hợp hàng ngày cho việc chăm chỉ, vui vẻ và hợp tác nhóm.
Cho bạn phát triển
● Tham vọng: Chúng tôi hiện đang tiếp tục với sự tăng trưởng mạnh mẽ của mình thành MulticateGory, MultiChannel, MultiMpety và mở rộng sang trình tạo thương mại điện tử lớn nhất thế giới. Do đó, sẽ liên tục có cơ hội để thử thách bản thân, học các kỹ năng và kiến ​​thức mới.
● Thử thách: Giọng nói của bạn luôn có thể được nghe thấy khi chúng tôi nắm lấy sự háo hức của việc học và chia sẻ. Bạn có thể là ông chủ của chính mình và tạo ra giá trị của riêng bạn với khả năng chủ động và đưa ra quyết định trong tất cả các khía cạnh của công việc.
● Rất có thể: được lãnh đạo và huấn luyện bởi các nhà lãnh đạo có kinh nghiệm và truyền cảm hứng và tham gia các khóa đào tạo khác nhau, nơi bạn có thể mở rộng kiến ​​thức và kinh nghiệm của mình trong ngành thương mại điện tử và chuỗi cung ứng.
Cho bạn ở lại
● Mọi người: Có trụ sở tại Hoa Kỳ và một văn phòng hoạt động tại Việt Nam, nhóm của chúng tôi còn trẻ và có động lực cao. Bạn sẽ làm việc cùng và cùng với các thành viên có kinh nghiệm từ các tập đoàn quốc tế hoặc hồ sơ cao từ Việt Nam có chung niềm đam mê và sự cống hiến.
● Văn hóa: Môi trường làm việc của chúng tôi là khiêm tốn, hợp tác và 100% khỏe mạnh. Chúng tôi quảng bá Exchange và lên tiếng, bạn có thể nhận được phản hồi minh bạch và hỗ trợ để bạn có thể thực hiện tốt nhất.
● Con đường sự nghiệp: Cung cấp cho bạn một con đường sự nghiệp tuyệt vời, mở ra để xoay chuyển để hiểu rõ hơn về công ty và đóng góp trên nhiều chức năng của chúng tôi.
Và nhiều hơn nữa, hãy tham gia với chúng tôi và để bản thân khám phá những điều tuyệt vời khác!</t>
  </si>
  <si>
    <t>Có ít nhất 6 tháng kinh nghiệm ở một vị trí tương tự trong SaaS, các lĩnh vực thương mại điện tử.
Tốt nghiệp từ FTU, NEU hoặc các trường đại học liên quan.
Tiếng Anh thành thạo: 6.0 ielts hoặc tương đương.
Có chứng nhận ECBA hoặc CCBA là một lợi thế.
Tốt trong giao tiếp, phân tích, giải quyết vấn đề, đàm phán và thuyết phục.
QUYềN LợI
Mức lương cơ bản: 7.000.000 - 20.000.000 VND/tháng (dựa trên cấp độ tươi hơn/cấp cơ sở).
Nhận một mức lương thỏa đáng dựa trên hiệu suất làm việc thực tế. Trả lương linh hoạt cho kết quả làm việc tốt.
Máy tính có sẵn hoặc chi phí khấu hao hàng tháng là VND200.000 được cung cấp cho máy tính xách tay cá nhân. Phí đỗ xe hàng tháng được bảo hiểm.
Tiền thưởng cho các ngày lễ TET, tiền lương tháng 13 và hiệu suất tốt.
Cơ hội để cải thiện các kỹ năng tiếng Anh.
Tăng cường kỹ năng giao tiếp và kỹ năng trình bày.</t>
  </si>
  <si>
    <t>- Bằng cấp đại học/bằng tốt nghiệp đại học về kinh doanh/máy tính, hoặc kinh nghiệm kinh doanh tương đương
- Kinh nghiệm trong bảo hiểm nhân thọ/kinh doanh tài chính/phân tích kinh doanh
- ít nhất 3-4 năm kinh nghiệm
- Kiến thức cơ bản về cơ sở dữ liệu: MSSQL hoặc MySQL hoặc DB2
- Chữ viết bằng máy tính trong bộ sản phẩm (từ, bảng tính, sơ đồ, trình bày, v.v.)
- Thể hiện kiến ​​thức cơ bản về kiến ​​trúc dữ liệu của hệ thống và SQL cơ bản.
- Hiểu về các giao diện ứng dụng giữa hệ thống cuộc sống và các hệ thống công ty khác
- Tốt bằng tiếng Anh (phải có)
Các kĩ năng mềm:
Tư duy dịch vụ khách hàng
Kỹ năng phân tích tốt và chú ý đến chi tiết
Tư duy phân tích và một người học nhanh
Có thể làm việc dưới áp lực và đáp ứng thời hạn chặt chẽ
Tuyệt vời giữa các cá nhân và kỹ năng giao tiếp
Kỹ năng lập kế hoạch/quản lý tài nguyên tốt</t>
  </si>
  <si>
    <t>BA trong kinh doanh quốc tế, tài chính
5 năm kinh nghiệm ở các vị trí tương tự, tốt nhất là tại các công ty quốc tế đa quốc gia/ lớn.
Suy nghĩ chiến lược
Kỹ năng lập kế hoạch
Kỹ năng đàm phán tuyệt vời
Nhân viên nhóm xuất sắc
Kỹ năng thực hiện tuyệt vời
Tiếng Anh trôi chảy, cả bằng văn bản và nói
Kỹ năng máy tính, kỹ năng mô hình hóa</t>
  </si>
  <si>
    <t>Bằng cử nhân trong CNTT/Tài chính hoặc lĩnh vực liên quan.
Ít nhất 3 năm kinh nghiệm về bảo hiểm/tài chính/ngân hàng hoặc các lĩnh vực liên quan với vai trò phân tích kinh doanh
Thiết kế và viết các tài liệu đặc tả kinh doanh như người dùng trong nhà
Tăng cường phát triển hệ thống địa phương để đáp ứng các yêu cầu kinh doanh.
Hiểu sâu sắc về các sản phẩm bảo hiểm nhân thọ (truyền thống, UL, ILP)
Đảm bảo giải pháp đáp ứng nhu cầu và yêu cầu kinh doanh.
Làm việc với nhóm phát triển để chuyển tất cả các yêu cầu và thông số kỹ thuật kinh doanh để phát triển các tính năng phù hợp với yêu cầu của người dùng
Hỗ trợ và thực hiện kiểm tra ngồi và khói trước khi phát hành vào giai đoạn UAT
Xử lý các vấn đề sản xuất trong hệ thống hiện tại bằng cách tự phân tích nguyên nhân gốc và hợp tác với các nhà cung cấp và các nhóm CNTT khác để khắc phục chúng.
Giám sát các sản phẩm giao hàng và đảm bảo hoàn thành kịp thời các dự án.</t>
  </si>
  <si>
    <t>1. Trình độ học vấn
- Cử nhân/Thạc sĩ Toán học ứng dụng/Quản lý CNTT
- Kỹ năng tiếng Anh: Đọc và viết
2. Kiến thức/ chuyên môn có liên quan
- Phân tích kinh doanh
- Thống kê kinh doanh
3. Kỹ năng
- Nâng cao trong Kỹ năng quản lý cơ sở dữ liệu/ nhà phát triển SQL/ SQL
- Microsoft Excel, Word, Power Point, Power Bi
4. Kinh nghiệm liên quan
- Kinh nghiệm trong hệ thống thông tin quản lý (MIS MIS).
- Kinh nghiệm làm việc với hệ thống khởi tạo cho vay và cho vay kỹ thuật số
5. Năng lực cần thiết
- giỏi toán, giải quyết vấn đề.
- Chủ động và sáng tạo trong công việc.
- Thái độ không thể làm
NHỮNG LỢI ÍCH:
• Thu nhập hấp dẫn, tiền lương cạnh tranh và tiền thưởng theo khả năng
• Tiền thưởng vào ngày lễ và năm mới (theo chính sách ngân hàng theo thời gian) nhận được các khoản vay ưu đãi theo chính sách của ngân hàng theo thời gian
• Chế độ nghỉ phép hấp dẫn theo thứ hạng công việc
• Bảo hiểm bắt buộc theo Luật Lao động &amp; Bảo hiểm chăm sóc VPBank cho nhân viên tùy thuộc vào cấp bậc và thời gian làm việc
• Tham gia các khóa đào tạo tùy thuộc vào khung đào tạo cho từng vị trí
• Thời gian làm việc: Thứ Hai - Thứ Sáu &amp; SIGHT SENDEN (hai buổi sáng thứ bảy/tháng nghỉ)
• Môi trường làm việc năng động, thân thiện với nhiều cơ hội để đào tạo, học tập và phát triển; Tham gia vào nhiều hoạt động văn hóa thú vị (sự kiện thể thao, tài năng, hoạt động xây dựng đội ngũ ...)</t>
  </si>
  <si>
    <t>1. Nền tảng giáo dục
- Bằng đại học về CNTT hoặc các lĩnh vực liên quan
2. Yêu cầu chính
- Kinh nghiệm tối thiểu 2 năm trong đó BA
- Tư duy phân tích mạnh mẽ và sự hiểu biết về quá trình kinh doanh
- Có thể làm việc trong nhóm hoặc làm việc độc lập
- Có thể làm việc dưới áp lực
- Hiểu biết cơ bản về một số công nghệ như iOS, Android, ứng dụng web tiến bộ.
- Hiểu biết cơ bản về SQL và cơ sở dữ liệu quan hệ
3. Những người khác
- Kinh nghiệm trong Phương pháp vòng đời dự án (Agile, PMP) được ưa thích
-Kinh nghiệm với các khía cạnh phi chức năng (bảo mật, hiệu suất và khả năng mở rộng) được ưu tiên</t>
  </si>
  <si>
    <t>Bằng cử nhân trở lên trong các lĩnh vực liên quan.
2 năm trở lên kinh nghiệm trong các lĩnh vực liên quan.
Hiểu sâu về các phương pháp phân tích dữ liệu, phương pháp báo cáo và phân tích thống kê.
Nền vững chắc với SQL và Python.
Có khả năng làm việc với các yêu cầu kinh doanh mơ hồ và chuyển chúng thành các định nghĩa chính xác về các nhiệm vụ phân tích dữ liệu.
Kinh nghiệm với thiết kế kho dữ liệu.
Kinh nghiệm hàng đầu là tốt đẹp để có.
Kinh nghiệm với superset là tốt để có.
Kinh nghiệm với dữ liệu truyền thông là tốt để có.</t>
  </si>
  <si>
    <t>- Ít nhất 1,5 năm kinh nghiệm trong việc thực hiện các báo cáo phân tích hiệu quả kinh doanh và phân tích dữ liệu hoặc một lĩnh vực liên quan.
- Kiến thức về cấu trúc dữ liệu, cơ sở dữ liệu (SQL ...), truy vấn lớn, kho dữ liệu, khả năng xây dựng dữ liệu mart và mô hình hóa dữ liệu.
- Thành thạo SQL/Powerbi/Python
- Sự hiểu biết sâu sắc về các chỉ số kinh doanh. (Vd: ROAS, ROA, ROE ...)
- Giao tiếp tự tin, suy nghĩ logic và kỹ năng giải quyết vấn đề
- Tư duy phản biện</t>
  </si>
  <si>
    <t>Trình độ học vấn
Bằng cử nhân về khoa học máy tính, kỹ thuật, toán học, phần mềm hoặc lĩnh vực nghiên cứu liên quan: hoặc giáo dục, đào tạo và kinh nghiệm tương đương
Kiến thức/ chuyên môn liên quan
Ít nhất 3 năm kinh nghiệm thực hành có liên quan trong phát triển phần mềm JavaScript.
Ít nhất 2 năm kinh nghiệm với React Native và Building Pipelines cho cả Android và iOS
JavaScript thành thạo mạnh mẽ, TypeScript, TypeScript, HTML5, CSS3, SASS/LESS
Trải nghiệm với React Router, Redux, Redux Thunk, Webpack, Mẫu kiến ​​trúc di động bằng MVVM, Kiến trúc sạch.
Có kinh nghiệm với phát triển TDD/BDD, kiểm tra UI, kiểm tra API (Enzyme, Jest, Cypress)
Am hiểu với CI/CD và các công cụ (Gradle/Fastlane/XcodeBuild)
Kinh nghiệm trong phát triển ứng dụng, với mã hóa bao gồm HTTPS, mã hóa (JWE, JWT), SSL Ghim.
Hiểu biết trong ngành dịch vụ tài chính hoặc ngân hàng (ưu tiên)
Kiến thức và mong đợi làm việc với đám mây (AWS, Azure,) hoặc Đám mây riêng (Redhat OpenShift) là một lợi thế (tùy chọn)
Kỹ năng
Khả năng đọc và viết tiếng Anh (bắt buộc), và nói, nghe (tốt hơn).
Làm việc theo nhóm, cẩn thận, chú ý đến chi tiết, suy nghĩ hợp lý
Tự phát triển.
Giao tiếp, đàm phán và giải quyết vấn đề
Kinh nghiệm liên quan
Kinh nghiệm miền ngân hàng
Kinh nghiệm Agile/Scrum
NHỮNG LỢI ÍCH
Mức lương hấp dẫn. Giải thưởng dựa trên hiệu suất.
Môi trường làm việc trẻ và năng động.
Phát triển liên tục các kỹ năng cứng và mềm thông qua công việc và đào tạo chuyên nghiệp.
Cơ hội tiếp cận xu hướng công nghệ mới nhất
Giải trí thú vị: Sự kiện thể thao và nghệ thuật (Câu lạc bộ bóng đá, Ngày gia đình ...)
Chính sách lao động của công ty hoàn toàn theo luật lao động Việt Nam cộng với các lợi ích khác được cung cấp bởi công ty (chuyến đi công ty, ngày lễ, v.v.)</t>
  </si>
  <si>
    <t>Bằng Cử nhân / Thạc sĩ (Công nghệ thông tin, Khoa học Máy tính, Kỹ thuật phần mềm)
Hơn 4 năm kinh nghiệm trong các dự án phát triển phần mềm
Chuyên môn kỹ thuật trong phát triển di động đặc biệt làm việc với mặt trước của React bản địa.
Hiểu biết tốt và kinh nghiệm về thực hành phát triển nhanh và cách làm việc.
Sở hữu CSS rắn (SASS), Kỹ năng HTML5 và mã hóa JavaScript thuần túy.
Chuyên môn kỹ thuật trong phát triển web đặc biệt làm việc với React.
Trải nghiệm trong Stack công nghệ Microsoft, tức là Microsoft .NET Core, Azure, TFS.
Kiến thức tốt trong việc xây dựng phần mềm có thể kiểm chứng, các lớp trừu tượng và các đối tượng giả.
Kinh nghiệm trong khung kiểm tra đơn vị (Kiểm tra đơn vị Studio Microsoft Visual, Nunit, v.v.)
Kỹ năng giao tiếp tốt, có thể trình bày cho các bên liên quan chính và làm cho chủ đề kỹ thuật trở nên dễ hiểu đối với khán giả phi kỹ thuật.
Kinh nghiệm với các nhà cung cấp và nhà cung cấp bên thứ ba, ví dụ, trong việc quản lý và điều phối chúng một cách hiệu quả.
Làm quen với các hoạt động của dụng cụ liên quan đến DevOps và triển khai ứng dụng di động.
Nền tảng mạnh mẽ trong kinh doanh công nghệ tập trung vào khách hàng.
Một tâm trí kinh doanh và khả năng kết nối với khán giả nội bộ và bên ngoài bao gồm quản lý cấp cao.
Kiến thức về công nghệ API lý tưởng là Dell Boomi và Apiconnect.
Thành thạo tiếng Anh
Việt Nam trôi chảy</t>
  </si>
  <si>
    <t>Nhà phát triển CNTT / Stack JavaScript đầy đủ, KIM NGHIệM Từ 3 NĂM TRở Lênn.
• Tốt Nghiệp Đại Học/Cao Đẳng Chuyênn ngànnh Công Nghệ Thông Tin.
• KIM NGHIệM Phát Triển React-Bản địa, Ionic, Angular, Java Và Spring Framework, TypeScript, Bootstrap, Git Và Svn, Postman.
• Khả năng viết sql.
• NHững người không ngại học các kỹ năng mới.
• tiếng Anh giao tiếp.
*** Công Ty Sẽ Trao Đổi Qua Zalo Hoặc Điện Thoại CV Đạt Yêu Cầu.</t>
  </si>
  <si>
    <t>Nobland tập Đoàn có thể mặc của hàn quốc, quận 12, tp.hcm
Tuyển Dụng It Developer / JavaScript Full Stack, KiM Nghiệm Từ 3+ Năn
* Yêu cầu:
*
• KiM Nghiệm Phát Triển React-Bản địa, Ionic, Angular, Java Và Spring Framework, TypeScript, Bootstrap, Git Và Svn, Postman
• Khả năng viết SQL
• NHững người không ngại học Các kỹ năng mới
Mức lương lên tới 60m+ (từ 3000 ~ 5000 USD)</t>
  </si>
  <si>
    <t>1. Lộ trình sản phẩm hàng đầu và quản lý:
Xác định tầm nhìn sản phẩm, bản đồ đường bộ và cơ hội tăng trưởng.
Làm việc với khách hàng nội bộ và bên ngoài/bán hàng để phân tích nhu cầu và sắp xếp lộ trình sản phẩm theo các mục tiêu chiến lược.
Làm việc chặt chẽ với Giám đốc đổi mới và quản lý cấp cao để tạo ra một sản phẩm phù hợp với danh mục đầu tư của công ty.
Đối tác với các bên liên quan và khách hàng trong toàn tổ chức để thông báo tầm nhìn, chiến lược, tính năng và ưu tiên của sản phẩm.
2. Phát triển sản phẩm:
Làm việc chặt chẽ với Trưởng phòng hoạt động và các bên liên quan trong hoạt động để tạo và duy trì tồn đọng sản phẩm theo giá trị kinh doanh.
Dịch các tính năng của lộ trình sản phẩm thành các yêu cầu sản phẩm được xác định rõ bao gồm các tính năng, câu chuyện của người dùng và tiêu chí kiểm tra chấp nhận để chúng được các nhóm phát triển hiểu rõ.
Lập kế hoạch và ưu tiên tồn đọng sản phẩm và phát triển cho các chủ đề sản phẩm để đảm bảo công việc tập trung vào những người có giá trị tối đa phù hợp với chiến lược sản phẩm.
Dẫn dắt quy trình thiết kế chức năng sản phẩm dựa trên kiến ​​thức sâu sắc về người dùng và công nghệ
3. Ra mắt sản phẩm:
Xác định và thực hiện kế hoạch tiếp thị. Dẫn đầu các kế hoạch phát hành tính năng sản phẩm lập kế hoạch và đặt kỳ vọng cung cấp các chức năng mới.
Xác định và thực hiện kế hoạch tiếp thị, làm việc để đảm bảo rằng quản lý sản phẩm, tiếp thị, bán hàng và sản xuất có những gì họ cần để thành công.
Truyền đạt kế hoạch phát hành tính năng sản phẩm với khách hàng nội bộ và bên ngoài.
Hỗ trợ khách hàng trong việc thiết lập, đặt hàng và nhận sản phẩm.
4. Phối hợp với các thành viên bên trong và bên ngoài để giải quyết các vấn đề liên quan đến sản phẩm càng nhanh càng tốt
5. Các nhiệm vụ liên quan khác khi cần hoặc được quản lý
Năm kinh nghiệm
Bằng cử nhân, thích trong lĩnh vực CNTT
4 năm+ Phát triển sản phẩm và Quản lý dự án</t>
  </si>
  <si>
    <t>Chuyên ngành công nghệ thông tin (Đại học/Cao đẳng).
Giỏi kỹ năng tiếng Anh.
Có kinh nghiệm kiểm tra trang web hoặc trên nhiều nền tảng/thiết bị/trình duyệt.
Hiểu về phát triển ứng dụng web và phản ứng.
Kinh nghiệm về các khái niệm cơ sở dữ liệu quan hệ và truy vấn SQL.
Hiểu về quá trình phát triển phần mềm.
Giải quyết vấn đề tốt, kỹ năng phân tích và tư duy phê phán.
Người giao tiếp tốt, tinh thần đồng đội hoặc độc lập.
Kinh nghiệm với Khung Agile (JIRA).
Kỹ năng kỹ thuật: Selenium, Cú pháp Gherkin, Postman, dưa chuột, Git, JavaScript (ES6+), TypeScript, Reactjs, Reactnative, Restful, AWS, Firebase,</t>
  </si>
  <si>
    <t>- Bằng cử nhân trong CNTT, mạng máy tính hoặc lĩnh vực nghiên cứu liên quan.
- 2 - 3+ kinh nghiệm ở vị trí này.
- Tiếng Anh: Đọc, viết. Kỹ năng làm việc nhóm tốt.
- Có kỹ năng giao tiếp bằng văn bản và bằng miệng, là một người học nhanh và có khả năng thích nghi nhanh chóng với môi trường phát triển có nhịp độ nhanh.
- Phong thái bệnh nhân và chuyên nghiệp, với thái độ không thể làm.
- Kỹ năng giải quyết vấn đề tốt.
** Những lợi ích:
- Quản chế: Mức lương 100%. Mức lương hấp dẫn, tiền lương từ 20-30 triệu VND tùy thuộc vào khả năng của ứng viên.
- Chế độ: Bảo hiểm đầy đủ theo quy định, lòng hiếu thảo, ... Bảo hiểm đầy đủ lương theo hiện tại, Bảo hiểm Y tế HDI.
- Mức lương tháng 13, Đánh giá tiền lương hàng năm, 12 ngày nghỉ/năm, ngày lễ, TET, ...
- Năng động, môi trường làm việc chuyên nghiệp, đồng nghiệp thân thiện, vui vẻ, tôn trọng yếu tố con người.
- Cơ hội để cải thiện kỹ năng làm việc với các khóa đào tạo nội bộ.
- Làm việc để xây dựng sản phẩm với hàng triệu người dùng, cơ hội để cải thiện kỹ năng và trình độ.</t>
  </si>
  <si>
    <t>Ít nhất 5-7 năm kinh nghiệm làm việc trong lĩnh vực liên quan là cần thiết cho vị trí này.
Kỹ năng quản lý dự án và tổ chức mạnh mẽ làm quen với các khung JavaScript như Angular JS / React / Amber
Thành thạo các ngôn ngữ phía máy chủ như Python / Node JS / Java
Làm quen với công nghệ cơ sở dữ liệu như MySQL hoặc MSSQL
Làm quen với điều khiển phiên bản như git
Hiểu biết cơ bản về các công nghệ và nền tảng phía trước, chẳng hạn như Reactjs, Reactnative, JavaScript, HTML5 và CSS3
Tích hợp nhiều nguồn dữ liệu và cơ sở dữ liệu vào một hệ thống
Kỹ năng quản lý dự án và tổ chức mạnh mẽ.
Trải nghiệm với API REST</t>
  </si>
  <si>
    <t>Chúng tôi đang tìm cách thuê tài nguyên trong các nhóm PHP/MySQL/MSSQL.
Kỹ năng phải có:
Ít nhất 1 yoe với tư cách là kỹ sư fullstack
Kiến thức về JavaScript Libs, JQuery, CSS, XML, XHTML là điều bắt buộc
Các khái niệm mạnh mẽ về cơ sở dữ liệu (MySQL, MSSQL), OOP, PHP, (Golang là một điểm cộng)
Kiến thức về WebServer: Apache, IIS, Nginx
Người nộp đơn nên có niềm đam mê lập trình và yêu thích phát triển phần mềm
Kỹ năng tốt đẹp:
Kiến thức và kinh nghiệm trong Kiến trúc MVC, Khung web: Laravel, Symfony, YII2, CakePHP, Codeigniter, Zend, ...
Khung JS: Vuejs, Angular, Mạnh
Kiến thức về Memcache, Hàng đợi,
Mạng xã hội (ứng dụng Facebook, API), Phát triển ứng dụng di động (React Native), Java, Python, Mạnh
Kinh nghiệm trong các công cụ/công nghệ sau</t>
  </si>
  <si>
    <t>Bằng Cử nhân / Thạc sĩ (Công nghệ thông tin, Khoa học Máy tính, Kỹ thuật phần mềm)
Hơn 4 năm kinh nghiệm trong các dự án phát triển phần mềm
Hiểu biết tốt và kinh nghiệm về thực hành phát triển nhanh và cách làm việc.
Trải nghiệm trong Stack công nghệ Microsoft, tức là Microsoft .NET Core, Azure, TFS.
Kinh nghiệm mạnh mẽ trong việc sử dụng các mẫu thiết kế như tiêm phụ thuộc, đảo ngược kiểm soát, singleton, nhà máy, mặt tiền và các khung C# cung cấp hỗ trợ cho các mẫu mã hóa này.
Chuyên môn kỹ thuật trong phát triển di động đặc biệt làm việc với mặt trước của React bản địa.
Kiến thức tốt trong việc xây dựng phần mềm có thể kiểm chứng, các lớp trừu tượng và các đối tượng giả.
Kinh nghiệm trong các khung kiểm tra đơn vị (Thử nghiệm đơn vị Studio Microsoft Visual, Nunit, v.v.).
Kinh nghiệm trong container hóa.
Kỹ năng giao tiếp tốt, có thể trình bày cho các bên liên quan chính và làm cho chủ đề kỹ thuật trở nên dễ hiểu đối với khán giả phi kỹ thuật.
Kinh nghiệm với các nhà cung cấp và nhà cung cấp bên thứ ba, ví dụ, trong việc quản lý và điều phối chúng một cách hiệu quả.
Làm quen với các hoạt động của dụng cụ liên quan đến DevOps và triển khai ứng dụng di động.
Nền tảng mạnh mẽ trong kinh doanh công nghệ tập trung vào khách hàng.
Một tâm trí kinh doanh và khả năng kết nối với khán giả nội bộ và bên ngoài bao gồm quản lý cấp cao.
Kiến thức về công nghệ API lý tưởng là Dell Boomi và Apiconnect.
Thành thạo tiếng Anh
Việt Nam trôi chảy</t>
  </si>
  <si>
    <t>Yêu cầu
1. Giáo dục: Đại học hoặc cao hơn
2. Kiến thức:
• Mặt trước: JavaScript (React/ React Native/ Node.js)/ Reactjs/ React Redux/ WebPack/ HTML/ CSS
• Kết thúc trở lại: Node JS
• Cơ sở dữ liệu: Những người có thể hiểu và phát triển thiết kế RDBMS (SQL, Server, MySQL, PostgreSQL)&gt; Phát triển thủ tục lưu trữ.
• Triển khai: Windows Server.
3. Kỹ năng chức năng:
• Kinh nghiệm trong phát triển lập trình mạng
• Trải nghiệm phát triển máy chủ bằng cách sử dụng khung
• Trải nghiệm trong web đáp ứng, phát triển di động và thương mại hóa
• Kinh nghiệm phát triển API RESTful
4. Các khả năng khác:
• Làm việc nhóm
•    Giải quyết vấn đề
•    Phân tích dữ liệu</t>
  </si>
  <si>
    <t>1. Trình độ chuyên môn: Bằng cử nhân trong đó hoặc theo dõi kinh nghiệm đã được chứng minh là cần thiết
2. Kinh nghiệm:
Tối thiểu 3 năm kinh nghiệm trong việc quản lý các ứng dụng
Kinh nghiệm đã được chứng minh trong vai trò quản trị ứng dụng và hỗ trợ người dùng
Trải nghiệm bảo mật các ứng dụng dựa trên máy chủ và dựa trên đám mây
Kiến thức tốt về hoạt động web và phát triển trực tuyến
Kinh nghiệm thực hiện thiết lập, cài đặt và duy trì các ứng dụng
3. Kiến thức
Kiến thức tốt về phân tích quy trình và mô hình
Kiến thức nâng cao với quản lý ứng dụng và phát triển phần mềm. Kiến thức sâu sắc trong mô hình phần mềm. Trải nghiệm thực hành ở React Native, Java, C# và là một điểm cộng
Kiến thức tốt về cơ sở hạ tầng CNTT, hệ điều hành và quản lý cơ sở dữ liệu. Kinh nghiệm thực hành trong giám sát và kiểm soát ứng dụng là một lợi thế.
Kiến thức tốt về tiêu chuẩn bảo mật và giao tiếp
4. Kỹ năng
Kỹ năng ứng dụng và CNTT xuất sắc tốt nhất là tại một trường đại học
Kiến thức tuyệt vời trong quy trình kinh doanh và chuyển đổi sang các thông số kỹ thuật, thực hiện và cấu hình
Kỹ năng tuyệt vời trong đánh giá và lựa chọn các ứng dụng
Kỹ năng giao tiếp tiếng Anh được viết và nói tốt
5. Hành vi cần thiết
Kỹ năng phân tích và tổ chức mạnh mẽ
Khả năng và sẵn sàng học những điều mới
Kỷ luật cao, trách nhiệm cao, có thể làm việc độc lập
Người chơi đồng đội
Sẵn sàng làm việc dưới áp lực và căng thẳng thời gian</t>
  </si>
  <si>
    <t xml:space="preserve"> Trình độ học vấn
Bằng cử nhân về khoa học máy tính, kỹ thuật, toán học, phần mềm hoặc lĩnh vực nghiên cứu liên quan: hoặc giáo dục, đào tạo và kinh nghiệm tương đương
Kiến thức/ chuyên môn liên quan
Ít nhất 3 năm kinh nghiệm thực hành có liên quan trong phát triển phần mềm JavaScript.
Ít nhất 2 năm kinh nghiệm với React Native và Building Pipelines cho cả Android và iOS
JavaScript thành thạo mạnh mẽ, TypeScript, TypeScript, HTML5, CSS3, SASS/LESS
Trải nghiệm với React Router, Redux, Redux Thunk, Webpack, Mẫu kiến ​​trúc di động bằng MVVM, Kiến trúc sạch.
Có kinh nghiệm với phát triển TDD/BDD, kiểm tra UI, kiểm tra API (Enzyme, Jest, Cypress)
Am hiểu với CI/CD và các công cụ (Gradle/Fastlane/XcodeBuild)
Kinh nghiệm trong phát triển ứng dụng, với mã hóa bao gồm HTTPS, mã hóa (JWE, JWT), SSL Ghim.
Hiểu biết trong ngành dịch vụ tài chính hoặc ngân hàng (ưu tiên)
Kiến thức và mong đợi làm việc với đám mây (AWS, Azure,) hoặc Đám mây riêng (Redhat OpenShift) là một lợi thế (tùy chọn)
Kỹ năng
Khả năng đọc và viết tiếng Anh (bắt buộc), và nói, nghe (tốt hơn).
Làm việc theo nhóm, cẩn thận, chú ý đến chi tiết, suy nghĩ hợp lý
Tự phát triển.
Giao tiếp, đàm phán và giải quyết vấn đề
Kinh nghiệm liên quan
Kinh nghiệm miền ngân hàng
Kinh nghiệm Agile/Scrum
NHỮNG LỢI ÍCH
Mức lương hấp dẫn. Giải thưởng dựa trên hiệu suất.
Môi trường làm việc trẻ và năng động.
Phát triển liên tục các kỹ năng cứng và mềm thông qua công việc và đào tạo chuyên nghiệp.
Cơ hội tiếp cận xu hướng công nghệ mới nhất
Giải trí thú vị: Sự kiện thể thao và nghệ thuật (Câu lạc bộ bóng đá, Ngày gia đình ...)
Chính sách lao động của công ty hoàn toàn theo luật lao động Việt Nam cộng với các lợi ích khác được cung cấp bởi công ty (chuyến đi công ty, ngày lễ, v.v.)</t>
  </si>
  <si>
    <t>Yêu cầu kinh nghiệm
Kinh nghiệm: Trên 3 năm
Kinh nghiệm lập trình trên React
• Lập trình Client RESTful, API
• Jest, Webpack, Storybook
• Kinh nghiệm sử dụng các công cụ hỗ trợ: AWS, Git, Jira, Notion
• Khả năng truyền đạt và năng lực giải quyết vấn đề tổng thể / hợp lý
Ưu tiên
• Chuyên ngành Kỹ thuật máy tính
• Hiểu biết về Server / Client
• Nắm bắt xu hướng kỹ thuật Web Trend mới nhất và khái niệm về UX / UI
• Kinh nghiệm lập trình liên quan Restful API</t>
  </si>
  <si>
    <t>https://img.freepik.com/free-psd/3d-nft-icon-developer-male-illustration_629802-6.jpg?size=626&amp;ext=jpg&amp;ga=GA1.1.877104130.1703784525&amp;semt=sph</t>
  </si>
  <si>
    <t>https://img.freepik.com/premium-vector/web-design-concept_46706-918.jpg?size=626&amp;ext=jpg&amp;ga=GA1.1.877104130.1703784525&amp;semt=sph</t>
  </si>
  <si>
    <t>https://img.freepik.com/free-photo/programming-background-collage_23-2149901792.jpg?size=626&amp;ext=jpg&amp;ga=GA1.1.877104130.1703784525&amp;semt=sph</t>
  </si>
  <si>
    <t>https://img.freepik.com/premium-vector/programming-illustration-set-different-characters-working-web-application-development_348082-2655.jpg?size=626&amp;ext=jpg&amp;ga=GA1.1.877104130.1703784525&amp;semt=sph</t>
  </si>
  <si>
    <t>https://img.freepik.com/free-vector/new-app-development-desktop_23-2148684987.jpg?size=626&amp;ext=jpg&amp;ga=GA1.1.877104130.1703784525&amp;semt=sph</t>
  </si>
  <si>
    <t>https://img.freepik.com/free-photo/programming-background-collage_23-2149901785.jpg?size=626&amp;ext=jpg&amp;ga=GA1.1.877104130.1703784525&amp;semt=sph</t>
  </si>
  <si>
    <t>https://img.freepik.com/free-photo/businessman-pointing-his-presentation-futuristic-digital-screen_53876-102617.jpg?size=626&amp;ext=jpg&amp;ga=GA1.1.877104130.1703784525&amp;semt=sph</t>
  </si>
  <si>
    <t>https://img.freepik.com/free-vector/smartphone-plastic-card-landing-page-template_335657-1021.jpg?size=626&amp;ext=jpg&amp;ga=GA1.1.877104130.1703784525&amp;semt=sph</t>
  </si>
  <si>
    <t>https://img.freepik.com/free-vector/like-comment-share-giveaway-landing-page-template_335657-953.jpg?size=626&amp;ext=jpg&amp;ga=GA1.1.877104130.1703784525&amp;semt=sph</t>
  </si>
  <si>
    <t>https://img.freepik.com/free-vector/software-development-flat-line-set-isolated-compositions-with-frontend-backend-app-design-icons-people-vector-illustration_98292-9290.jpg?size=626&amp;ext=jpg&amp;ga=GA1.1.877104130.1703784525&amp;semt=sph</t>
  </si>
  <si>
    <t>https://img.freepik.com/free-vector/online-marketing-landing-page-template_335657-961.jpg?size=626&amp;ext=jpg&amp;ga=GA1.1.877104130.1703784525&amp;semt=sph</t>
  </si>
  <si>
    <t>https://img.freepik.com/premium-vector/mockup-3d-monitor-with-user-interface-elements-web-design-software-creator_451939-70.jpg?size=626&amp;ext=jpg&amp;ga=GA1.1.877104130.1703784525&amp;semt=sph</t>
  </si>
  <si>
    <t>https://img.freepik.com/free-vector/data-science-programming_39422-1055.jpg?size=626&amp;ext=jpg&amp;ga=GA1.1.877104130.1703784525&amp;semt=sph</t>
  </si>
  <si>
    <t>https://img.freepik.com/free-vector/online-marketing-interface-landing-page-template_335657-957.jpg?size=626&amp;ext=jpg&amp;ga=GA1.1.877104130.1703784525&amp;semt=sph</t>
  </si>
  <si>
    <t>https://img.freepik.com/free-vector/app-development-illustration_52683-47931.jpg?size=626&amp;ext=jpg&amp;ga=GA1.1.877104130.1703784525&amp;semt=sph</t>
  </si>
  <si>
    <t>https://img.freepik.com/free-vector/video-content-marketing-landing-page_335657-1055.jpg?size=626&amp;ext=jpg&amp;ga=GA1.1.877104130.1703784525&amp;semt=sph</t>
  </si>
  <si>
    <t>https://img.freepik.com/free-vector/time-planning-landing-page-template_335657-927.jpg?size=626&amp;ext=jpg&amp;ga=GA1.1.877104130.1703784525&amp;semt=sph</t>
  </si>
  <si>
    <t>https://img.freepik.com/premium-photo/hacker-using-laptop_53876-88407.jpg?size=626&amp;ext=jpg&amp;ga=GA1.1.877104130.1703784525&amp;semt=sph</t>
  </si>
  <si>
    <t>https://img.freepik.com/free-vector/frontend-development-concept-website-interface-design-improvement-web-page-programming-coding-testing-it-profession-isolated-flat-vector-illustration_613284-1218.jpg?size=626&amp;ext=jpg&amp;ga=GA1.1.877104130.1703784525&amp;semt=sph</t>
  </si>
  <si>
    <t>https://img.freepik.com/free-photo/3d-view-personal-computer-with-vegetation_23-2150714193.jpg?size=626&amp;ext=jpg&amp;ga=GA1.1.877104130.1703784525&amp;semt=sph</t>
  </si>
  <si>
    <t>https://img.freepik.com/free-photo/html-system-website-concept_23-2150376772.jpg?size=626&amp;ext=jpg&amp;ga=GA1.1.877104130.1703784525&amp;semt=sph</t>
  </si>
  <si>
    <t>https://img.freepik.com/premium-vector/vector-kit-gradients-with-color-code-colorful-gradient-collection_429811-29.jpg?size=626&amp;ext=jpg&amp;ga=GA1.1.877104130.1703784525&amp;semt=sph</t>
  </si>
  <si>
    <t>https://img.freepik.com/free-vector/app-development-concept-illustration_114360-5164.jpg?size=626&amp;ext=jpg</t>
  </si>
  <si>
    <t>https://img.freepik.com/premium-vector/digital-binary-code-computer-matrix-data-falling-numbers-coding-typography-codes-stream-gray-background-illustration_102902-992.jpg?size=626&amp;ext=jpg&amp;ga=GA1.1.877104130.1703784525&amp;semt=sph</t>
  </si>
  <si>
    <t>https://img.freepik.com/premium-photo/programmer-developer-teamwork-working-software-development-coding-technologies-night_1421-5422.jpg?size=626&amp;ext=jpg&amp;ga=GA1.1.877104130.1703784525&amp;semt=sph</t>
  </si>
  <si>
    <t>https://img.freepik.com/premium-vector/programming-concept-woman-working-writing-code-testing-program-office_9209-5932.jpg?size=626&amp;ext=jpg&amp;ga=GA1.1.877104130.1703784525&amp;semt=sph</t>
  </si>
  <si>
    <t>https://img.freepik.com/free-vector/webdesign-website-design-gui-user-interface-wireframe-prototype-frontend-development-internet-concept-flat-line-art-icons_126523-2199.jpg?size=626&amp;ext=jpg&amp;ga=GA1.1.877104130.1703784525&amp;semt=sph</t>
  </si>
  <si>
    <t>https://img.freepik.com/free-vector/self-management-landing-page-template_335657-963.jpg?size=626&amp;ext=jpg&amp;ga=GA1.1.877104130.1703784525&amp;semt=sph</t>
  </si>
  <si>
    <t>https://img.freepik.com/premium-vector/web-development-concept-set-programming-coding-presenting_277904-16320.jpg?size=626&amp;ext=jpg</t>
  </si>
  <si>
    <t>https://img.freepik.com/free-photo/hacker-man-laptop_144627-25494.jpg?size=626&amp;ext=jpg&amp;ga=GA1.1.877104130.1703784525&amp;semt=sph</t>
  </si>
  <si>
    <t>https://img.freepik.com/free-photo/hand-using-laptop-computer-with-virtual-screen-document-online-approve-paperless-quality-assurance-erp-management-concept_616485-61.jpg?size=626&amp;ext=jpg</t>
  </si>
  <si>
    <t>https://img.freepik.com/premium-vector/hands-typing-laptop-keyboard-various-electronic-devices-symbols-programming-software-development-coding_198278-3451.jpg?size=626&amp;ext=jpg&amp;ga=GA1.1.877104130.1703784525&amp;semt=sph</t>
  </si>
  <si>
    <t>https://img.freepik.com/free-vector/entrepreneurship-landing-page-template_335657-931.jpg?size=626&amp;ext=jpg&amp;ga=GA1.1.877104130.1703784525&amp;semt=sph</t>
  </si>
  <si>
    <t>https://img.freepik.com/free-psd/3d-rendering-graphic-design_23-2149642712.jpg?size=626&amp;ext=jpg&amp;ga=GA1.1.877104130.1703784525&amp;semt=sph</t>
  </si>
  <si>
    <t>https://img.freepik.com/free-vector/startup-accelerator-landing-page_335657-1061.jpg?size=626&amp;ext=jpg&amp;ga=GA1.1.877104130.1703784525&amp;semt=sph</t>
  </si>
  <si>
    <t>https://img.freepik.com/free-vector/dental-service-landing-page-template_335657-987.jpg?size=626&amp;ext=jpg&amp;ga=GA1.1.877104130.1703784525&amp;semt=sph</t>
  </si>
  <si>
    <t>https://img.freepik.com/free-photo/closeup-computer-display-software-developer-typing-database-functions-script-it-startup-agency-display-concept-programer-writing-source-code-scrolling-text-programming-language_482257-33542.jpg?size=626&amp;ext=jpg&amp;ga=GA1.1.877104130.1703784525&amp;semt=sph</t>
  </si>
  <si>
    <t>https://img.freepik.com/free-vector/flat-computer-engineering-concept_23-2148157430.jpg?size=626&amp;ext=jpg&amp;ga=GA1.1.877104130.1703784525&amp;semt=sph</t>
  </si>
  <si>
    <t>https://img.freepik.com/premium-vector/web-development-integrated-icons-digital-network-isometric-progress-concept-connected-graphic-line-growth-system-abstract-background-seo-website-app-infograph_277697-336.jpg?size=626&amp;ext=jpg&amp;ga=GA1.1.877104130.1703784525&amp;semt=sph</t>
  </si>
  <si>
    <t>https://img.freepik.com/free-photo/team-programmers-talking-about-algorithm-running-laptop-screen-pointing-source-code-while-sitting-desk-software-developers-collaborating-data-coding-group-project_482257-33548.jpg?size=626&amp;ext=jpg&amp;ga=GA1.1.877104130.1703784525&amp;semt=sph</t>
  </si>
  <si>
    <t>https://img.freepik.com/free-photo/programmer-scanning-screen-his-smartwatch-with-smartphone-camera_1098-18710.jpg?size=626&amp;ext=jpg&amp;ga=GA1.1.877104130.1703784525&amp;semt=sph</t>
  </si>
  <si>
    <t>https://img.freepik.com/free-photo/abstract-digital-sound-wave-background_1409-5556.jpg?size=626&amp;ext=jpg&amp;ga=GA1.1.877104130.1703784525&amp;semt=sph</t>
  </si>
  <si>
    <t>https://img.freepik.com/free-vector/nursing-residential-cure-landing-page-template_335657-976.jpg?size=626&amp;ext=jpg&amp;ga=GA1.1.877104130.1703784525&amp;semt=sph</t>
  </si>
  <si>
    <t>https://img.freepik.com/premium-vector/programming-web-banner-with-engineer-work_88188-640.jpg?size=626&amp;ext=jpg&amp;ga=GA1.1.877104130.1703784525&amp;semt=sph</t>
  </si>
  <si>
    <t>https://img.freepik.com/free-vector/cloud-technology-landing-page-template_335657-1046.jpg?size=626&amp;ext=jpg&amp;ga=GA1.1.877104130.1703784525&amp;semt=sph</t>
  </si>
  <si>
    <t>https://img.freepik.com/premium-vector/binary-code-background_185386-19.jpg?size=626&amp;ext=jpg&amp;ga=GA1.1.877104130.1703784525&amp;semt=sph</t>
  </si>
  <si>
    <t>https://img.freepik.com/premium-vector/mobile-app-development-vector-illustration-isometric-mobile-phone-with-application-user-experience-user-interface-gadget-software_115579-1505.jpg?size=626&amp;ext=jpg&amp;ga=GA1.1.877104130.1703784525&amp;semt=sph</t>
  </si>
  <si>
    <t>https://img.freepik.com/free-photo/global-business-internet-network-connection-iot-internet-things-business-intelligence-concept-bus_1258-176991.jpg?size=626&amp;ext=jpg&amp;ga=GA1.1.877104130.1703784525&amp;semt=sph</t>
  </si>
  <si>
    <t>https://img.freepik.com/free-vector/business-card-template-with-abstract-shape_23-2148197176.jpg?size=626&amp;ext=jpg&amp;ga=GA1.1.877104130.1703784525&amp;semt=sph</t>
  </si>
  <si>
    <t>https://img.freepik.com/free-vector/business-card-template-with-abstract-shape_23-2148197185.jpg?size=626&amp;ext=jpg&amp;ga=GA1.1.877104130.1703784525&amp;semt=sph</t>
  </si>
  <si>
    <t>https://img.freepik.com/premium-photo/view-from-shoulder-female-programmer_280538-1014.jpg?size=626&amp;ext=jpg&amp;ga=GA1.1.877104130.1703784525&amp;semt=sph</t>
  </si>
  <si>
    <t>https://img.freepik.com/premium-vector/computer-programing-coding-web-development-with-isometric-laptop-displaying-futuristic-ui_375605-384.jpg?size=626&amp;ext=jpg&amp;ga=GA1.1.877104130.1703784525&amp;semt=sph</t>
  </si>
  <si>
    <t>https://img.freepik.com/free-vector/flat-design-programming-company-logo-templates-collection_23-2148807837.jpg?size=626&amp;ext=jpg&amp;ga=GA1.1.877104130.1703784525&amp;semt=sph</t>
  </si>
  <si>
    <t>https://img.freepik.com/premium-psd/beautiful-computer-screen-mockup-ad-with-presentation-slides_53876-98789.jpg?size=626&amp;ext=jpg&amp;ga=GA1.1.877104130.1703784525&amp;semt=sph</t>
  </si>
  <si>
    <t>https://img.freepik.com/premium-photo/software-developer-team-working-new-computer-software-project_1421-4329.jpg?size=626&amp;ext=jpg&amp;ga=GA1.1.877104130.1703784525&amp;semt=sph</t>
  </si>
  <si>
    <t>https://img.freepik.com/free-vector/coronary-artery-disease-landing-page-template_335657-1007.jpg?size=626&amp;ext=jpg&amp;ga=GA1.1.877104130.1703784525&amp;semt=sph</t>
  </si>
  <si>
    <t>https://img.freepik.com/free-photo/one-person-typing-computer-keyboard-night-generated-by-ai_188544-31047.jpg?size=626&amp;ext=jpg&amp;ga=GA1.1.877104130.1703784525&amp;semt=sph</t>
  </si>
  <si>
    <t>https://img.freepik.com/free-vector/creative-cms-concept-illustration-flat-design_23-2148800729.jpg?size=626&amp;ext=jpg</t>
  </si>
  <si>
    <t>https://img.freepik.com/free-photo/ai-site-helping-with-software-production_1268-21620.jpg?size=626&amp;ext=jpg&amp;ga=GA1.1.877104130.1703784525&amp;semt=sph</t>
  </si>
  <si>
    <t>https://img.freepik.com/premium-vector/programming-coding-website-development_250257-901.jpg?size=626&amp;ext=jpg&amp;ga=GA1.1.877104130.1703784525&amp;semt=sph</t>
  </si>
  <si>
    <t>https://img.freepik.com/free-vector/hand-drawn-web-developers-working_23-2148819605.jpg?size=626&amp;ext=jpg</t>
  </si>
  <si>
    <t>https://freepik.cdnpk.net/img/1px.png</t>
  </si>
  <si>
    <t>https://img.freepik.com/free-vector/team-encouragement-landing-page_335657-1032.jpg?size=626&amp;ext=jpg&amp;ga=GA1.1.877104130.1703784525&amp;semt=sph</t>
  </si>
  <si>
    <t>https://img.freepik.com/free-vector/nursing-home-landing-page-template_335657-974.jpg?size=626&amp;ext=jpg&amp;ga=GA1.1.877104130.1703784525&amp;semt=sph</t>
  </si>
  <si>
    <t>https://img.freepik.com/free-vector/smart-office-controller-landing-page_335657-1070.jpg?size=626&amp;ext=jpg&amp;ga=GA1.1.877104130.1703784525&amp;semt=sph</t>
  </si>
  <si>
    <t>https://img.freepik.com/free-vector/computer-systems-configuration-landing-page-template_335657-928.jpg?size=626&amp;ext=jpg&amp;ga=GA1.1.877104130.1703784525&amp;semt=sph</t>
  </si>
  <si>
    <t>https://img.freepik.com/premium-vector/hud-interface-elements-with-part-code_158582-1218.jpg?size=626&amp;ext=jpg&amp;ga=GA1.1.877104130.1703784525&amp;semt=sph</t>
  </si>
  <si>
    <t>https://img.freepik.com/free-vector/business-plan-landing-page-template_335657-941.jpg?size=626&amp;ext=jpg&amp;ga=GA1.1.877104130.1703784525&amp;semt=sph</t>
  </si>
  <si>
    <t>https://img.freepik.com/premium-photo/software-development-concept-programmer-coding-with-javascript-laptop-ai_894067-4724.jpg?size=626&amp;ext=jpg&amp;ga=GA1.1.877104130.1703784525&amp;semt=sph</t>
  </si>
  <si>
    <t>https://img.freepik.com/premium-vector/software-developer-concept-idea-programming-coding-system-development-digital-technology-software-developing-company-writing-code_277904-7737.jpg?size=626&amp;ext=jpg&amp;ga=GA1.1.877104130.1703784525&amp;semt=sph</t>
  </si>
  <si>
    <t>https://img.freepik.com/free-photo/global-business-internet-network-connection-iot-internet-things-business-intelligence-concept-busines-global-network-futuristic-technology-background-ai-generative_1258-176762.jpg?size=626&amp;ext=jpg&amp;ga=GA1.1.877104130.1703784525&amp;semt=sph</t>
  </si>
  <si>
    <t>https://img.freepik.com/premium-vector/programming-web-banner-best-programming-languages-technology-process-software-development_617090-203.jpg?size=626&amp;ext=jpg&amp;ga=GA1.1.877104130.1703784525&amp;semt=sph</t>
  </si>
  <si>
    <t>https://img.freepik.com/free-vector/hand-coding-concept-illustration_114360-8413.jpg?size=626&amp;ext=jpg</t>
  </si>
  <si>
    <t>https://img.freepik.com/premium-vector/coding-vector-icon_685085-8822.jpg?size=626&amp;ext=jpg&amp;ga=GA1.1.877104130.1703784525&amp;semt=sph</t>
  </si>
  <si>
    <t>https://img.freepik.com/free-vector/business-strategy-landing-page_335657-921.jpg?size=626&amp;ext=jpg&amp;ga=GA1.1.877104130.1703784525&amp;semt=sph</t>
  </si>
  <si>
    <t>https://img.freepik.com/free-vector/version-control-concept-illustration_114360-3249.jpg?size=626&amp;ext=jpg&amp;ga=GA1.1.877104130.1703784525&amp;semt=sph</t>
  </si>
  <si>
    <t>https://img.freepik.com/premium-photo/software-development-application-programming-code-tacit-computer-coding_31965-35445.jpg?size=626&amp;ext=jpg&amp;ga=GA1.1.877104130.1703784525&amp;semt=sph</t>
  </si>
  <si>
    <t>https://img.freepik.com/free-vector/white-digital-matrix-binary-code-numbers-background_1017-25332.jpg?size=626&amp;ext=jpg&amp;ga=GA1.1.877104130.1703784525&amp;semt=sph</t>
  </si>
  <si>
    <t>https://img.freepik.com/free-vector/document-manager-business-template_107791-276.jpg?size=626&amp;ext=jpg&amp;ga=GA1.1.877104130.1703784525&amp;semt=sph</t>
  </si>
  <si>
    <t>https://img.freepik.com/free-vector/self-organization-course-landing-page-template_335657-965.jpg?size=626&amp;ext=jpg&amp;ga=GA1.1.877104130.1703784525&amp;semt=sph</t>
  </si>
  <si>
    <t>https://img.freepik.com/free-vector/low-code-development-concept-illustration_114360-7474.jpg?size=626&amp;ext=jpg</t>
  </si>
  <si>
    <t>https://img.freepik.com/free-vector/developer-activity-concept-illustration_114360-2801.jpg?size=626&amp;ext=jpg&amp;ga=GA1.1.877104130.1703784525&amp;semt=sph</t>
  </si>
  <si>
    <t>https://img.freepik.com/premium-photo/programmer-ux-ui-designer-working-software-development-coding-technologies-mobile-website-design-programing-development-technology_1421-5585.jpg?size=626&amp;ext=jpg&amp;ga=GA1.1.877104130.1703784525&amp;semt=sph</t>
  </si>
  <si>
    <t>https://img.freepik.com/free-vector/big-data-visualization-futuristic-infographic-information-aesthetic-design-visual-data-complexity-complex-data-threads-graphic-visualization-abstract-data-graph_1217-3843.jpg?size=626&amp;ext=jpg&amp;ga=GA1.1.877104130.1703784525&amp;semt=sph</t>
  </si>
  <si>
    <t>https://img.freepik.com/premium-vector/software-development-programming-coding-vector-concept_123447-266.jpg?size=626&amp;ext=jpg</t>
  </si>
  <si>
    <t>https://img.freepik.com/free-vector/flat-linear-webdesign-development-concept-web-vector-illustrationflat-linear-webdesign-development_126523-2935.jpg?size=626&amp;ext=jpg&amp;ga=GA1.1.877104130.1703784525&amp;semt=sph</t>
  </si>
  <si>
    <t>https://img.freepik.com/premium-psd/3d-coding-icon-programming-project-files-with-data-protection_566602-235.jpg?size=626&amp;ext=jpg&amp;ga=GA1.1.877104130.1703784525&amp;semt=sph</t>
  </si>
  <si>
    <t>https://img.freepik.com/free-vector/online-business-conference-landing-page-template_335657-937.jpg?size=626&amp;ext=jpg&amp;ga=GA1.1.877104130.1703784525&amp;semt=sph</t>
  </si>
  <si>
    <t>https://img.freepik.com/free-vector/code-typing-concept-illustration_114360-3581.jpg?size=626&amp;ext=jpg&amp;ga=GA1.1.877104130.1703784525&amp;semt=sph</t>
  </si>
  <si>
    <t>https://img.freepik.com/free-psd/dot-blue-wave-light-screen-gradient-texture-background-abstract-technology-big-data-digital-background-3d-rendering_271628-818.jpg?size=626&amp;ext=jpg&amp;ga=GA1.1.877104130.1703784525&amp;semt=sph</t>
  </si>
  <si>
    <t>https://img.freepik.com/free-vector/desktop-smartphone-app-development_23-2148683810.jpg?size=626&amp;ext=jpg</t>
  </si>
  <si>
    <t>https://img.freepik.com/free-vector/stream-binary-code-design_53876-118375.jpg?size=626&amp;ext=jpg&amp;ga=GA1.1.877104130.1703784525&amp;semt=sph</t>
  </si>
  <si>
    <t>https://img.freepik.com/premium-photo/professional-team-programmer-working-project-software-development-computer-it-company_229060-90.jpg?size=626&amp;ext=jpg&amp;ga=GA1.1.877104130.1703784525&amp;semt=sph</t>
  </si>
  <si>
    <t>https://img.freepik.com/free-vector/stream-binary-code-design-vector_53876-170627.jpg?size=626&amp;ext=jpg&amp;ga=GA1.1.877104130.1703784525&amp;semt=sph</t>
  </si>
  <si>
    <t>https://img.freepik.com/premium-vector/mix-race-web-developers-team-creating-program-code-application-development-software-programming-concept-copy-space_48369-33949.jpg?size=626&amp;ext=jpg&amp;ga=GA1.1.877104130.1703784525&amp;semt=sph</t>
  </si>
  <si>
    <t>https://img.freepik.com/free-photo/global-business-internet-network-connection-iot-internet-things-business-intelligence-concept-busines-global-network-futuristic-technology-background-ai-generative_1258-176806.jpg?size=626&amp;ext=jpg&amp;ga=GA1.1.877104130.1703784525&amp;semt=sph</t>
  </si>
  <si>
    <t>https://img.freepik.com/free-vector/frontend-development-concept-website-interface-design-improvement-web-page-programming-coding-testing-it-profession-isolated-flat-vector-illustration_613284-2357.jpg?size=626&amp;ext=jpg</t>
  </si>
  <si>
    <t>https://img.freepik.com/free-photo/global-business-internet-network-connection-iot-internet-things-business-intelligence-concept-bus_1258-177181.jpg?size=626&amp;ext=jpg&amp;ga=GA1.1.877104130.1703784525&amp;semt=sph</t>
  </si>
  <si>
    <t>https://img.freepik.com/free-vector/programmers-concept-with-flat-design_23-2147838764.jpg?size=626&amp;ext=jpg&amp;ga=GA1.1.877104130.1703784525&amp;semt=sph</t>
  </si>
  <si>
    <t>https://img.freepik.com/free-vector/flat-cms-landing-page_23-2148810072.jpg?size=626&amp;ext=jpg&amp;ga=GA1.1.877104130.1703784525&amp;semt=sph</t>
  </si>
  <si>
    <t>https://img.freepik.com/free-vector/hand-drawn-business-icons-collection_1133-343.jpg?size=626&amp;ext=jpg&amp;ga=GA1.1.877104130.1703784525&amp;semt=sph</t>
  </si>
  <si>
    <t>https://img.freepik.com/premium-photo/using-code-generative-ai-team-programmers-is-debating-algorithms_28914-13203.jpg?size=626&amp;ext=jpg</t>
  </si>
  <si>
    <t>https://img.freepik.com/free-photo/medium-shot-programmer-sitting-chair_23-2149101160.jpg?size=626&amp;ext=jpg&amp;ga=GA1.1.1855165564.1703784705&amp;semt=sph</t>
  </si>
  <si>
    <t>https://img.freepik.com/premium-photo/computer-screen-with-person-standing-front-screen-that-says-time-9-30_745528-15631.jpg?size=626&amp;ext=jpg&amp;ga=GA1.1.1855165564.1703784705&amp;semt=sph</t>
  </si>
  <si>
    <t>https://img.freepik.com/premium-photo/software-web-development-programming-concept-abstract-innovation_957479-14859.jpg?size=626&amp;ext=jpg&amp;ga=GA1.1.1855165564.1703784705&amp;semt=sph</t>
  </si>
  <si>
    <t>https://img.freepik.com/free-photo/team-dangerous-hackers-planning-big-cyber-attack-big-corporates-around-world-female-hacker_482257-23018.jpg?size=626&amp;ext=jpg&amp;ga=GA1.1.1855165564.1703784705&amp;semt=sph</t>
  </si>
  <si>
    <t>https://img.freepik.com/free-photo/man-with-glasses-student-computer-science-class-person-uses-computer_1157-42313.jpg?size=626&amp;ext=jpg&amp;ga=GA1.1.1855165564.1703784705&amp;semt=sph</t>
  </si>
  <si>
    <t>https://img.freepik.com/free-vector/gradient-api-illustration_23-2149368725.jpg?size=626&amp;ext=jpg&amp;ga=GA1.1.1855165564.1703784705&amp;semt=sph</t>
  </si>
  <si>
    <t>https://img.freepik.com/free-vector/team-working-startup_1262-19962.jpg?size=626&amp;ext=jpg&amp;ga=GA1.1.1855165564.1703784705&amp;semt=sph</t>
  </si>
  <si>
    <t>https://img.freepik.com/free-photo/hacker-with-laptop_1150-19263.jpg?size=626&amp;ext=jpg&amp;ga=GA1.1.1855165564.1703784705&amp;semt=sph</t>
  </si>
  <si>
    <t>https://img.freepik.com/premium-vector/massive-information-line-illustration_120816-3036.jpg?size=626&amp;ext=jpg&amp;ga=GA1.1.1855165564.1703784705&amp;semt=sph</t>
  </si>
  <si>
    <t>https://img.freepik.com/free-photo/masked-hacker-wearing-hoodie-hide-his-identity-internet-criminal_482257-21751.jpg?size=626&amp;ext=jpg&amp;ga=GA1.1.1855165564.1703784705&amp;semt=sph</t>
  </si>
  <si>
    <t>https://img.freepik.com/free-photo/young-male-web-designers-working-computer_1303-19451.jpg?size=626&amp;ext=jpg&amp;ga=GA1.1.1855165564.1703784705&amp;semt=sph</t>
  </si>
  <si>
    <t>https://img.freepik.com/free-vector/low-poly-digital-technology-background-design_1017-27494.jpg?size=626&amp;ext=jpg&amp;ga=GA1.1.1855165564.1703784705&amp;semt=sph</t>
  </si>
  <si>
    <t>https://img.freepik.com/free-vector/flat-design-api-illustration_23-2149392285.jpg?size=626&amp;ext=jpg&amp;ga=GA1.1.1855165564.1703784705&amp;semt=sph</t>
  </si>
  <si>
    <t>https://img.freepik.com/free-photo/spyware-computer-hacker-virus-malware-concept_53876-122995.jpg?size=626&amp;ext=jpg&amp;ga=GA1.1.1855165564.1703784705&amp;semt=sph</t>
  </si>
  <si>
    <t>https://img.freepik.com/premium-vector/cms-ehit-icon-outline-vector-html-website-graphic-code-color-flat_96318-98042.jpg?size=626&amp;ext=jpg&amp;ga=GA1.1.1855165564.1703784705&amp;semt=sph</t>
  </si>
  <si>
    <t>https://img.freepik.com/premium-photo/software-development-programming-coding-software-testing-laptop-abstract-program-code_870512-2653.jpg?size=626&amp;ext=jpg&amp;ga=GA1.1.1855165564.1703784705&amp;semt=sph</t>
  </si>
  <si>
    <t>https://img.freepik.com/free-photo/woman-hacker-using-dangerous-virous-steal-bank-information-programmer-writing-malware-cyber-attacks-using-performance-laptop-during-midnight_482257-6694.jpg?size=626&amp;ext=jpg&amp;ga=GA1.1.1855165564.1703784705&amp;semt=sph</t>
  </si>
  <si>
    <t>https://img.freepik.com/free-vector/back-end-typographic-header-software-development-process-website-interface-design-improvement-programming-coding-it-profession-isolated-flat-vector-illustration_613284-210.jpg?size=626&amp;ext=jpg&amp;ga=GA1.1.1855165564.1703784705&amp;semt=sph</t>
  </si>
  <si>
    <t>https://img.freepik.com/premium-vector/php-code-icon-outline-vector-web-cms-system-tool-color-flat_96318-98046.jpg?size=626&amp;ext=jpg&amp;ga=GA1.1.1855165564.1703784705&amp;semt=sph</t>
  </si>
  <si>
    <t>https://img.freepik.com/free-photo/back-view-hackers-front-computer-with-multiple-screens-with-green-mock-up_482257-22979.jpg?size=626&amp;ext=jpg&amp;ga=GA1.1.1855165564.1703784705&amp;semt=sph</t>
  </si>
  <si>
    <t>https://img.freepik.com/premium-photo/ux-ui-programming-development-technology_265022-59061.jpg?size=626&amp;ext=jpg&amp;ga=GA1.1.1855165564.1703784705&amp;semt=sph</t>
  </si>
  <si>
    <t>https://img.freepik.com/free-photo/close-up-programmer-desk_23-2149101150.jpg?size=626&amp;ext=jpg&amp;ga=GA1.1.1855165564.1703784705&amp;semt=sph</t>
  </si>
  <si>
    <t>https://img.freepik.com/premium-photo/ux-ui-programming-development-technology_265022-59054.jpg?size=626&amp;ext=jpg&amp;ga=GA1.1.1855165564.1703784705&amp;semt=sph</t>
  </si>
  <si>
    <t>https://img.freepik.com/free-photo/young-male-web-designers-working-computer_1303-19452.jpg?size=626&amp;ext=jpg&amp;ga=GA1.1.1855165564.1703784705&amp;semt=sph</t>
  </si>
  <si>
    <t>https://img.freepik.com/free-photo/website-html-code-browser-view-printed-white-paper-closeup-view_211682-164.jpg?size=626&amp;ext=jpg&amp;ga=GA1.1.1855165564.1703784705&amp;semt=sph</t>
  </si>
  <si>
    <t>https://img.freepik.com/premium-photo/ux-ui-programming-development-technology_265022-59051.jpg?size=626&amp;ext=jpg&amp;ga=GA1.1.1855165564.1703784705&amp;semt=sph</t>
  </si>
  <si>
    <t>https://img.freepik.com/free-photo/close-up-programmer-typing-keyboard_23-2149101164.jpg?size=626&amp;ext=jpg&amp;ga=GA1.1.1855165564.1703784705&amp;semt=sph</t>
  </si>
  <si>
    <t>https://img.freepik.com/premium-photo/3d-cloud-computing-illustration-hosting-technology-with-electronic-devices_843415-6097.jpg?size=626&amp;ext=jpg&amp;ga=GA1.1.1855165564.1703784705&amp;semt=sph</t>
  </si>
  <si>
    <t>https://img.freepik.com/premium-photo/tablo-sunuma_975325-1113.jpg?size=626&amp;ext=jpg&amp;ga=GA1.1.1855165564.1703784705&amp;semt=sph</t>
  </si>
  <si>
    <t>https://img.freepik.com/free-photo/skilled-male-programmer-it-project-manager-tries-solve-problem-with-modern-technologies-keeps-hand-raised_273609-34347.jpg?size=626&amp;ext=jpg&amp;ga=GA1.1.1855165564.1703784705&amp;semt=sph</t>
  </si>
  <si>
    <t>https://img.freepik.com/premium-photo/portrait-programmer-modern-computer-world_212944-40187.jpg?size=626&amp;ext=jpg&amp;ga=GA1.1.1855165564.1703784705&amp;semt=sph</t>
  </si>
  <si>
    <t>https://img.freepik.com/free-vector/futuristic-digital-tech-polygonal-structure-blue-background-design-vector_1017-46940.jpg?size=626&amp;ext=jpg&amp;ga=GA1.1.1855165564.1703784705&amp;semt=sph</t>
  </si>
  <si>
    <t>https://img.freepik.com/free-photo/man-front-laptop-reading-being-concentrated_342744-1574.jpg?size=626&amp;ext=jpg&amp;ga=GA1.1.1855165564.1703784705&amp;semt=sph</t>
  </si>
  <si>
    <t>https://img.freepik.com/premium-photo/application-programming-interface-software-development-tool-api-inscription-abstract-technology-processor-3d-render_120871-1006.jpg?size=626&amp;ext=jpg&amp;ga=GA1.1.1855165564.1703784705&amp;semt=sph</t>
  </si>
  <si>
    <t>https://img.freepik.com/free-photo/annoyed-male-boss-works-home-cozy-workplace-organizes-working-process-clenches-fist-teeth-with-irritation_273609-34349.jpg?size=626&amp;ext=jpg&amp;ga=GA1.1.1855165564.1703784705&amp;semt=sph</t>
  </si>
  <si>
    <t>https://img.freepik.com/free-photo/close-up-programmer-desk-with-laptop_23-2149101179.jpg?size=626&amp;ext=jpg&amp;ga=GA1.1.1855165564.1703784705&amp;semt=sph</t>
  </si>
  <si>
    <t>https://img.freepik.com/free-photo/frustrated-depressed-male-freelancer-cannot-send-message-client-looks-sadly-smartphone-keeps-hand-temple-suffers-from-headache_273609-34348.jpg?size=626&amp;ext=jpg&amp;ga=GA1.1.1855165564.1703784705&amp;semt=sph</t>
  </si>
  <si>
    <t>https://img.freepik.com/premium-photo/ux-ui-programming-development-technology_265022-58923.jpg?size=626&amp;ext=jpg&amp;ga=GA1.1.1855165564.1703784705&amp;semt=sph</t>
  </si>
  <si>
    <t>https://img.freepik.com/premium-photo/ux-ui-programming-development-technology_265022-58859.jpg?size=626&amp;ext=jpg&amp;ga=GA1.1.1855165564.1703784705&amp;semt=sph</t>
  </si>
  <si>
    <t>https://img.freepik.com/premium-vector/computer-design_998757-77.jpg?size=626&amp;ext=jpg&amp;ga=GA1.1.1855165564.1703784705&amp;semt=sph</t>
  </si>
  <si>
    <t>https://img.freepik.com/free-photo/application-programming-interface-hologram_23-2149092255.jpg?size=626&amp;ext=jpg&amp;ga=GA1.1.1855165564.1703784705&amp;semt=sph</t>
  </si>
  <si>
    <t>https://img.freepik.com/premium-photo/iot-3d-cloud-computing-hosting-technology-with-electronic-devices_843415-7717.jpg?size=626&amp;ext=jpg&amp;ga=GA1.1.1855165564.1703784705&amp;semt=sph</t>
  </si>
  <si>
    <t>https://img.freepik.com/premium-photo/portrait-programmer-modern-computer-world_212944-40194.jpg?size=626&amp;ext=jpg&amp;ga=GA1.1.1855165564.1703784705&amp;semt=sph</t>
  </si>
  <si>
    <t>https://img.freepik.com/free-photo/hacker-man-laptop_144627-25529.jpg?size=626&amp;ext=jpg&amp;ga=GA1.1.1855165564.1703784705&amp;semt=sph</t>
  </si>
  <si>
    <t>https://img.freepik.com/free-photo/female-hacker-cracking-binary-code_53876-98535.jpg?size=626&amp;ext=jpg&amp;ga=GA1.1.1855165564.1703784705&amp;semt=sph</t>
  </si>
  <si>
    <t>https://img.freepik.com/premium-psd/coding-3d-render-illustration_453897-808.jpg?size=626&amp;ext=jpg&amp;ga=GA1.1.1855165564.1703784705&amp;semt=sph</t>
  </si>
  <si>
    <t>https://img.freepik.com/premium-photo/ux-ui-programming-development-technology_265022-59048.jpg?size=626&amp;ext=jpg&amp;ga=GA1.1.1855165564.1703784705&amp;semt=sph</t>
  </si>
  <si>
    <t>https://img.freepik.com/free-photo/develop-coding-web-design-coding-web-template_53876-132245.jpg?size=626&amp;ext=jpg&amp;ga=GA1.1.1855165564.1703784705&amp;semt=sph</t>
  </si>
  <si>
    <t>https://img.freepik.com/free-vector/software-developing-company-programmer-explore-code_90220-173.jpg?size=626&amp;ext=jpg&amp;ga=GA1.1.1855165564.1703784705&amp;semt=sph</t>
  </si>
  <si>
    <t>https://img.freepik.com/free-photo/working-programmer_1098-18094.jpg?size=626&amp;ext=jpg&amp;ga=GA1.1.1855165564.1703784705&amp;semt=sph</t>
  </si>
  <si>
    <t>https://img.freepik.com/free-photo/hacker-man-laptop_144627-25487.jpg?size=626&amp;ext=jpg&amp;ga=GA1.1.1855165564.1703784705&amp;semt=sph</t>
  </si>
  <si>
    <t>https://img.freepik.com/free-vector/new-social-media-template_125964-1280.jpg?size=626&amp;ext=jpg&amp;ga=GA1.1.1855165564.1703784705&amp;semt=sph</t>
  </si>
  <si>
    <t>https://img.freepik.com/premium-vector/web-coding-flat-style-design-vector-illustration-stock-illustration_357500-2176.jpg?size=626&amp;ext=jpg&amp;ga=GA1.1.1855165564.1703784705&amp;semt=sph</t>
  </si>
  <si>
    <t>https://img.freepik.com/premium-photo/ux-ui-programming-development-technology_1421-3556.jpg?size=626&amp;ext=jpg&amp;ga=GA1.1.1855165564.1703784705&amp;semt=sph</t>
  </si>
  <si>
    <t>https://img.freepik.com/free-photo/concerned-man-with-devices-medium-shot_23-2149101175.jpg?size=626&amp;ext=jpg&amp;ga=GA1.1.1855165564.1703784705&amp;semt=sph</t>
  </si>
  <si>
    <t>https://img.freepik.com/premium-photo/ux-ui-programming-development-technology_265022-59055.jpg?size=626&amp;ext=jpg&amp;ga=GA1.1.1855165564.1703784705&amp;semt=sph</t>
  </si>
  <si>
    <t>https://img.freepik.com/free-photo/workers-it-company-working-computer_1303-19427.jpg?size=626&amp;ext=jpg&amp;ga=GA1.1.1855165564.1703784705&amp;semt=sph</t>
  </si>
  <si>
    <t>https://img.freepik.com/premium-vector/dropbox-landing-page-transfer-files-concept-landing-page_776708-1698.jpg?size=626&amp;ext=jpg&amp;ga=GA1.1.1855165564.1703784705&amp;semt=sph</t>
  </si>
  <si>
    <t>https://img.freepik.com/free-vector/digital-network-mesh-sphere-technology-banner_1017-33803.jpg?size=626&amp;ext=jpg&amp;ga=GA1.1.1855165564.1703784705&amp;semt=sph</t>
  </si>
  <si>
    <t>https://img.freepik.com/premium-photo/ux-ui-programming-development-technology_265022-59056.jpg?size=626&amp;ext=jpg&amp;ga=GA1.1.1855165564.1703784705&amp;semt=sph</t>
  </si>
  <si>
    <t>https://img.freepik.com/free-vector/workgroup-discussing-project_1262-19824.jpg?size=626&amp;ext=jpg&amp;ga=GA1.1.1855165564.1703784705&amp;semt=sph</t>
  </si>
  <si>
    <t>https://img.freepik.com/free-photo/analyzing-programming-code_1098-18090.jpg?size=626&amp;ext=jpg&amp;ga=GA1.1.1855165564.1703784705&amp;semt=sph</t>
  </si>
  <si>
    <t>https://img.freepik.com/premium-photo/ux-ui-programming-development-technology_265022-59053.jpg?size=626&amp;ext=jpg&amp;ga=GA1.1.1855165564.1703784705&amp;semt=sph</t>
  </si>
  <si>
    <t>https://img.freepik.com/premium-vector/cms-design-icon-outline-vector-web-development-graphic-code-color-flat_96318-98031.jpg?size=626&amp;ext=jpg&amp;ga=GA1.1.1855165564.1703784705&amp;semt=sph</t>
  </si>
  <si>
    <t>https://img.freepik.com/free-vector/flat-design-api-infographic_23-2149392286.jpg?size=626&amp;ext=jpg&amp;ga=GA1.1.1855165564.1703784705&amp;semt=sph</t>
  </si>
  <si>
    <t>https://img.freepik.com/free-vector/decentralized-application-abstract-concept-illustration_335657-3888.jpg?size=626&amp;ext=jpg&amp;ga=GA1.1.1855165564.1703784705&amp;semt=sph</t>
  </si>
  <si>
    <t>https://img.freepik.com/premium-photo/modern-clean-workspace-mockup-with-fashion-celebrity-website-screen-3d-illustration-all-screen_960782-22276.jpg?size=626&amp;ext=jpg&amp;ga=GA1.1.1855165564.1703784705&amp;semt=sph</t>
  </si>
  <si>
    <t>https://img.freepik.com/premium-photo/portrait-programmer-modern-computer-world_212944-40191.jpg?size=626&amp;ext=jpg&amp;ga=GA1.1.1855165564.1703784705&amp;semt=sph</t>
  </si>
  <si>
    <t>https://img.freepik.com/free-vector/application-programming-interface-concept-illustration_114360-9135.jpg?size=626&amp;ext=jpg</t>
  </si>
  <si>
    <t>https://img.freepik.com/free-vector/flat-design-api-illustration_23-2149392284.jpg?size=626&amp;ext=jpg&amp;ga=GA1.1.1855165564.1703784705&amp;semt=sph</t>
  </si>
  <si>
    <t>https://img.freepik.com/premium-vector/web-code-error-icon-outline-vector-cms-development-html-design-color-flat_96318-98012.jpg?size=626&amp;ext=jpg&amp;ga=GA1.1.1855165564.1703784705&amp;semt=sph</t>
  </si>
  <si>
    <t>https://img.freepik.com/premium-vector/server-control-panel-hosting-software-vector-illustration_116137-337.jpg?size=626&amp;ext=jpg&amp;ga=GA1.1.1855165564.1703784705&amp;semt=sph</t>
  </si>
  <si>
    <t>https://img.freepik.com/free-photo/working-code_1098-19858.jpg?size=626&amp;ext=jpg&amp;ga=GA1.1.1855165564.1703784705&amp;semt=sph</t>
  </si>
  <si>
    <t>https://img.freepik.com/free-vector/technology-banner-with-network-mesh_1017-32256.jpg?size=626&amp;ext=jpg&amp;ga=GA1.1.1855165564.1703784705&amp;semt=sph</t>
  </si>
  <si>
    <t>https://img.freepik.com/premium-photo/guy-with-gas-mask-standing-dark-alley_1043470-1072.jpg?size=626&amp;ext=jpg&amp;ga=GA1.1.1855165564.1703784705&amp;semt=sph</t>
  </si>
  <si>
    <t>https://img.freepik.com/premium-photo/exploring-full-stack-development_810293-29956.jpg?size=626&amp;ext=jpg&amp;ga=GA1.1.1855165564.1703784705&amp;semt=sph</t>
  </si>
  <si>
    <t>https://img.freepik.com/free-vector/javascript-frameworks-concept-illustration_114360-734.jpg?size=626&amp;ext=jpg</t>
  </si>
  <si>
    <t>https://img.freepik.com/premium-vector/pc-keyboard-icon-outline-vector-cms-development-web-design-color-flat_96318-98037.jpg?size=626&amp;ext=jpg&amp;ga=GA1.1.1855165564.1703784705&amp;semt=sph</t>
  </si>
  <si>
    <t>https://img.freepik.com/free-photo/hacker-with-laptop_23-2147985380.jpg?size=626&amp;ext=jpg&amp;ga=GA1.1.1855165564.1703784705&amp;semt=sph</t>
  </si>
  <si>
    <t>https://img.freepik.com/premium-vector/he-hosts-server-cloud-storage-iot_174639-73322.jpg?size=626&amp;ext=jpg&amp;ga=GA1.1.1855165564.1703784705&amp;semt=sph</t>
  </si>
  <si>
    <t>https://img.freepik.com/premium-photo/ux-ui-programming-development-technology_265022-58864.jpg?size=626&amp;ext=jpg&amp;ga=GA1.1.1855165564.1703784705&amp;semt=sph</t>
  </si>
  <si>
    <t>https://img.freepik.com/premium-vector/become-programmer-expert-black-white-concept-vector-spot-illustration_151150-14137.jpg?size=626&amp;ext=jpg</t>
  </si>
  <si>
    <t>https://img.freepik.com/free-photo/close-up-female-beautiful-hands-typing-laptop_158595-3133.jpg?size=626&amp;ext=jpg&amp;ga=GA1.1.1855165564.1703784705&amp;semt=sph</t>
  </si>
  <si>
    <t>https://img.freepik.com/free-photo/indian-software-engineer-working-his-laptop_53876-95098.jpg?size=626&amp;ext=jpg&amp;ga=GA1.1.1855165564.1703784705&amp;semt=sph</t>
  </si>
  <si>
    <t>https://img.freepik.com/premium-photo/ux-ui-programming-development-technology_265022-59050.jpg?size=626&amp;ext=jpg&amp;ga=GA1.1.1855165564.1703784705&amp;semt=sph</t>
  </si>
  <si>
    <t>https://img.freepik.com/free-vector/futuristic-big-data-research-banner-with-shiny-light-effect-vector_1017-47230.jpg?size=626&amp;ext=jpg&amp;ga=GA1.1.1855165564.1703784705&amp;semt=sph</t>
  </si>
  <si>
    <t>https://img.freepik.com/premium-photo/focused-cybersecurity-professional-work_414897-861.jpg?size=626&amp;ext=jpg&amp;ga=GA1.1.1855165564.1703784705&amp;semt=sph</t>
  </si>
  <si>
    <t>https://img.freepik.com/free-photo/php-programming-html-coding-cyberspace-concept_53876-128030.jpg?size=626&amp;ext=jpg&amp;ga=GA1.1.1855165564.1703784705&amp;semt=sph</t>
  </si>
  <si>
    <t>https://img.freepik.com/free-photo/person-holding-phone-with-lit-up-display-that-says-galaxy-it_188544-37937.jpg?size=626&amp;ext=jpg&amp;ga=GA1.1.1855165564.1703784705&amp;semt=sph</t>
  </si>
  <si>
    <t>https://img.freepik.com/free-photo/medium-shot-smiley-programmer-indoors_23-2149101154.jpg?size=626&amp;ext=jpg&amp;ga=GA1.1.1855165564.1703784705&amp;semt=sph</t>
  </si>
  <si>
    <t>https://img.freepik.com/premium-vector/cms-paper-icon-outline-vector-web-design-graphic-code-color-flat_96318-98016.jpg?size=626&amp;ext=jpg&amp;ga=GA1.1.1855165564.1703784705&amp;semt=sph</t>
  </si>
  <si>
    <t>https://img.freepik.com/free-photo/programmer-using-software-with-data-codes-firewall-security_482257-17966.jpg?size=626&amp;ext=jpg&amp;ga=GA1.1.1855165564.1703784705&amp;semt=sph</t>
  </si>
  <si>
    <t>https://img.freepik.com/free-vector/programmer-working-web-development-code-engineer-programming-python-php-java-script-computer_90220-250.jpg?size=626&amp;ext=jpg&amp;ga=GA1.1.1855165564.1703784705&amp;semt=sph</t>
  </si>
  <si>
    <t>https://img.freepik.com/free-vector/futuristic-digital-research-dotted-backdrop-ai-cyber-innovation-vector_1017-47442.jpg?size=626&amp;ext=jpg&amp;ga=GA1.1.1855165564.1703784705&amp;semt=sph</t>
  </si>
  <si>
    <t>https://img.freepik.com/free-photo/woman-backend-pose-green-mat-wooden-floor_23-2148185905.jpg?size=626&amp;ext=jpg&amp;ga=GA1.1.1855165564.1703784705&amp;semt=sph</t>
  </si>
  <si>
    <t>https://img.freepik.com/premium-photo/cyber-monday-social-media-with-white-background-high-quality-ultra-hd_950002-267274.jpg?size=626&amp;ext=jpg&amp;ga=GA1.1.1855165564.1703784705&amp;semt=sph</t>
  </si>
  <si>
    <t>https://img.freepik.com/premium-vector/api-application-programming-interface-concept-virtual-screen-robotic-hand-touching-digital-interface_127544-394.jpg?size=626&amp;ext=jpg&amp;ga=GA1.1.1855165564.1703784705&amp;semt=sph</t>
  </si>
  <si>
    <t>https://img.freepik.com/premium-vector/become-programmer-expert-line-concept-vector-spot-illustration_151150-13230.jpg?size=626&amp;ext=jpg</t>
  </si>
  <si>
    <t>https://img.freepik.com/premium-photo/nocode-coding-concept-3d-rendering_651547-311.jpg?size=626&amp;ext=jpg</t>
  </si>
  <si>
    <t>https://img.freepik.com/free-photo/binary-code-digits-technology-software-concept_53876-124063.jpg?size=626&amp;ext=jpg&amp;ga=GA1.1.1855165564.1703784705&amp;semt=sph</t>
  </si>
  <si>
    <t>https://img.freepik.com/premium-vector/dropbox-landing-page-transfer-files-concept-landing-page_776708-1700.jpg?size=626&amp;ext=jpg&amp;ga=GA1.1.1855165564.1703784705&amp;semt=sph</t>
  </si>
  <si>
    <t>https://img.freepik.com/premium-photo/image-showcasing-backend-operations-retail-store-powered-by-ai-with-robots-sorting_891336-21145.jpg?size=626&amp;ext=jpg&amp;ga=GA1.1.1855165564.1703784705&amp;semt=sph</t>
  </si>
  <si>
    <t>https://img.freepik.com/premium-photo/software-web-development-programming-concept-abstract-innovation_957479-14852.jpg?size=626&amp;ext=jpg&amp;ga=GA1.1.1855165564.1703784705&amp;semt=sph</t>
  </si>
  <si>
    <t>https://img.freepik.com/free-vector/software-development-flat-line-set-isolated-compositions-with-frontend-backend-app-design-icons-people-vector-illustration_98292-9290.jpg?size=626&amp;ext=jpg</t>
  </si>
  <si>
    <t>https://img.freepik.com/free-photo/busy-bearded-male-programmer-ponders-task-concentrated-into-smartphone-wears-optical-glasses-prepares-conference_273609-34346.jpg?size=626&amp;ext=jpg&amp;ga=GA1.1.1855165564.1703784705&amp;semt=sph</t>
  </si>
  <si>
    <t>https://img.freepik.com/free-photo/programming_1098-16463.jpg?size=626&amp;ext=jpg&amp;ga=GA1.1.1855165564.1703784705&amp;semt=sph</t>
  </si>
  <si>
    <t>https://img.freepik.com/free-photo/data-technology-blue-background-with-hacker-remixed-media_53876-108534.jpg?size=626&amp;ext=jpg&amp;ga=GA1.1.1855165564.1703784705&amp;semt=sph</t>
  </si>
  <si>
    <t>https://img.freepik.com/premium-photo/ux-ui-programming-development-technology_265022-59060.jpg?size=626&amp;ext=jpg&amp;ga=GA1.1.1855165564.1703784705&amp;semt=sph</t>
  </si>
  <si>
    <t>https://img.freepik.com/premium-photo/ux-ui-programming-development-technology_265022-58869.jpg?size=626&amp;ext=jpg&amp;ga=GA1.1.1855165564.1703784705&amp;semt=sph</t>
  </si>
  <si>
    <t>https://img.freepik.com/free-photo/communication-technology-selective-focus-science-internet-closeup_1421-252.jpg?size=626&amp;ext=jpg&amp;ga=GA1.1.1855165564.1703784705&amp;semt=sph</t>
  </si>
  <si>
    <t>https://img.freepik.com/free-vector/api-concept-illustration_114360-9822.jpg?size=626&amp;ext=jpg</t>
  </si>
  <si>
    <t>https://img.freepik.com/premium-photo/focused-cybersecurity-professional-work_414897-862.jpg?size=626&amp;ext=jpg&amp;ga=GA1.1.1855165564.1703784705&amp;semt=sph</t>
  </si>
  <si>
    <t>https://img.freepik.com/premium-photo/web-development-programming-code-app-development-web-design-computer-seo-3d-background_125322-458.jpg?size=626&amp;ext=jpg</t>
  </si>
  <si>
    <t>https://img.freepik.com/premium-photo/dynamic-javascript-web-development_810293-17408.jpg?size=626&amp;ext=jpg&amp;ga=GA1.1.1855165564.1703784705&amp;semt=sph</t>
  </si>
  <si>
    <t>https://img.freepik.com/free-photo/double-exposure-caucasian-man-virtual-reality-vr-headset-is-presumably-gamer-hacker-cracking-code-into-secure-network-server-with-lines-code_146671-18929.jpg?size=626&amp;ext=jpg&amp;ga=GA1.1.1855165564.1703784705&amp;semt=sph</t>
  </si>
  <si>
    <t>https://img.freepik.com/free-photo/turned-gray-laptop-computer_400718-47.jpg?size=626&amp;ext=jpg</t>
  </si>
  <si>
    <t>https://img.freepik.com/free-vector/gradient-api-illustration_23-2149379182.jpg?size=626&amp;ext=jpg&amp;ga=GA1.1.1855165564.1703784705&amp;semt=sph</t>
  </si>
  <si>
    <t>https://img.freepik.com/free-photo/rpa-concept-with-blurry-hand-touching-screen_23-2149311914.jpg?size=626&amp;ext=jpg&amp;ga=GA1.1.1855165564.1703784705&amp;semt=sph</t>
  </si>
  <si>
    <t>https://img.freepik.com/free-vector/technology-circuit-diagram-digital-futuristic-background_1017-23832.jpg?size=626&amp;ext=jpg&amp;ga=GA1.1.1855165564.1703784705&amp;semt=sph</t>
  </si>
  <si>
    <t>https://img.freepik.com/free-photo/it-professional-works-startup-project-updates-software-database-mobile-phone-drinks-hot-beverage-sits-desktop-against-blue-wall-with-written-information_273609-34345.jpg?size=626&amp;ext=jpg&amp;ga=GA1.1.1855165564.1703784705&amp;semt=sph</t>
  </si>
  <si>
    <t>https://img.freepik.com/premium-vector/woman-sits-back-table-computer-stretching-doing-exercises-girl-workout-workplace-break_352905-1532.jpg?size=626&amp;ext=jpg&amp;ga=GA1.1.1855165564.1703784705&amp;semt=sph</t>
  </si>
  <si>
    <t>https://img.freepik.com/premium-photo/ux-ui-programming-development-technology_265022-58921.jpg?size=626&amp;ext=jpg&amp;ga=GA1.1.1855165564.1703784705&amp;semt=sph</t>
  </si>
  <si>
    <t>https://img.freepik.com/premium-vector/search-code-icon-outline-vector-cms-development-web-design-color-flat_96318-98044.jpg?size=626&amp;ext=jpg&amp;ga=GA1.1.1855165564.1703784705&amp;semt=sph</t>
  </si>
  <si>
    <t>https://img.freepik.com/free-photo/html-css-collage-concept_23-2150061955.jpg?size=626&amp;ext=jpg&amp;ga=GA1.1.1855165564.1703784705&amp;semt=sph</t>
  </si>
  <si>
    <t>https://img.freepik.com/free-photo/digital-technology-expert-enthusiast-obsessed-with-his-work-uses-mobile-phone-works-with-modern-devices-surrounded-by-many-papers-poses-desktop_273609-34351.jpg?size=626&amp;ext=jpg&amp;ga=GA1.1.1855165564.1703784705&amp;semt=sph</t>
  </si>
  <si>
    <t>https://img.freepik.com/free-photo/serious-male-designer-focused-screen-laptop-computer-concentrated-analyzing-information-thinks-about-report-during-distance-job_273609-34350.jpg?size=626&amp;ext=jpg&amp;ga=GA1.1.1855165564.1703784705&amp;semt=sph</t>
  </si>
  <si>
    <t>https://img.freepik.com/free-vector/isometric-cms-concept_23-2148807389.jpg?size=626&amp;ext=jpg</t>
  </si>
  <si>
    <t>https://img.freepik.com/free-vector/gradient-api-illustration_23-2149379656.jpg?size=626&amp;ext=jpg&amp;ga=GA1.1.1855165564.1703784705&amp;semt=sph</t>
  </si>
  <si>
    <t>https://img.freepik.com/free-photo/unrecognizable-female-typing-laptop-keyboard-outdoors_23-2148155037.jpg?size=626&amp;ext=jpg&amp;ga=GA1.1.1855165564.1703784705&amp;semt=sph</t>
  </si>
  <si>
    <t>https://img.freepik.com/premium-psd/monitor_442409-3953.jpg?size=626&amp;ext=jpg&amp;ga=GA1.1.1855165564.1703784705&amp;semt=sph</t>
  </si>
  <si>
    <t>https://img.freepik.com/premium-vector/cms-web-mouse-icon-outline-vector-design-html-graphic-code-color-flat_96318-98033.jpg?size=626&amp;ext=jpg&amp;ga=GA1.1.1855165564.1703784705&amp;semt=sph</t>
  </si>
  <si>
    <t>https://img.freepik.com/premium-photo/portrait-programmer-modern-computer-world_212944-40188.jpg?size=626&amp;ext=jpg&amp;ga=GA1.1.1855165564.1703784705&amp;semt=sph</t>
  </si>
  <si>
    <t>https://img.freepik.com/premium-vector/data-storage-thin-line-concept-illustrations-set_151150-1926.jpg?size=626&amp;ext=jpg</t>
  </si>
  <si>
    <t>https://img.freepik.com/free-photo/web-design-website-coding-concept_53876-64989.jpg?size=626&amp;ext=jpg&amp;ga=GA1.1.1855165564.1703784705&amp;semt=sph</t>
  </si>
  <si>
    <t>https://img.freepik.com/premium-photo/future-clouds-digital-informational-technology-web-unveiled-through-futuristic-holograms_968517-13464.jpg?size=626&amp;ext=jpg&amp;ga=GA1.1.1855165564.1703784705&amp;semt=sph</t>
  </si>
  <si>
    <t>https://img.freepik.com/free-photo/waist-up-shot-man-working-late-computer_1098-18713.jpg?size=626&amp;ext=jpg&amp;ga=GA1.1.1855165564.1703784705&amp;semt=sph</t>
  </si>
  <si>
    <t>https://img.freepik.com/free-photo/close-up-hands-typing-keyboard_23-2149101161.jpg?size=626&amp;ext=jpg&amp;ga=GA1.1.1855165564.1703784705&amp;semt=sph</t>
  </si>
  <si>
    <t>https://img.freepik.com/premium-photo/focused-cybersecurity-professional-work_414897-865.jpg?size=626&amp;ext=jpg&amp;ga=GA1.1.1855165564.1703784705&amp;semt=sph</t>
  </si>
  <si>
    <t>https://img.freepik.com/free-vector/digital-tech-connection-abstract-banner-futuristic-innovation-vector_1017-46941.jpg?size=626&amp;ext=jpg&amp;ga=GA1.1.1855165564.1703784705&amp;semt=sph</t>
  </si>
  <si>
    <t>https://img.freepik.com/premium-vector/api-application-programming-interface-software-integration-vector-icon_116137-1819.jpg?size=626&amp;ext=jpg&amp;ga=GA1.1.1855165564.1703784705&amp;semt=sph</t>
  </si>
  <si>
    <t>https://img.freepik.com/premium-vector/senior-woman-sits-back-table-computer-stretching-exercises-elderly-workout-workplace-break_352905-1531.jpg?size=626&amp;ext=jpg&amp;ga=GA1.1.1855165564.1703784705&amp;semt=sph</t>
  </si>
  <si>
    <t>https://img.freepik.com/free-photo/happy-young-man-celebrating-success-with-raised-fist-front-computer_342744-1576.jpg?size=626&amp;ext=jpg&amp;ga=GA1.1.1855165564.1703784705&amp;semt=sph</t>
  </si>
  <si>
    <t>https://img.freepik.com/premium-photo/ux-ui-programming-development-technology_265022-59049.jpg?size=626&amp;ext=jpg&amp;ga=GA1.1.1855165564.1703784705&amp;semt=sph</t>
  </si>
  <si>
    <t>https://img.freepik.com/premium-photo/focused-cybersecurity-professional-work_414897-863.jpg?size=626&amp;ext=jpg&amp;ga=GA1.1.1855165564.1703784705&amp;semt=sph</t>
  </si>
  <si>
    <t>https://img.freepik.com/premium-vector/creative-simple-landing-page-design_891443-382.jpg?size=626&amp;ext=jpg&amp;ga=GA1.1.1855165564.1703784705&amp;semt=sph</t>
  </si>
  <si>
    <t>https://img.freepik.com/free-photo/workers-it-company-working-computer_1303-19430.jpg?size=626&amp;ext=jpg&amp;ga=GA1.1.1855165564.1703784705&amp;semt=sph</t>
  </si>
  <si>
    <t>https://img.freepik.com/free-photo/young-programmer-eyewear-headphones-working-office_1098-18834.jpg?size=626&amp;ext=jpg&amp;ga=GA1.1.1855165564.1703784705&amp;semt=sph</t>
  </si>
  <si>
    <t>https://img.freepik.com/premium-vector/creative-simple-landing-page-design_891443-381.jpg?size=626&amp;ext=jpg&amp;ga=GA1.1.1855165564.1703784705&amp;semt=sph</t>
  </si>
  <si>
    <t>https://img.freepik.com/free-photo/workers-it-company-working-computer_1303-19425.jpg?size=626&amp;ext=jpg&amp;ga=GA1.1.1855165564.1703784705&amp;semt=sph</t>
  </si>
  <si>
    <t>https://img.freepik.com/free-vector/digital-particle-flowing-mesh-technology-background_1017-28408.jpg?size=626&amp;ext=jpg&amp;ga=GA1.1.1855165564.1703784705&amp;semt=sph</t>
  </si>
  <si>
    <t>https://img.freepik.com/premium-vector/back-end-development-concept-set-software-development-process-website-architecture-improvement-programming-coding-it-profession-isolated-flat-vector-illustration_277904-18535.jpg?size=626&amp;ext=jpg&amp;ga=GA1.1.1855165564.1703784705&amp;semt=sph</t>
  </si>
  <si>
    <t>https://img.freepik.com/free-vector/backend-technology-concept-with-glowing-lines-background_1017-28405.jpg?size=626&amp;ext=jpg&amp;ga=GA1.1.1855165564.1703784705&amp;semt=sph</t>
  </si>
  <si>
    <t>https://img.freepik.com/free-photo/medium-shot-hacker-holding-laptop_23-2149101212.jpg?size=626&amp;ext=jpg&amp;ga=GA1.1.1855165564.1703784705&amp;semt=sph</t>
  </si>
  <si>
    <t>https://img.freepik.com/free-photo/close-up-secretary-working-her-office_1098-3555.jpg?size=626&amp;ext=jpg&amp;ga=GA1.1.1855165564.1703784705&amp;semt=sph</t>
  </si>
  <si>
    <t>https://img.freepik.com/free-vector/smart-technology-icon-isometric-artificial-intelligence-robot-assistant-chatbot_39422-539.jpg?size=626&amp;ext=jpg&amp;ga=GA1.1.778737385.1703785322&amp;semt=sph</t>
  </si>
  <si>
    <t>https://img.freepik.com/free-psd/smartphone-mock-up-isolated_1310-1516.jpg?size=626&amp;ext=jpg&amp;ga=GA1.1.778737385.1703785322&amp;semt=sph</t>
  </si>
  <si>
    <t>https://img.freepik.com/premium-vector/social-media-icons-labels-collection-pack_228198-654.jpg?size=626&amp;ext=jpg&amp;ga=GA1.1.778737385.1703785322&amp;semt=sph</t>
  </si>
  <si>
    <t>https://img.freepik.com/free-photo/aesthetic-round-chromatography-art-element_53876-110477.jpg?size=626&amp;ext=jpg&amp;ga=GA1.1.778737385.1703785322&amp;semt=sph</t>
  </si>
  <si>
    <t>https://img.freepik.com/free-photo/aesthetic-circle-frame-background-gray-futuristic-minimal-style_53876-111073.jpg?size=626&amp;ext=jpg&amp;ga=GA1.1.778737385.1703785322&amp;semt=sph</t>
  </si>
  <si>
    <t>https://img.freepik.com/free-photo/anthropomorphic-futuristic-robot-performing-regular-human-job_23-2151043534.jpg?size=626&amp;ext=jpg&amp;ga=GA1.1.778737385.1703785322&amp;semt=sph</t>
  </si>
  <si>
    <t>https://img.freepik.com/free-vector/battle-robot-transformer-futuristic-night-city_107791-8483.jpg?size=626&amp;ext=jpg&amp;ga=GA1.1.778737385.1703785322&amp;semt=sph</t>
  </si>
  <si>
    <t>https://img.freepik.com/free-photo/improvement-potential-excellence-diagram-graphic-concept_53876-127463.jpg?size=626&amp;ext=jpg&amp;ga=GA1.1.778737385.1703785322&amp;semt=sph</t>
  </si>
  <si>
    <t>https://img.freepik.com/premium-photo/beautiful-woman-wearing-glasses-posing-escalator-with-colorful-background_999635-153.jpg?size=626&amp;ext=jpg&amp;ga=GA1.1.778737385.1703785322&amp;semt=sph</t>
  </si>
  <si>
    <t>https://img.freepik.com/premium-photo/white-male-cyborg-thinking-touching-his-head_117023-570.jpg?size=626&amp;ext=jpg&amp;ga=GA1.1.778737385.1703785322&amp;semt=sph</t>
  </si>
  <si>
    <t>https://img.freepik.com/free-vector/home-robots-taking-care-children-isometric-background-composition-with-humanoid-babysitter-walking-with-pram_1284-32431.jpg?size=626&amp;ext=jpg&amp;ga=GA1.1.778737385.1703785322&amp;semt=sph</t>
  </si>
  <si>
    <t>https://img.freepik.com/free-photo/humanoid-robot-working-with-machine-factory-ai-generative_123827-23863.jpg?size=626&amp;ext=jpg&amp;ga=GA1.1.778737385.1703785322&amp;semt=sph</t>
  </si>
  <si>
    <t>https://img.freepik.com/free-photo/computer-security-system-data-protection-graphic_53876-127750.jpg?size=626&amp;ext=jpg&amp;ga=GA1.1.778737385.1703785322&amp;semt=sph</t>
  </si>
  <si>
    <t>https://img.freepik.com/premium-photo/woman-hand-holding-smartphone-with-big-blank-screen-modern-frame-less-design_38161-959.jpg?size=626&amp;ext=jpg&amp;ga=GA1.1.778737385.1703785322&amp;semt=sph</t>
  </si>
  <si>
    <t>https://img.freepik.com/free-photo/seo-website-development-data-network-concept_53876-127578.jpg?size=626&amp;ext=jpg&amp;ga=GA1.1.778737385.1703785322&amp;semt=sph</t>
  </si>
  <si>
    <t>https://img.freepik.com/free-vector/social-media-logo-collection_23-2148072114.jpg?size=626&amp;ext=jpg&amp;ga=GA1.1.778737385.1703785322&amp;semt=sph</t>
  </si>
  <si>
    <t>https://img.freepik.com/free-photo/robot-street-with-face-it_1340-27701.jpg?size=626&amp;ext=jpg&amp;ga=GA1.1.778737385.1703785322&amp;semt=sph</t>
  </si>
  <si>
    <t>https://img.freepik.com/free-photo/core-values-word-young-people_53876-127867.jpg?size=626&amp;ext=jpg&amp;ga=GA1.1.778737385.1703785322&amp;semt=sph</t>
  </si>
  <si>
    <t>https://img.freepik.com/free-psd/smartphone-mock-up-isolated_1310-1502.jpg?size=626&amp;ext=jpg&amp;ga=GA1.1.778737385.1703785322&amp;semt=sph</t>
  </si>
  <si>
    <t>https://img.freepik.com/free-photo/frustrated-woman-hand-her-temple_53876-111340.jpg?size=626&amp;ext=jpg&amp;ga=GA1.1.778737385.1703785322&amp;semt=sph</t>
  </si>
  <si>
    <t>https://img.freepik.com/free-photo/plant-lady-resting-sipping-tea-her-plant-corner_53876-127230.jpg?size=626&amp;ext=jpg&amp;ga=GA1.1.778737385.1703785322&amp;semt=sph</t>
  </si>
  <si>
    <t>https://img.freepik.com/free-photo/white-ceramic-tea-cups-home-decor_53876-110830.jpg?size=626&amp;ext=jpg&amp;ga=GA1.1.778737385.1703785322&amp;semt=sph</t>
  </si>
  <si>
    <t>https://img.freepik.com/free-photo/woman-carrying-weaved-laundry-basket-lifestyle-concept_53876-127227.jpg?size=626&amp;ext=jpg&amp;ga=GA1.1.778737385.1703785322&amp;semt=sph</t>
  </si>
  <si>
    <t>https://img.freepik.com/free-photo/asian-woman-tourist-backpacker-smiling-using-smartphone-traveling-alone_7861-1027.jpg?size=626&amp;ext=jpg</t>
  </si>
  <si>
    <t>https://img.freepik.com/free-photo/industrial-home-office-interior-design-with-white-frame-hanging-wall_53876-111088.jpg?size=626&amp;ext=jpg&amp;ga=GA1.1.778737385.1703785322&amp;semt=sph</t>
  </si>
  <si>
    <t>https://img.freepik.com/free-vector/artificial-intelligence-template_107791-274.jpg?size=626&amp;ext=jpg&amp;ga=GA1.1.778737385.1703785322&amp;semt=sph</t>
  </si>
  <si>
    <t>https://img.freepik.com/free-photo/business-background-finger-pointing-down-white-screen-hand-gesture_53876-110818.jpg?size=626&amp;ext=jpg&amp;ga=GA1.1.778737385.1703785322&amp;semt=sph</t>
  </si>
  <si>
    <t>https://img.freepik.com/free-vector/conversation-chat-bot-screen-phone-customer-tiny-man-talking-with-cute-robot-online-messenger-flat-vector-illustration-chatbot-ai-virtual-support-social-media-concept_74855-24047.jpg?size=626&amp;ext=jpg&amp;ga=GA1.1.778737385.1703785322&amp;semt=sph</t>
  </si>
  <si>
    <t>https://img.freepik.com/free-psd/3d-arch-product-backdrop-psd-with-window-shadow-brown-tone_53876-123563.jpg?size=626&amp;ext=jpg&amp;ga=GA1.1.778737385.1703785322&amp;semt=sph</t>
  </si>
  <si>
    <t>https://img.freepik.com/free-photo/beautiful-woman-holding-piggy-bank-financial-savings-campaign_53876-111330.jpg?size=626&amp;ext=jpg&amp;ga=GA1.1.778737385.1703785322&amp;semt=sph</t>
  </si>
  <si>
    <t>https://img.freepik.com/premium-vector/mockup-six-smartphones-with-transparent-screen-different-cameras-front-side-black-phones_624052-765.jpg?size=626&amp;ext=jpg&amp;ga=GA1.1.778737385.1703785322&amp;semt=sph</t>
  </si>
  <si>
    <t>https://img.freepik.com/free-psd/metallic-text-effect-psd-editable-template_53876-123234.jpg?size=626&amp;ext=jpg&amp;ga=GA1.1.778737385.1703785322&amp;semt=sph</t>
  </si>
  <si>
    <t>https://img.freepik.com/free-photo/starry-sky-ocean-background-nature-remixed-media_53876-111077.jpg?size=626&amp;ext=jpg&amp;ga=GA1.1.778737385.1703785322&amp;semt=sph</t>
  </si>
  <si>
    <t>https://img.freepik.com/free-photo/anthropomorphic-robot-that-performs-regular-human-job_23-2151061709.jpg?size=626&amp;ext=jpg&amp;ga=GA1.1.778737385.1703785322&amp;semt=sph</t>
  </si>
  <si>
    <t>https://img.freepik.com/premium-photo/smartphone-laptop-keyboard_1421-1034.jpg?size=626&amp;ext=jpg&amp;ga=GA1.1.778737385.1703785322&amp;semt=sph</t>
  </si>
  <si>
    <t>https://img.freepik.com/free-photo/woman-taking-off-mask-new-normal_53876-111325.jpg?size=626&amp;ext=jpg&amp;ga=GA1.1.778737385.1703785322&amp;semt=sph</t>
  </si>
  <si>
    <t>https://img.freepik.com/free-photo/minimal-skincare-tube-beauty-product-packaging_53876-110843.jpg?size=626&amp;ext=jpg&amp;ga=GA1.1.778737385.1703785322&amp;semt=sph</t>
  </si>
  <si>
    <t>https://img.freepik.com/premium-psd/realistic-modern-smartphone-mockup-template-isolated_115122-3566.jpg?size=626&amp;ext=jpg&amp;ga=GA1.1.778737385.1703785322&amp;semt=sph</t>
  </si>
  <si>
    <t>https://img.freepik.com/free-photo/online-communication-webpage-envelop-mail-concept_53876-127552.jpg?size=626&amp;ext=jpg&amp;ga=GA1.1.778737385.1703785322&amp;semt=sph</t>
  </si>
  <si>
    <t>https://img.freepik.com/free-psd/display-podium-3d-rendering-psd-minimal-gray-product-backdrop_53876-123560.jpg?size=626&amp;ext=jpg&amp;ga=GA1.1.778737385.1703785322&amp;semt=sph</t>
  </si>
  <si>
    <t>https://img.freepik.com/free-photo/solar-system-galaxy-background-with-planets-aesthetic-style_53876-111074.jpg?size=626&amp;ext=jpg&amp;ga=GA1.1.778737385.1703785322&amp;semt=sph</t>
  </si>
  <si>
    <t>https://img.freepik.com/free-psd/digital-marketing-business-template-psd-social-media-post-set-yellow-theme_53876-123345.jpg?size=626&amp;ext=jpg&amp;ga=GA1.1.778737385.1703785322&amp;semt=sph</t>
  </si>
  <si>
    <t>https://img.freepik.com/free-photo/pink-plant-pot-home-decor_53876-110347.jpg?size=626&amp;ext=jpg&amp;ga=GA1.1.778737385.1703785322&amp;semt=sph</t>
  </si>
  <si>
    <t>https://img.freepik.com/free-psd/property-insurance-poster-template-psd-with-editable-text_53876-123464.jpg?size=626&amp;ext=jpg&amp;ga=GA1.1.778737385.1703785322&amp;semt=sph</t>
  </si>
  <si>
    <t>https://img.freepik.com/free-photo/gray-marble-textured-background-design_53876-110802.jpg?size=626&amp;ext=jpg&amp;ga=GA1.1.778737385.1703785322&amp;semt=sph</t>
  </si>
  <si>
    <t>https://img.freepik.com/free-vector/set-robot-elements_1284-47130.jpg?size=626&amp;ext=jpg&amp;ga=GA1.1.778737385.1703785322&amp;semt=sph</t>
  </si>
  <si>
    <t>https://img.freepik.com/free-photo/background-with-shadow-tree_53876-110805.jpg?size=626&amp;ext=jpg&amp;ga=GA1.1.778737385.1703785322&amp;semt=sph</t>
  </si>
  <si>
    <t>https://img.freepik.com/free-photo/green-leaves-flat-lay-background_53876-110360.jpg?size=626&amp;ext=jpg&amp;ga=GA1.1.778737385.1703785322&amp;semt=sph</t>
  </si>
  <si>
    <t>https://img.freepik.com/premium-vector/medieval-game-gui_22191-312.jpg?size=626&amp;ext=jpg&amp;ga=GA1.1.778737385.1703785322&amp;semt=sph</t>
  </si>
  <si>
    <t>https://img.freepik.com/free-vector/sprite-sheet-jumping-character_1308-28071.jpg?size=626&amp;ext=jpg&amp;ga=GA1.1.778737385.1703785322&amp;semt=sph</t>
  </si>
  <si>
    <t>https://img.freepik.com/free-photo/anthropomorphic-robot-that-performs-regular-human-job_23-2151061705.jpg?size=626&amp;ext=jpg&amp;ga=GA1.1.778737385.1703785322&amp;semt=sph</t>
  </si>
  <si>
    <t>https://img.freepik.com/free-photo/lie-fake-cheat-word-concept_53876-128070.jpg?size=626&amp;ext=jpg&amp;ga=GA1.1.778737385.1703785322&amp;semt=sph</t>
  </si>
  <si>
    <t>https://img.freepik.com/free-vector/illustration-robot-vector-graphic_53876-26793.jpg?size=626&amp;ext=jpg&amp;ga=GA1.1.778737385.1703785322&amp;semt=sph</t>
  </si>
  <si>
    <t>https://img.freepik.com/free-photo/small-business-friend-partners-packing-product-parcels-delivery_53876-127278.jpg?size=626&amp;ext=jpg&amp;ga=GA1.1.778737385.1703785322&amp;semt=sph</t>
  </si>
  <si>
    <t>https://img.freepik.com/free-photo/senior-man-having-fun-with-vr-headset-digital-device_53876-111349.jpg?size=626&amp;ext=jpg&amp;ga=GA1.1.778737385.1703785322&amp;semt=sph</t>
  </si>
  <si>
    <t>https://img.freepik.com/free-photo/anthropomorphic-robot-that-performs-regular-human-job_23-2151061699.jpg?size=626&amp;ext=jpg&amp;ga=GA1.1.778737385.1703785322&amp;semt=sph</t>
  </si>
  <si>
    <t>https://img.freepik.com/free-photo/webinar-links-seo-hand-cyberspace-concept_53876-127395.jpg?size=626&amp;ext=jpg&amp;ga=GA1.1.778737385.1703785322&amp;semt=sph</t>
  </si>
  <si>
    <t>https://img.freepik.com/free-psd/startup-template-psd-with-photographer-business_53876-123436.jpg?size=626&amp;ext=jpg&amp;ga=GA1.1.778737385.1703785322&amp;semt=sph</t>
  </si>
  <si>
    <t>https://img.freepik.com/free-vector/digital-device-mockup-set_53876-91604.jpg?size=626&amp;ext=jpg</t>
  </si>
  <si>
    <t>https://img.freepik.com/free-photo/anthropomorphic-robot-performing-regular-human-job-future_23-2151043441.jpg?size=626&amp;ext=jpg&amp;ga=GA1.1.778737385.1703785322&amp;semt=sph</t>
  </si>
  <si>
    <t>https://img.freepik.com/free-photo/cute-small-plants-shelf_53876-110281.jpg?size=626&amp;ext=jpg&amp;ga=GA1.1.778737385.1703785322&amp;semt=sph</t>
  </si>
  <si>
    <t>https://img.freepik.com/free-photo/couple-assembling-diy-chair-from-scratch_53876-127263.jpg?size=626&amp;ext=jpg&amp;ga=GA1.1.778737385.1703785322&amp;semt=sph</t>
  </si>
  <si>
    <t>https://img.freepik.com/free-photo/woman-doing-heart-hands-gesture_53876-111320.jpg?size=626&amp;ext=jpg&amp;ga=GA1.1.778737385.1703785322&amp;semt=sph</t>
  </si>
  <si>
    <t>https://img.freepik.com/free-photo/yellow-robot-is-street-front-store_1340-29138.jpg?size=626&amp;ext=jpg&amp;ga=GA1.1.778737385.1703785322&amp;semt=sph</t>
  </si>
  <si>
    <t>https://img.freepik.com/free-vector/robots-animals-robotics-mechanical-monsters-evil-cyborgs-pets-hare-eagle-wasp-octopus-magpie-dog-bear-rhino-with-red-glowing-eyes-mechanical-body-cartoon-predators-machines-vector-set_107791-10623.jpg?size=626&amp;ext=jpg&amp;ga=GA1.1.778737385.1703785322&amp;semt=sph</t>
  </si>
  <si>
    <t>https://img.freepik.com/premium-photo/neon-cyberpunk-style-portrait-illustration_893055-4620.jpg?size=626&amp;ext=jpg&amp;ga=GA1.1.778737385.1703785322&amp;semt=sph</t>
  </si>
  <si>
    <t>https://img.freepik.com/free-vector/website-development-banners_1284-9108.jpg?size=626&amp;ext=jpg&amp;ga=GA1.1.778737385.1703785322&amp;semt=sph</t>
  </si>
  <si>
    <t>https://img.freepik.com/free-photo/regular-human-job-performed-by-anthropomorphic-futuristic-robot_23-2151043495.jpg?size=626&amp;ext=jpg&amp;ga=GA1.1.778737385.1703785322&amp;semt=sph</t>
  </si>
  <si>
    <t>https://img.freepik.com/free-vector/hand-drawn-robots_1110-978.jpg?size=626&amp;ext=jpg&amp;ga=GA1.1.778737385.1703785322&amp;semt=sph</t>
  </si>
  <si>
    <t>https://img.freepik.com/free-photo/ordinary-human-job-performed-by-anthropomorphic-robot_23-2151008350.jpg?size=626&amp;ext=jpg&amp;ga=GA1.1.778737385.1703785322&amp;semt=sph</t>
  </si>
  <si>
    <t>https://img.freepik.com/free-vector/robot-housewife-cleaner-professions_1284-18558.jpg?size=626&amp;ext=jpg&amp;ga=GA1.1.778737385.1703785322&amp;semt=sph</t>
  </si>
  <si>
    <t>https://img.freepik.com/free-photo/black-chalkboard-background_53876-110809.jpg?size=626&amp;ext=jpg&amp;ga=GA1.1.778737385.1703785322&amp;semt=sph</t>
  </si>
  <si>
    <t>https://img.freepik.com/premium-photo/mobiles-social-app-3d-render-mockup_112974-169.jpg?size=626&amp;ext=jpg&amp;ga=GA1.1.778737385.1703785322&amp;semt=sph</t>
  </si>
  <si>
    <t>https://img.freepik.com/free-photo/smooth-wooden-plank-textured-background_53876-110770.jpg?size=626&amp;ext=jpg&amp;ga=GA1.1.778737385.1703785322&amp;semt=sph</t>
  </si>
  <si>
    <t>https://img.freepik.com/premium-photo/hand-holding-blank-mobile-phone-with-blank-screen-white-background_533890-1936.jpg?size=626&amp;ext=jpg&amp;ga=GA1.1.778737385.1703785322&amp;semt=sph</t>
  </si>
  <si>
    <t>https://img.freepik.com/free-photo/anthropomorphic-futuristic-robot-performing-regular-human-job_23-2151043516.jpg?size=626&amp;ext=jpg&amp;ga=GA1.1.778737385.1703785322&amp;semt=sph</t>
  </si>
  <si>
    <t>https://img.freepik.com/free-vector/illustration-robot-vector-graphic_53876-26795.jpg?size=626&amp;ext=jpg&amp;ga=GA1.1.778737385.1703785322&amp;semt=sph</t>
  </si>
  <si>
    <t>https://img.freepik.com/free-psd/creative-fest-colorful-template-psd-chromatography-art-ad-banner_53876-115185.jpg?size=626&amp;ext=jpg&amp;ga=GA1.1.778737385.1703785322&amp;semt=sph</t>
  </si>
  <si>
    <t>https://img.freepik.com/free-psd/weekend-getaway-travel-template-psd-agencies-ad-poster_53876-123513.jpg?size=626&amp;ext=jpg&amp;ga=GA1.1.778737385.1703785322&amp;semt=sph</t>
  </si>
  <si>
    <t>https://img.freepik.com/free-photo/face-expressions-illustrations-emotions-feelings_53876-128080.jpg?size=626&amp;ext=jpg&amp;ga=GA1.1.778737385.1703785322&amp;semt=sph</t>
  </si>
  <si>
    <t>https://img.freepik.com/free-photo/friends-playing-cornhole-summer-party-park_53876-127316.jpg?size=626&amp;ext=jpg&amp;ga=GA1.1.778737385.1703785322&amp;semt=sph</t>
  </si>
  <si>
    <t>https://img.freepik.com/free-photo/anthropomorphic-robot-that-performs-regular-human-job_23-2151061697.jpg?size=626&amp;ext=jpg&amp;ga=GA1.1.778737385.1703785322&amp;semt=sph</t>
  </si>
  <si>
    <t>https://img.freepik.com/free-photo/blue-block-print-frame-beige-background_53876-110822.jpg?size=626&amp;ext=jpg&amp;ga=GA1.1.778737385.1703785322&amp;semt=sph</t>
  </si>
  <si>
    <t>https://img.freepik.com/free-photo/black-abstract-background-wallpaper-image_53876-110775.jpg?size=626&amp;ext=jpg&amp;ga=GA1.1.778737385.1703785322&amp;semt=sph</t>
  </si>
  <si>
    <t>https://img.freepik.com/free-photo/cheers-with-beer-summer-party-park_53876-127318.jpg?size=626&amp;ext=jpg&amp;ga=GA1.1.778737385.1703785322&amp;semt=sph</t>
  </si>
  <si>
    <t>https://img.freepik.com/free-vector/cartoon-android-human-soldier-robotic-combat-exoskeletons-with-guns_1441-2540.jpg?size=626&amp;ext=jpg&amp;ga=GA1.1.778737385.1703785322&amp;semt=sph</t>
  </si>
  <si>
    <t>https://img.freepik.com/free-psd/startup-presentation-template-psd-entrepreneur_53876-123434.jpg?size=626&amp;ext=jpg&amp;ga=GA1.1.778737385.1703785322&amp;semt=sph</t>
  </si>
  <si>
    <t>https://img.freepik.com/free-photo/beautiful-woman-having-phone-call-digital-device_53876-111345.jpg?size=626&amp;ext=jpg&amp;ga=GA1.1.778737385.1703785322&amp;semt=sph</t>
  </si>
  <si>
    <t>https://img.freepik.com/free-vector/robot_53876-26792.jpg?size=626&amp;ext=jpg&amp;ga=GA1.1.778737385.1703785322&amp;semt=sph</t>
  </si>
  <si>
    <t>https://img.freepik.com/free-photo/anthropomorphic-robot-that-performs-regular-human-job_23-2151061674.jpg?size=626&amp;ext=jpg&amp;ga=GA1.1.778737385.1703785322&amp;semt=sph</t>
  </si>
  <si>
    <t>https://img.freepik.com/free-vector/illustration-robot-vector-graphic_53876-26797.jpg?size=626&amp;ext=jpg&amp;ga=GA1.1.778737385.1703785322&amp;semt=sph</t>
  </si>
  <si>
    <t>https://img.freepik.com/free-photo/air-cleaning-houseplants-your-bedroom_53876-110342.jpg?size=626&amp;ext=jpg&amp;ga=GA1.1.778737385.1703785322&amp;semt=sph</t>
  </si>
  <si>
    <t>https://img.freepik.com/free-photo/cyborg-face-illustration_1409-6790.jpg?size=626&amp;ext=jpg&amp;ga=GA1.1.778737385.1703785322&amp;semt=sph</t>
  </si>
  <si>
    <t>https://img.freepik.com/free-photo/ombre-blue-watercolor-background-abstract-style_53876-110456.jpg?size=626&amp;ext=jpg&amp;ga=GA1.1.778737385.1703785322&amp;semt=sph</t>
  </si>
  <si>
    <t>https://img.freepik.com/premium-psd/floating-smart-phone-mockups_322208-215.jpg?size=626&amp;ext=jpg&amp;ga=GA1.1.778737385.1703785322&amp;semt=sph</t>
  </si>
  <si>
    <t>https://img.freepik.com/free-photo/congratulations-celebration-surprise-special-present_53876-128076.jpg?size=626&amp;ext=jpg&amp;ga=GA1.1.778737385.1703785322&amp;semt=sph</t>
  </si>
  <si>
    <t>https://img.freepik.com/free-photo/robot-performing-ordinary-human-job_23-2151008302.jpg?size=626&amp;ext=jpg&amp;ga=GA1.1.778737385.1703785322&amp;semt=sph</t>
  </si>
  <si>
    <t>https://img.freepik.com/free-photo/e-mail-popup-warning-window-concept_53876-127351.jpg?size=626&amp;ext=jpg&amp;ga=GA1.1.778737385.1703785322&amp;semt=sph</t>
  </si>
  <si>
    <t>https://img.freepik.com/premium-vector/blue-smartphone-screen-mockup-front-back-side-perspective-view-isolated_75010-311.jpg?size=626&amp;ext=jpg&amp;ga=GA1.1.778737385.1703785322&amp;semt=sph</t>
  </si>
  <si>
    <t>https://img.freepik.com/free-photo/flat-lay-fruits-grains-coconut-shell-tropical-vibes_53876-110642.jpg?size=626&amp;ext=jpg&amp;ga=GA1.1.778737385.1703785322&amp;semt=sph</t>
  </si>
  <si>
    <t>https://img.freepik.com/free-photo/arrow-opposite-choice-strength-weakness-icon_53876-127586.jpg?size=626&amp;ext=jpg&amp;ga=GA1.1.778737385.1703785322&amp;semt=sph</t>
  </si>
  <si>
    <t>https://img.freepik.com/free-vector/artificial-intelligence-horizontal-banners-set-with-flat-images-technological-innovations-robotronics_1284-19600.jpg?size=626&amp;ext=jpg&amp;ga=GA1.1.778737385.1703785322&amp;semt=sph</t>
  </si>
  <si>
    <t>https://img.freepik.com/free-photo/manga-scifi-woman-portrait_1409-6603.jpg?size=626&amp;ext=jpg&amp;ga=GA1.1.778737385.1703785322&amp;semt=sph</t>
  </si>
  <si>
    <t>https://img.freepik.com/free-psd/fashion-blog-banner-template-psd-mega-sale_53876-123527.jpg?size=626&amp;ext=jpg&amp;ga=GA1.1.778737385.1703785322&amp;semt=sph</t>
  </si>
  <si>
    <t>https://img.freepik.com/premium-photo/hand-holding-white-mobile-phone-with-blank-green-screen-green-background_533890-180.jpg?size=626&amp;ext=jpg&amp;ga=GA1.1.778737385.1703785322&amp;semt=sph</t>
  </si>
  <si>
    <t>https://img.freepik.com/premium-psd/smartphone-mockup-isolated-psd_625492-971.jpg?size=626&amp;ext=jpg&amp;ga=GA1.1.778737385.1703785322&amp;semt=sph</t>
  </si>
  <si>
    <t>https://img.freepik.com/free-vector/battle-robot-evolution-cartoon-vector-banner_1441-2895.jpg?size=626&amp;ext=jpg&amp;ga=GA1.1.778737385.1703785322&amp;semt=sph</t>
  </si>
  <si>
    <t>https://img.freepik.com/free-photo/anthropomorphic-robot-performing-regular-human-job-future_23-2151043444.jpg?size=626&amp;ext=jpg&amp;ga=GA1.1.778737385.1703785322&amp;semt=sph</t>
  </si>
  <si>
    <t>https://img.freepik.com/free-photo/sweet-pumpkin-slices-thanksgiving-food-photography_53876-127219.jpg?size=626&amp;ext=jpg&amp;ga=GA1.1.778737385.1703785322&amp;semt=sph</t>
  </si>
  <si>
    <t>https://img.freepik.com/free-psd/cute-colorful-certificate-template-psd-galaxy-design-kids_53876-123374.jpg?size=626&amp;ext=jpg&amp;ga=GA1.1.778737385.1703785322&amp;semt=sph</t>
  </si>
  <si>
    <t>https://img.freepik.com/free-photo/woven-rattan-basket-with-handles_53876-110348.jpg?size=626&amp;ext=jpg&amp;ga=GA1.1.778737385.1703785322&amp;semt=sph</t>
  </si>
  <si>
    <t>https://img.freepik.com/premium-photo/black-smart-phone-with-white-screen-isolated-white-background_770883-2205.jpg?size=626&amp;ext=jpg&amp;ga=GA1.1.778737385.1703785322&amp;semt=sph</t>
  </si>
  <si>
    <t>https://img.freepik.com/free-photo/businessman-hands-using-cell-phone-with-financial-report-graph_1150-754.jpg?size=626&amp;ext=jpg&amp;ga=GA1.1.778737385.1703785322&amp;semt=sph</t>
  </si>
  <si>
    <t>https://img.freepik.com/free-photo/smartphones-diagonal-composition_125540-786.jpg?size=626&amp;ext=jpg&amp;ga=GA1.1.778737385.1703785322&amp;semt=sph</t>
  </si>
  <si>
    <t>https://img.freepik.com/free-photo/robot-with-word-robot-it_1340-39454.jpg?size=626&amp;ext=jpg&amp;ga=GA1.1.778737385.1703785322&amp;semt=sph</t>
  </si>
  <si>
    <t>https://img.freepik.com/free-psd/fashion-template-psd-ready-wear-collection_53876-123530.jpg?size=626&amp;ext=jpg&amp;ga=GA1.1.778737385.1703785322&amp;semt=sph</t>
  </si>
  <si>
    <t>https://img.freepik.com/free-photo/show-handicap-wheelchair-disable-notice-sign_53876-128087.jpg?size=626&amp;ext=jpg&amp;ga=GA1.1.778737385.1703785322&amp;semt=sph</t>
  </si>
  <si>
    <t>https://img.freepik.com/free-photo/green-circle-pattern-background-block-prints_53876-128173.jpg?size=626&amp;ext=jpg&amp;ga=GA1.1.778737385.1703785322&amp;semt=sph</t>
  </si>
  <si>
    <t>https://img.freepik.com/free-vector/social-media-logo-collection_23-2148078423.jpg?size=626&amp;ext=jpg&amp;ga=GA1.1.778737385.1703785322&amp;semt=sph</t>
  </si>
  <si>
    <t>https://img.freepik.com/free-psd/art-exhibition-flyer-templates-psd-editable-design-simple-theme_53876-123340.jpg?size=626&amp;ext=jpg&amp;ga=GA1.1.778737385.1703785322&amp;semt=sph</t>
  </si>
  <si>
    <t>https://img.freepik.com/free-vector/realistic-display-smartphone-with-different-apps_52683-30241.jpg?size=626&amp;ext=jpg&amp;ga=GA1.1.778737385.1703785322&amp;semt=sph</t>
  </si>
  <si>
    <t>https://img.freepik.com/free-photo/robots-with-metallic-silver-body-standing-blur-background_1409-5193.jpg?size=626&amp;ext=jpg&amp;ga=GA1.1.778737385.1703785322&amp;semt=sph</t>
  </si>
  <si>
    <t>https://img.freepik.com/free-photo/modern-luxury-authentic-dining-room-interior-design-with-picture-frame_53876-111111.jpg?size=626&amp;ext=jpg&amp;ga=GA1.1.778737385.1703785322&amp;semt=sph</t>
  </si>
  <si>
    <t>https://img.freepik.com/free-photo/skincare-container-jar-beauty-product-packaging_53876-110828.jpg?size=626&amp;ext=jpg&amp;ga=GA1.1.778737385.1703785322&amp;semt=sph</t>
  </si>
  <si>
    <t>https://img.freepik.com/free-photo/editorial-photography-young-woman-long-curly-hair-wearing-plastic-dress-colorful-backg_125540-5475.jpg?size=626&amp;ext=jpg&amp;ga=GA1.1.778737385.1703785322&amp;semt=sph</t>
  </si>
  <si>
    <t>https://img.freepik.com/premium-vector/smartphone-isolated-mockup-white-display-presentation-showcase-template_34480-176.jpg?size=626&amp;ext=jpg&amp;ga=GA1.1.778737385.1703785322&amp;semt=sph</t>
  </si>
  <si>
    <t>https://img.freepik.com/free-photo/preparing-plant-based-recipe-idea_53876-110656.jpg?size=626&amp;ext=jpg&amp;ga=GA1.1.778737385.1703785322&amp;semt=sph</t>
  </si>
  <si>
    <t>https://img.freepik.com/free-psd/new-collection-post-template-psd-fashion-shopping_53876-123524.jpg?size=626&amp;ext=jpg&amp;ga=GA1.1.778737385.1703785322&amp;semt=sph</t>
  </si>
  <si>
    <t>https://img.freepik.com/free-photo/face-expressions-illustrations-emotions-feelings_53876-128071.jpg?size=626&amp;ext=jpg&amp;ga=GA1.1.778737385.1703785322&amp;semt=sph</t>
  </si>
  <si>
    <t>https://img.freepik.com/free-vector/artificial-intelligence-isometric-flowchart-with-set-glow-icons-illustrated-modern-innovative-technologies-used-quantum-computing-mobile-software_1284-27968.jpg?size=626&amp;ext=jpg&amp;ga=GA1.1.778737385.1703785322&amp;semt=sph</t>
  </si>
  <si>
    <t>https://img.freepik.com/free-photo/anthropomorphic-robot-performing-regular-human-job-future_23-2151043416.jpg?size=626&amp;ext=jpg&amp;ga=GA1.1.778737385.1703785322&amp;semt=sph</t>
  </si>
  <si>
    <t>https://img.freepik.com/free-photo/blank-elegant-floral-frame-design_53876-128149.jpg?size=626&amp;ext=jpg&amp;ga=GA1.1.778737385.1703785322&amp;semt=sph</t>
  </si>
  <si>
    <t>https://img.freepik.com/premium-psd/ipad-pro-mockup-scene-creator-with-leaves-template-branding-identity-3d-rendering_28616-989.jpg?size=626&amp;ext=jpg&amp;ga=GA1.1.778737385.1703785322&amp;semt=sph</t>
  </si>
  <si>
    <t>https://img.freepik.com/free-vector/isometric-stem-horizontal-infographics-with-text-flowchart-education-sceintific-experiments-androids-construction-with-people_1284-53755.jpg?size=626&amp;ext=jpg&amp;ga=GA1.1.778737385.1703785322&amp;semt=sph</t>
  </si>
  <si>
    <t>https://img.freepik.com/free-vector/robotized-hotels-isometric-background_1284-26447.jpg?size=626&amp;ext=jpg&amp;ga=GA1.1.778737385.1703785322&amp;semt=sph</t>
  </si>
  <si>
    <t>https://img.freepik.com/premium-photo/artificial-intelligence-humanoid-cyber-human-with-neural-network-thinks-ai-concept-big-data-cyber-security-chat-gpt-concept-ai-with-digital-brain-processes-big-data-generative-ai_893737-4829.jpg?size=626&amp;ext=jpg&amp;ga=GA1.1.778737385.1703785322&amp;semt=sph</t>
  </si>
  <si>
    <t>https://img.freepik.com/free-photo/senior-couple-consulting-house-insurance-laptop_53876-127981.jpg?size=626&amp;ext=jpg&amp;ga=GA1.1.778737385.1703785322&amp;semt=sph</t>
  </si>
  <si>
    <t>https://img.freepik.com/free-vector/robot-automation-vertical-landing-page-collection-with-images-robotic-assistants-human-characters_1284-29949.jpg?size=626&amp;ext=jpg&amp;ga=GA1.1.778737385.1703785322&amp;semt=sph</t>
  </si>
  <si>
    <t>https://img.freepik.com/free-psd/editable-business-card-template-psd-abstract-design_53876-123361.jpg?size=626&amp;ext=jpg&amp;ga=GA1.1.778737385.1703785322&amp;semt=sph</t>
  </si>
  <si>
    <t>https://img.freepik.com/free-photo/hands-working-digital-device-network-graphic-overlay_53876-127756.jpg?size=626&amp;ext=jpg&amp;ga=GA1.1.778737385.1703785322&amp;semt=sph</t>
  </si>
  <si>
    <t>https://img.freepik.com/free-photo/white-teal-empty-room-authentic-interior-design_53876-111116.jpg?size=626&amp;ext=jpg&amp;ga=GA1.1.778737385.1703785322&amp;semt=sph</t>
  </si>
  <si>
    <t>https://img.freepik.com/free-vector/neural-meshes-design-concept_98292-97.jpg?size=626&amp;ext=jpg&amp;ga=GA1.1.778737385.1703785322&amp;semt=sph</t>
  </si>
  <si>
    <t>https://img.freepik.com/free-vector/robot-evolution-man-metal-exoskeleton-artificial-intelligence-technological-progress-cartoon-vector-blue-color-robots-development_107791-4231.jpg?size=626&amp;ext=jpg&amp;ga=GA1.1.778737385.1703785322&amp;semt=sph</t>
  </si>
  <si>
    <t>https://img.freepik.com/free-photo/baby-girl-her-play-room_53876-127296.jpg?size=626&amp;ext=jpg&amp;ga=GA1.1.778737385.1703785322&amp;semt=sph</t>
  </si>
  <si>
    <t>https://img.freepik.com/premium-photo/mockup-mobile-phone-with-sample-icons-screen-blue-background_746318-1028.jpg?size=626&amp;ext=jpg&amp;ga=GA1.1.778737385.1703785322&amp;semt=sph</t>
  </si>
  <si>
    <t>https://img.freepik.com/free-photo/account-assets-audit-bank-bookkeeping-finance-concept_53876-127398.jpg?size=626&amp;ext=jpg&amp;ga=GA1.1.778737385.1703785322&amp;semt=sph</t>
  </si>
  <si>
    <t>https://img.freepik.com/free-photo/feedback-response-suggestions-advice-evaluation_53876-127359.jpg?size=626&amp;ext=jpg&amp;ga=GA1.1.778737385.1703785322&amp;semt=sph</t>
  </si>
  <si>
    <t>https://img.freepik.com/free-photo/blackboard-easel-sign-weddings-events_53876-110838.jpg?size=626&amp;ext=jpg&amp;ga=GA1.1.778737385.1703785322&amp;semt=sph</t>
  </si>
  <si>
    <t>https://img.freepik.com/premium-photo/brain-with-flowers-creative-mind-mental-health-awareness-conceptual-analogy-design_1029383-26.jpg?size=626&amp;ext=jpg&amp;ga=GA1.1.778737385.1703785322&amp;semt=sph</t>
  </si>
  <si>
    <t>https://img.freepik.com/free-photo/customer-service-female-employee-with-headset_53876-111344.jpg?size=626&amp;ext=jpg&amp;ga=GA1.1.778737385.1703785322&amp;semt=sph</t>
  </si>
  <si>
    <t>https://img.freepik.com/free-photo/woman-gold-blue-costume-with-neon-sign-that-says-future_1340-39298.jpg?size=626&amp;ext=jpg&amp;ga=GA1.1.778737385.1703785322&amp;semt=sph</t>
  </si>
  <si>
    <t>https://img.freepik.com/free-photo/wooden-cabinet-with-white-cement-wall-home-decor_53876-128203.jpg?size=626&amp;ext=jpg&amp;ga=GA1.1.778737385.1703785322&amp;semt=sph</t>
  </si>
  <si>
    <t>https://img.freepik.com/free-photo/network-connection-graphic-overlay-banner-wall_53876-128056.jpg?size=626&amp;ext=jpg&amp;ga=GA1.1.778737385.1703785322&amp;semt=sph</t>
  </si>
  <si>
    <t>https://img.freepik.com/free-vector/robots-evolution-line-cartoon-vector-concept_1441-2884.jpg?size=626&amp;ext=jpg&amp;ga=GA1.1.778737385.1703785322&amp;semt=sph</t>
  </si>
  <si>
    <t>https://img.freepik.com/free-photo/small-business-owner-packing-product-parcel-boxes-delivery_53876-127277.jpg?size=626&amp;ext=jpg&amp;ga=GA1.1.778737385.1703785322&amp;semt=sph</t>
  </si>
  <si>
    <t>https://img.freepik.com/free-photo/beige-geometric-pattern-background-block-prints_53876-128174.jpg?size=626&amp;ext=jpg&amp;ga=GA1.1.778737385.1703785322&amp;semt=sph</t>
  </si>
  <si>
    <t>https://img.freepik.com/premium-photo/robe-style-demoncore_987066-233.jpg?size=626&amp;ext=jpg&amp;ga=GA1.1.778737385.1703785322&amp;semt=sph</t>
  </si>
  <si>
    <t>https://img.freepik.com/free-psd/property-insurance-brochure-template-psd-with-editable-text_53876-123460.jpg?size=626&amp;ext=jpg&amp;ga=GA1.1.778737385.1703785322&amp;semt=sph</t>
  </si>
  <si>
    <t>https://img.freepik.com/free-vector/set-android-character-robot-cleaning-cartoon-style-futuristic-machine-home-use-isolated-futuristic-cybernetic-objects-technology-isolated-illustration_1150-48165.jpg?size=626&amp;ext=jpg&amp;ga=GA1.1.778737385.1703785322&amp;semt=sph</t>
  </si>
  <si>
    <t>https://img.freepik.com/free-vector/artificial-intelligence-illustration_33099-584.jpg?size=626&amp;ext=jpg&amp;ga=GA1.1.778737385.1703785322&amp;semt=sph</t>
  </si>
  <si>
    <t>https://img.freepik.com/free-photo/business-working-people-plan-concept_53876-128044.jpg?size=626&amp;ext=jpg&amp;ga=GA1.1.778737385.1703785322&amp;semt=sph</t>
  </si>
  <si>
    <t>https://img.freepik.com/free-photo/skincare-bottle-beauty-product-packaging_53876-128180.jpg?size=626&amp;ext=jpg&amp;ga=GA1.1.778737385.1703785322&amp;semt=sph</t>
  </si>
  <si>
    <t>https://img.freepik.com/free-photo/anthropomorphic-robot-that-performs-regular-human-job_23-2151061690.jpg?size=626&amp;ext=jpg&amp;ga=GA1.1.778737385.1703785322&amp;semt=sph</t>
  </si>
  <si>
    <t>https://img.freepik.com/free-photo/futuristic-female-robot-design_1409-6502.jpg?size=626&amp;ext=jpg&amp;ga=GA1.1.778737385.1703785322&amp;semt=sph</t>
  </si>
  <si>
    <t>https://img.freepik.com/free-photo/businessman-hands-using-cell-phone-with-financial-report-graph_1150-810.jpg?size=626&amp;ext=jpg&amp;ga=GA1.1.778737385.1703785322&amp;semt=sph</t>
  </si>
  <si>
    <t>https://img.freepik.com/free-vector/robot-toys-sticker-icons-hand-drawn-coloring-vector_528110-333.jpg?size=626&amp;ext=jpg&amp;ga=GA1.1.778737385.1703785322&amp;semt=sph</t>
  </si>
  <si>
    <t>https://img.freepik.com/free-photo/women-chatting-during-cornhole-game-park_53876-127315.jpg?size=626&amp;ext=jpg&amp;ga=GA1.1.778737385.1703785322&amp;semt=sph</t>
  </si>
  <si>
    <t>https://img.freepik.com/free-photo/privacy-policy-information-principle-strategy-rules-concept_53876-128045.jpg?size=626&amp;ext=jpg&amp;ga=GA1.1.778737385.1703785322&amp;semt=sph</t>
  </si>
  <si>
    <t>https://img.freepik.com/free-photo/education-skills-recruitment-word-search_53876-127810.jpg?size=626&amp;ext=jpg&amp;ga=GA1.1.778737385.1703785322&amp;semt=sph</t>
  </si>
  <si>
    <t>https://img.freepik.com/free-photo/chic-empty-room-authentic-interior-design_53876-111115.jpg?size=626&amp;ext=jpg&amp;ga=GA1.1.778737385.1703785322&amp;semt=sph</t>
  </si>
  <si>
    <t>https://img.freepik.com/free-photo/red-colored-honeycomb-pattern-wallpaper_53876-128165.jpg?size=626&amp;ext=jpg&amp;ga=GA1.1.778737385.1703785322&amp;semt=sph</t>
  </si>
  <si>
    <t>https://img.freepik.com/free-psd/vertical-smartphone-mock-up_1310-206.jpg?size=626&amp;ext=jpg&amp;ga=GA1.1.778737385.1703785322&amp;semt=sph</t>
  </si>
  <si>
    <t>https://img.freepik.com/free-vector/cartoon-evil-robots-animals-robotics-monsters_107791-10580.jpg?size=626&amp;ext=jpg&amp;ga=GA1.1.778737385.1703785322&amp;semt=sph</t>
  </si>
  <si>
    <t>https://img.freepik.com/free-photo/regular-human-job-performed-by-anthropomorphic-futuristic-robot_23-2151043497.jpg?size=626&amp;ext=jpg&amp;ga=GA1.1.778737385.1703785322&amp;semt=sph</t>
  </si>
  <si>
    <t>https://img.freepik.com/free-vector/realistic-design-smartphone-model-11-with-apps_23-2148380823.jpg?size=626&amp;ext=jpg&amp;ga=GA1.1.778737385.1703785322&amp;semt=sph</t>
  </si>
  <si>
    <t>https://img.freepik.com/free-vector/banner-with-gradient-smarthphone_125540-398.jpg?size=626&amp;ext=jpg&amp;ga=GA1.1.778737385.1703785322&amp;semt=sph</t>
  </si>
  <si>
    <t>https://img.freepik.com/free-photo/blue-smoky-art-abstract-background_53876-110800.jpg?size=626&amp;ext=jpg&amp;ga=GA1.1.778737385.1703785322&amp;semt=sph</t>
  </si>
  <si>
    <t>https://img.freepik.com/free-psd/smartphone-mock-up-isolated_1310-1564.jpg?size=626&amp;ext=jpg&amp;ga=GA1.1.778737385.1703785322&amp;semt=sph</t>
  </si>
  <si>
    <t>https://img.freepik.com/free-photo/character-from-game-spaceman_1340-39178.jpg?size=626&amp;ext=jpg&amp;ga=GA1.1.778737385.1703785322&amp;semt=sph</t>
  </si>
  <si>
    <t>https://img.freepik.com/free-psd/startup-business-template-psd-social-media-post_53876-123438.jpg?size=626&amp;ext=jpg&amp;ga=GA1.1.778737385.1703785322&amp;semt=sph</t>
  </si>
  <si>
    <t>https://img.freepik.com/premium-psd/smartphone-mockup-front-view_1332-3819.jpg?size=626&amp;ext=jpg</t>
  </si>
  <si>
    <t>https://img.freepik.com/free-photo/sea-sand-cactus-mockup-pot_53876-110353.jpg?size=626&amp;ext=jpg&amp;ga=GA1.1.778737385.1703785322&amp;semt=sph</t>
  </si>
  <si>
    <t>https://img.freepik.com/free-vector/simple-icons-social-networks_1035-6333.jpg?size=626&amp;ext=jpg</t>
  </si>
  <si>
    <t>https://img.freepik.com/free-photo/robot-hands-3d-render-chatbot-palms-gestures-set_107791-15672.jpg?size=626&amp;ext=jpg&amp;ga=GA1.1.778737385.1703785322&amp;semt=sph</t>
  </si>
  <si>
    <t>https://img.freepik.com/free-vector/cute-robots-set_74855-6353.jpg?size=626&amp;ext=jpg&amp;ga=GA1.1.778737385.1703785322&amp;semt=sph</t>
  </si>
  <si>
    <t>https://img.freepik.com/free-photo/startup-business-progress-strategy-enterprise_53876-127927.jpg?size=626&amp;ext=jpg&amp;ga=GA1.1.778737385.1703785322&amp;semt=sph</t>
  </si>
  <si>
    <t>https://img.freepik.com/free-photo/friends-playing-cornhole-summer-party-park_53876-127317.jpg?size=626&amp;ext=jpg&amp;ga=GA1.1.778737385.1703785322&amp;semt=sph</t>
  </si>
  <si>
    <t>https://img.freepik.com/free-photo/stunning-flower-headphone-woman-illustration_1409-7062.jpg?size=626&amp;ext=jpg&amp;ga=GA1.1.778737385.1703785322&amp;semt=sph</t>
  </si>
  <si>
    <t>https://img.freepik.com/free-psd/retro-wall-mockup-psd-living-room-interior-design_53876-123249.jpg?size=626&amp;ext=jpg&amp;ga=GA1.1.778737385.1703785322&amp;semt=sph</t>
  </si>
  <si>
    <t>https://img.freepik.com/free-psd/smartphone-mock-up-isolated_1310-1523.jpg?size=626&amp;ext=jpg&amp;ga=GA1.1.778737385.1703785322&amp;semt=sph</t>
  </si>
  <si>
    <t>https://img.freepik.com/premium-photo/alien-with-huge-eyes-closeup_409674-2048.jpg?size=626&amp;ext=jpg&amp;ga=GA1.1.778737385.1703785322&amp;semt=sph</t>
  </si>
  <si>
    <t>https://img.freepik.com/free-photo/lie-fake-cheat-word-concept_53876-128069.jpg?size=626&amp;ext=jpg&amp;ga=GA1.1.778737385.1703785322&amp;semt=sph</t>
  </si>
  <si>
    <t>https://img.freepik.com/free-photo/silver-metallic-triangle-patterned-background_53876-110794.jpg?size=626&amp;ext=jpg&amp;ga=GA1.1.778737385.1703785322&amp;semt=sph</t>
  </si>
  <si>
    <t>https://img.freepik.com/free-photo/anthropomorphic-futuristic-robot-performing-regular-human-job_23-2151043545.jpg?size=626&amp;ext=jpg&amp;ga=GA1.1.778737385.1703785322&amp;semt=sph</t>
  </si>
  <si>
    <t>https://img.freepik.com/premium-psd/double-phone-social-media-mockup-smartphone_155435-295.jpg?size=626&amp;ext=jpg&amp;ga=GA1.1.778737385.1703785322&amp;semt=sph</t>
  </si>
  <si>
    <t>https://img.freepik.com/premium-psd/humanoid-male-robot-isolated-3d-render_84831-252.jpg?size=626&amp;ext=jpg&amp;ga=GA1.1.778737385.1703785322&amp;semt=sph</t>
  </si>
  <si>
    <t>https://img.freepik.com/free-photo/friends-having-picnic-park_53876-127320.jpg?size=626&amp;ext=jpg&amp;ga=GA1.1.778737385.1703785322&amp;semt=sph</t>
  </si>
  <si>
    <t>https://img.freepik.com/free-psd/environmentalist-heart-psd-template-with-something-great-text-graphic_53876-115264.jpg?size=626&amp;ext=jpg&amp;ga=GA1.1.778737385.1703785322&amp;semt=sph</t>
  </si>
  <si>
    <t>https://img.freepik.com/free-vector/set-colored-social-media-icons_1055-2455.jpg?size=626&amp;ext=jpg&amp;ga=GA1.1.778737385.1703785322&amp;semt=sph</t>
  </si>
  <si>
    <t>https://img.freepik.com/free-vector/black-ai-robot-evolution-character-tech-infographic-vector-future-humanoid-artificial-intelligence-cyborg-engineering-with-antenna-angry-red-eyes-game-fighter-defender-generation-progress_107791-21706.jpg?size=626&amp;ext=jpg</t>
  </si>
  <si>
    <t>https://img.freepik.com/free-photo/wooden-flooring-textured-background-design_53876-110789.jpg?size=626&amp;ext=jpg&amp;ga=GA1.1.778737385.1703785322&amp;semt=sph</t>
  </si>
  <si>
    <t>https://img.freepik.com/free-photo/orange-pastel-computer-desktop-screen-digital-device-with-design-space_53876-111094.jpg?size=626&amp;ext=jpg&amp;ga=GA1.1.778737385.1703785322&amp;semt=sph</t>
  </si>
  <si>
    <t>https://img.freepik.com/free-photo/graph-growth-development-improvement-profit-success-concept_53876-127352.jpg?size=626&amp;ext=jpg&amp;ga=GA1.1.778737385.1703785322&amp;semt=sph</t>
  </si>
  <si>
    <t>https://img.freepik.com/free-photo/journey-guide-destination-location-direction_53876-127684.jpg?size=626&amp;ext=jpg&amp;ga=GA1.1.778737385.1703785322&amp;semt=sph</t>
  </si>
  <si>
    <t>https://img.freepik.com/free-photo/anthropomorphic-robot-that-performs-regular-human-job_23-2151061689.jpg?size=626&amp;ext=jpg&amp;ga=GA1.1.778737385.1703785322&amp;semt=sph</t>
  </si>
  <si>
    <t>https://img.freepik.com/free-photo/realistic-futuristic-sci-fi-female-portraits_1409-6021.jpg?size=626&amp;ext=jpg&amp;ga=GA1.1.778737385.1703785322&amp;semt=sph</t>
  </si>
  <si>
    <t>https://img.freepik.com/free-vector/futuristic-robot-constructor-flat-icon-set_74855-5847.jpg?size=626&amp;ext=jpg&amp;ga=GA1.1.778737385.1703785322&amp;semt=sph</t>
  </si>
  <si>
    <t>https://img.freepik.com/premium-photo/paper-cut-craft-illustration-creativity-spewing-from-mind-anthropomorphic-head_215372-5239.jpg?size=626&amp;ext=jpg&amp;ga=GA1.1.778737385.1703785322&amp;semt=sph</t>
  </si>
  <si>
    <t>https://img.freepik.com/free-photo/salmon-with-vegetables-rice-photography_53876-110423.jpg?size=626&amp;ext=jpg&amp;ga=GA1.1.778737385.1703785322&amp;semt=sph</t>
  </si>
  <si>
    <t>https://img.freepik.com/premium-vector/phone-pen-icon-isolated-white-background-vector-illustration_736051-430.jpg?size=626&amp;ext=jpg&amp;ga=GA1.1.778737385.1703785322&amp;semt=sph</t>
  </si>
  <si>
    <t>https://img.freepik.com/free-photo/anthropomorphic-futuristic-robot-performing-regular-human-job_23-2151043513.jpg?size=626&amp;ext=jpg&amp;ga=GA1.1.778737385.1703785322&amp;semt=sph</t>
  </si>
  <si>
    <t>https://img.freepik.com/free-vector/social-media-icon-set_1035-6275.jpg?size=626&amp;ext=jpg&amp;ga=GA1.1.778737385.1703785322&amp;semt=sph</t>
  </si>
  <si>
    <t>https://img.freepik.com/free-vector/cartoon-illustration-with-robot-war-alien-planet-mars-landscape-with-combat-robots_1441-2676.jpg?size=626&amp;ext=jpg&amp;ga=GA1.1.778737385.1703785322&amp;semt=sph</t>
  </si>
  <si>
    <t>https://img.freepik.com/free-photo/black-luxury-bathroom-authentic-interior-design_53876-111120.jpg?size=626&amp;ext=jpg&amp;ga=GA1.1.778737385.1703785322&amp;semt=sph</t>
  </si>
  <si>
    <t>https://img.freepik.com/free-photo/robot-walking-down-street-with-car-background_1340-27699.jpg?size=626&amp;ext=jpg&amp;ga=GA1.1.778737385.1703785322&amp;semt=sph</t>
  </si>
  <si>
    <t>https://img.freepik.com/free-photo/yellow-robot-is-driving-down-street_1340-27711.jpg?size=626&amp;ext=jpg&amp;ga=GA1.1.778737385.1703785322&amp;semt=sph</t>
  </si>
  <si>
    <t>https://img.freepik.com/free-psd/smartphone-mock-up-isolated_1310-1508.jpg?size=626&amp;ext=jpg&amp;ga=GA1.1.778737385.1703785322&amp;semt=sph</t>
  </si>
  <si>
    <t>https://img.freepik.com/free-photo/two-hands-painting-wall_53876-127251.jpg?size=626&amp;ext=jpg&amp;ga=GA1.1.778737385.1703785322&amp;semt=sph</t>
  </si>
  <si>
    <t>https://img.freepik.com/free-photo/preparing-acai-bowl-flat-lay-style-with-tropical-fruits-grains_53876-110644.jpg?size=626&amp;ext=jpg&amp;ga=GA1.1.778737385.1703785322&amp;semt=sph</t>
  </si>
  <si>
    <t>https://img.freepik.com/free-photo/smartphone-banner_1409-5842.jpg?size=626&amp;ext=jpg&amp;ga=GA1.1.778737385.1703785322&amp;semt=sph</t>
  </si>
  <si>
    <t>https://img.freepik.com/premium-vector/brutalism-shapes-big-collection-abstract-graphic-geometric-objects-ornaments-decoration_720607-1395.jpg?size=626&amp;ext=jpg&amp;ga=GA1.1.778737385.1703785322&amp;semt=sph</t>
  </si>
  <si>
    <t>https://img.freepik.com/free-vector/purchase-online-onboarding-app_23-2148408408.jpg?size=626&amp;ext=jpg&amp;ga=GA1.1.778737385.1703785322&amp;semt=sph</t>
  </si>
  <si>
    <t>https://img.freepik.com/free-photo/regular-human-job-performed-by-anthropomorphic-futuristic-robot_23-2151043468.jpg?size=626&amp;ext=jpg&amp;ga=GA1.1.778737385.1703785322&amp;semt=sph</t>
  </si>
  <si>
    <t>https://img.freepik.com/free-photo/business-growth-strategy-concept_53876-127411.jpg?size=626&amp;ext=jpg&amp;ga=GA1.1.778737385.1703785322&amp;semt=sph</t>
  </si>
  <si>
    <t>https://img.freepik.com/premium-photo/brain-with-flowers-creative-mind-mental-health-awareness-conceptual-analogy-design_1029383-17.jpg?size=626&amp;ext=jpg&amp;ga=GA1.1.778737385.1703785322&amp;semt=sph</t>
  </si>
  <si>
    <t>https://img.freepik.com/free-photo/businessman-hands-using-cell-phone-with-financial-report-off_1150-644.jpg?size=626&amp;ext=jpg&amp;ga=GA1.1.778737385.1703785322&amp;semt=sph</t>
  </si>
  <si>
    <t>https://img.freepik.com/premium-vector/smartphone-vector-mockup-mobile-app-presentation-template-with-abstract-geometric-background_47012-134.jpg?size=626&amp;ext=jpg&amp;ga=GA1.1.778737385.1703785322&amp;semt=sph</t>
  </si>
  <si>
    <t>https://img.freepik.com/free-photo/listen-music-entertain-melody-harmony_53876-127851.jpg?size=626&amp;ext=jpg&amp;ga=GA1.1.778737385.1703785322&amp;semt=sph</t>
  </si>
  <si>
    <t>https://img.freepik.com/free-psd/smartphone-hand-mockup_1135-265.jpg?size=626&amp;ext=jpg&amp;ga=GA1.1.778737385.1703785322&amp;semt=sph</t>
  </si>
  <si>
    <t>https://img.freepik.com/free-photo/isolated-hand-background-showing-invisible-object-gesture_53876-110819.jpg?size=626&amp;ext=jpg&amp;ga=GA1.1.778737385.1703785322&amp;semt=sph</t>
  </si>
  <si>
    <t>https://img.freepik.com/free-vector/social-media-banners_1057-4177.jpg?size=626&amp;ext=jpg&amp;ga=GA1.1.778737385.1703785322&amp;semt=sph</t>
  </si>
  <si>
    <t>https://img.freepik.com/free-photo/love-couple-taking-selfie-together_53876-127314.jpg?size=626&amp;ext=jpg&amp;ga=GA1.1.778737385.1703785322&amp;semt=sph</t>
  </si>
  <si>
    <t>https://img.freepik.com/free-photo/happy-woman-background-with-smartphone-remixed-media_53876-110827.jpg?size=626&amp;ext=jpg&amp;ga=GA1.1.778737385.1703785322&amp;semt=sph</t>
  </si>
  <si>
    <t>https://img.freepik.com/free-photo/worker-writting-phone_1150-93.jpg?size=626&amp;ext=jpg&amp;ga=GA1.1.778737385.1703785322&amp;semt=sph</t>
  </si>
  <si>
    <t>https://img.freepik.com/free-photo/picture-frame-with-abstract-art-by-pink-velvet-armchair_53876-128125.jpg?size=626&amp;ext=jpg&amp;ga=GA1.1.778737385.1703785322&amp;semt=sph</t>
  </si>
  <si>
    <t>https://img.freepik.com/free-psd/debossed-text-effect-psd-editable-template-paper-texture-background_53876-123218.jpg?size=626&amp;ext=jpg&amp;ga=GA1.1.778737385.1703785322&amp;semt=sph</t>
  </si>
  <si>
    <t>https://img.freepik.com/free-photo/anthropomorphic-futuristic-robot-performing-regular-human-job_23-2151043531.jpg?size=626&amp;ext=jpg&amp;ga=GA1.1.778737385.1703785322&amp;semt=sph</t>
  </si>
  <si>
    <t>https://img.freepik.com/free-psd/smartphone-mock-up-isolated_1310-1501.jpg?size=626&amp;ext=jpg&amp;ga=GA1.1.778737385.1703785322&amp;semt=sph</t>
  </si>
  <si>
    <t>https://img.freepik.com/free-photo/ripped-paper-grid-background-pastel-handmade-craft_53876-128175.jpg?size=626&amp;ext=jpg&amp;ga=GA1.1.778737385.1703785322&amp;semt=sph</t>
  </si>
  <si>
    <t>https://img.freepik.com/free-photo/faded-gray-wooden-textured-flooring-background_53876-110755.jpg?size=626&amp;ext=jpg&amp;ga=GA1.1.778737385.1703785322&amp;semt=sph</t>
  </si>
  <si>
    <t>https://img.freepik.com/free-psd/startup-presentation-template-psd-entrepreneur_53876-123435.jpg?size=626&amp;ext=jpg&amp;ga=GA1.1.778737385.1703785322&amp;semt=sph</t>
  </si>
  <si>
    <t>https://img.freepik.com/free-photo/regular-human-job-performed-by-anthropomorphic-futuristic-robot_23-2151043483.jpg?size=626&amp;ext=jpg&amp;ga=GA1.1.778737385.1703785322&amp;semt=sph</t>
  </si>
  <si>
    <t>https://img.freepik.com/premium-vector/digital-marketing-illustration-influencer-social-media-illustration_112255-3252.jpg?size=626&amp;ext=jpg&amp;ga=GA1.1.778737385.1703785322&amp;semt=sph</t>
  </si>
  <si>
    <t>https://img.freepik.com/free-psd/weekend-getaway-travel-template-psd-agencies-presentation_53876-123514.jpg?size=626&amp;ext=jpg&amp;ga=GA1.1.778737385.1703785322&amp;semt=sph</t>
  </si>
  <si>
    <t>https://img.freepik.com/free-psd/living-room-wall-mockup-psd-loft-interior-design_53876-123247.jpg?size=626&amp;ext=jpg&amp;ga=GA1.1.778737385.1703785322&amp;semt=sph</t>
  </si>
  <si>
    <t>https://img.freepik.com/free-photo/minimal-white-background-with-black-polka-dot-pattern_53876-110614.jpg?size=626&amp;ext=jpg&amp;ga=GA1.1.778737385.1703785322&amp;semt=sph</t>
  </si>
  <si>
    <t>https://img.freepik.com/free-photo/healthcare-form-medical-application-concept_53876-128007.jpg?size=626&amp;ext=jpg&amp;ga=GA1.1.778737385.1703785322&amp;semt=sph</t>
  </si>
  <si>
    <t>https://img.freepik.com/free-psd/editable-summer-banner-templates-psd-colorful-retro-tone_53876-123399.jpg?size=626&amp;ext=jpg&amp;ga=GA1.1.778737385.1703785322&amp;semt=sph</t>
  </si>
  <si>
    <t>https://img.freepik.com/free-photo/healthy-oatmeal-recipe-with-fruits-nuts_53876-110652.jpg?size=626&amp;ext=jpg&amp;ga=GA1.1.778737385.1703785322&amp;semt=sph</t>
  </si>
  <si>
    <t>https://img.freepik.com/free-vector/social-media-logo-collectio_23-2148145480.jpg?size=626&amp;ext=jpg&amp;ga=GA1.1.778737385.1703785322&amp;semt=sph</t>
  </si>
  <si>
    <t>https://img.freepik.com/free-photo/agave-palm-tree-plant-gray-background_53876-110285.jpg?size=626&amp;ext=jpg&amp;ga=GA1.1.778737385.1703785322&amp;semt=sph</t>
  </si>
  <si>
    <t>https://img.freepik.com/free-vector/sprite-sheets-boy-ducking_1308-28061.jpg?size=626&amp;ext=jpg&amp;ga=GA1.1.778737385.1703785322&amp;semt=sph</t>
  </si>
  <si>
    <t>https://img.freepik.com/free-photo/angel-vine-plant-wooden-shelf_53876-110314.jpg?size=626&amp;ext=jpg&amp;ga=GA1.1.778737385.1703785322&amp;semt=sph</t>
  </si>
  <si>
    <t>https://img.freepik.com/free-photo/aesthetic-abstract-chromatography-background-blue-indigo_53876-110460.jpg?size=626&amp;ext=jpg&amp;ga=GA1.1.778737385.1703785322&amp;semt=sph</t>
  </si>
  <si>
    <t>https://img.freepik.com/free-photo/snake-plant-pot_53876-110349.jpg?size=626&amp;ext=jpg&amp;ga=GA1.1.778737385.1703785322&amp;semt=sph</t>
  </si>
  <si>
    <t>https://img.freepik.com/free-photo/aesthetic-planet-ocean-background-galaxy-nature-remix_53876-111079.jpg?size=626&amp;ext=jpg&amp;ga=GA1.1.778737385.1703785322&amp;semt=sph</t>
  </si>
  <si>
    <t>https://img.freepik.com/free-psd/restaurant-business-card-template-psd-front-rear-view_53876-123496.jpg?size=626&amp;ext=jpg&amp;ga=GA1.1.778737385.1703785322&amp;semt=sph</t>
  </si>
  <si>
    <t>https://img.freepik.com/free-photo/grunge-gray-cement-textured-background_53876-128152.jpg?size=626&amp;ext=jpg&amp;ga=GA1.1.778737385.1703785322&amp;semt=sph</t>
  </si>
  <si>
    <t>https://img.freepik.com/free-photo/italian-fashion-model_1409-5875.jpg?size=626&amp;ext=jpg&amp;ga=GA1.1.778737385.1703785322&amp;semt=sph</t>
  </si>
  <si>
    <t>https://img.freepik.com/free-vector/artificial-intelligence-illustration-human-brain-with-digital-neurons-chipset_33099-531.jpg?size=626&amp;ext=jpg&amp;ga=GA1.1.778737385.1703785322&amp;semt=sph</t>
  </si>
  <si>
    <t>https://img.freepik.com/free-photo/paper-box-packaging-with-t-shirt-clothing-brands_53876-110832.jpg?size=626&amp;ext=jpg&amp;ga=GA1.1.778737385.1703785322&amp;semt=sph</t>
  </si>
  <si>
    <t>https://img.freepik.com/free-vector/human-robot-icon-flat_98292-5162.jpg?size=626&amp;ext=jpg&amp;ga=GA1.1.778737385.1703785322&amp;semt=sph</t>
  </si>
  <si>
    <t>https://img.freepik.com/free-photo/anthropomorphic-robot-performing-regular-human-job-future_23-2151043415.jpg?size=626&amp;ext=jpg&amp;ga=GA1.1.778737385.1703785322&amp;semt=sph</t>
  </si>
  <si>
    <t>https://img.freepik.com/free-photo/shopping-banking-accounting-webpage-text-search-concept_53876-127426.jpg?size=626&amp;ext=jpg&amp;ga=GA1.1.778737385.1703785322&amp;semt=sph</t>
  </si>
  <si>
    <t>https://img.freepik.com/premium-photo/beautiful-woman-posing-escalator-with-colorful-background_999635-150.jpg?size=626&amp;ext=jpg&amp;ga=GA1.1.778737385.1703785322&amp;semt=sph</t>
  </si>
  <si>
    <t>https://img.freepik.com/free-vector/controlled-robots-isometric-design-concept_1284-21951.jpg?size=626&amp;ext=jpg&amp;ga=GA1.1.778737385.1703785322&amp;semt=sph</t>
  </si>
  <si>
    <t>https://img.freepik.com/free-photo/grandmother-tutoring-grandson-virtual-classroom-technology-remixed-media_53876-110812.jpg?size=626&amp;ext=jpg&amp;ga=GA1.1.778737385.1703785322&amp;semt=sph</t>
  </si>
  <si>
    <t>https://img.freepik.com/free-photo/anthropomorphic-robot-performing-regular-human-job-future_23-2151043410.jpg?size=626&amp;ext=jpg&amp;ga=GA1.1.778737385.1703785322&amp;semt=sph</t>
  </si>
  <si>
    <t>https://img.freepik.com/free-photo/flat-lay-fruits-grains-coconut-shell-tropical-vibes_53876-110640.jpg?size=626&amp;ext=jpg&amp;ga=GA1.1.778737385.1703785322&amp;semt=sph</t>
  </si>
  <si>
    <t>https://img.freepik.com/free-photo/aesthetic-abstract-chromatography-background-pink-colorful-tone_53876-110464.jpg?size=626&amp;ext=jpg&amp;ga=GA1.1.778737385.1703785322&amp;semt=sph</t>
  </si>
  <si>
    <t>https://img.freepik.com/free-photo/illustration-dental-care-application-digital-tablet_53876-127353.jpg?size=626&amp;ext=jpg&amp;ga=GA1.1.778737385.1703785322&amp;semt=sph</t>
  </si>
  <si>
    <t>https://img.freepik.com/free-vector/social-media-logo-collection_23-2148078426.jpg?size=626&amp;ext=jpg&amp;ga=GA1.1.778737385.1703785322&amp;semt=sph</t>
  </si>
  <si>
    <t>https://img.freepik.com/free-photo/anthropomorphic-robot-performing-regular-human-job-future_23-2151043447.jpg?size=626&amp;ext=jpg&amp;ga=GA1.1.778737385.1703785322&amp;semt=sph</t>
  </si>
  <si>
    <t>https://img.freepik.com/free-psd/startup-workshop-poster-template-psd_53876-123429.jpg?size=626&amp;ext=jpg&amp;ga=GA1.1.778737385.1703785322&amp;semt=sph</t>
  </si>
  <si>
    <t>https://img.freepik.com/free-photo/cute-robot-wallpaper_1409-6788.jpg?size=626&amp;ext=jpg&amp;ga=GA1.1.778737385.1703785322&amp;semt=sph</t>
  </si>
  <si>
    <t>https://img.freepik.com/free-photo/white-recycled-truck-tarpaulin-texture_53876-110697.jpg?size=626&amp;ext=jpg&amp;ga=GA1.1.778737385.1703785322&amp;semt=sph</t>
  </si>
  <si>
    <t>https://img.freepik.com/free-photo/pink-shiny-textured-paper-background_53876-128159.jpg?size=626&amp;ext=jpg&amp;ga=GA1.1.778737385.1703785322&amp;semt=sph</t>
  </si>
  <si>
    <t>https://img.freepik.com/premium-photo/brain-with-flowers-creative-mind-mental-health-awareness-conceptual-analogy-design_1029383-29.jpg?size=626&amp;ext=jpg&amp;ga=GA1.1.778737385.1703785322&amp;semt=sph</t>
  </si>
  <si>
    <t>https://img.freepik.com/free-photo/anthropomorphic-robot-performing-regular-human-job-future_23-2151043421.jpg?size=626&amp;ext=jpg&amp;ga=GA1.1.778737385.1703785322&amp;semt=sph</t>
  </si>
  <si>
    <t>https://img.freepik.com/free-vector/robots-sapper-isometric-composition_1284-21952.jpg?size=626&amp;ext=jpg&amp;ga=GA1.1.778737385.1703785322&amp;semt=sph</t>
  </si>
  <si>
    <t>https://img.freepik.com/premium-psd/cut-out-white-robot-hand-holding-modern-smartphone-mockup_117023-1035.jpg?size=626&amp;ext=jpg&amp;ga=GA1.1.778737385.1703785322&amp;semt=sph</t>
  </si>
  <si>
    <t>https://img.freepik.com/free-photo/swot-analysis-strengths-weakness-concept_53876-127504.jpg?size=626&amp;ext=jpg&amp;ga=GA1.1.778737385.1703785322&amp;semt=sph</t>
  </si>
  <si>
    <t>https://img.freepik.com/free-photo/birds-nest-fern-plant-black-pot_53876-110269.jpg?size=626&amp;ext=jpg&amp;ga=GA1.1.778737385.1703785322&amp;semt=sph</t>
  </si>
  <si>
    <t>https://img.freepik.com/premium-vector/mockup-realistic-smartphones-front-isometric-view-phones-with-white-blank-screen_624052-847.jpg?size=626&amp;ext=jpg&amp;ga=GA1.1.778737385.1703785322&amp;semt=sph</t>
  </si>
  <si>
    <t>https://img.freepik.com/premium-photo/smartphone-with-red-screen-with-clipping-path_150418-554.jpg?size=626&amp;ext=jpg&amp;ga=GA1.1.778737385.1703785322&amp;semt=sph</t>
  </si>
  <si>
    <t>https://img.freepik.com/premium-photo/little-pony-rainbow-with-pirate-hat-vector-high-quality-cartoon-high-details-graphics-kids_986714-11101.jpg?size=626&amp;ext=jpg&amp;ga=GA1.1.778737385.1703785322&amp;semt=sph</t>
  </si>
  <si>
    <t>https://img.freepik.com/free-vector/white-mobile-phone-outline-digital-device-vector-illustration_53876-154084.jpg?size=626&amp;ext=jpg&amp;ga=GA1.1.778737385.1703785322&amp;semt=sph</t>
  </si>
  <si>
    <t>https://img.freepik.com/premium-vector/smartphone-realistic-front-view-with-blank-screen_88272-2470.jpg?size=626&amp;ext=jpg&amp;ga=GA1.1.778737385.1703785322&amp;semt=sph</t>
  </si>
  <si>
    <t>https://img.freepik.com/free-photo/certified-warranty-guarantee-insurance-assurance-concept_53876-127984.jpg?size=626&amp;ext=jpg&amp;ga=GA1.1.778737385.1703785322&amp;semt=sph</t>
  </si>
  <si>
    <t>https://img.freepik.com/free-photo/smart-microchip-background-motherboard-closeup-technology-remix_53876-110820.jpg?size=626&amp;ext=jpg&amp;ga=GA1.1.778737385.1703785322&amp;semt=sph</t>
  </si>
  <si>
    <t>https://img.freepik.com/free-photo/veggie-quinoa-bowl-cooking-recipe_53876-110662.jpg?size=626&amp;ext=jpg&amp;ga=GA1.1.778737385.1703785322&amp;semt=sph</t>
  </si>
  <si>
    <t>https://img.freepik.com/free-vector/elegant-home-screen-interface_52683-51183.jpg?size=626&amp;ext=jpg&amp;ga=GA1.1.778737385.1703785322&amp;semt=sph</t>
  </si>
  <si>
    <t>https://img.freepik.com/free-psd/party-philosopher-ad-template-psd-event-organizing-social-media-post_53876-123510.jpg?size=626&amp;ext=jpg&amp;ga=GA1.1.778737385.1703785322&amp;semt=sph</t>
  </si>
  <si>
    <t>https://img.freepik.com/free-photo/cactus-border-pink-background_53876-110346.jpg?size=626&amp;ext=jpg&amp;ga=GA1.1.778737385.1703785322&amp;semt=sph</t>
  </si>
  <si>
    <t>https://img.freepik.com/free-photo/couple-sitting-together-field_53876-127313.jpg?size=626&amp;ext=jpg&amp;ga=GA1.1.778737385.1703785322&amp;semt=sph</t>
  </si>
  <si>
    <t>https://img.freepik.com/free-photo/ordinary-human-job-performed-by-anthropomorphic-robot_23-2151008351.jpg?size=626&amp;ext=jpg&amp;ga=GA1.1.778737385.1703785322&amp;semt=sph</t>
  </si>
  <si>
    <t>https://img.freepik.com/free-psd/luxury-room-wall-mockup-psd-with-ceiling-lamps_53876-123275.jpg?size=626&amp;ext=jpg&amp;ga=GA1.1.778737385.1703785322&amp;semt=sph</t>
  </si>
  <si>
    <t>https://img.freepik.com/free-psd/editable-certificate-template-psd-minimal-botanical-design_53876-123364.jpg?size=626&amp;ext=jpg&amp;ga=GA1.1.778737385.1703785322&amp;semt=sph</t>
  </si>
  <si>
    <t>https://img.freepik.com/free-photo/ripped-paper-note-with-green-plant_53876-110340.jpg?size=626&amp;ext=jpg&amp;ga=GA1.1.778737385.1703785322&amp;semt=sph</t>
  </si>
  <si>
    <t>https://img.freepik.com/free-vector/modern-android-icon_1035-9121.jpg?size=626&amp;ext=jpg</t>
  </si>
  <si>
    <t>https://img.freepik.com/premium-photo/creative-design-idea-poster-advertisement-background-wallpaper-beautiful-stunning-inspiration_327903-1752935.jpg?size=626&amp;ext=jpg&amp;ga=GA1.1.778737385.1703785322&amp;semt=sph</t>
  </si>
  <si>
    <t>https://img.freepik.com/free-psd/living-room-wall-mockup-psd-interior-design_53876-123251.jpg?size=626&amp;ext=jpg&amp;ga=GA1.1.778737385.1703785322&amp;semt=sph</t>
  </si>
  <si>
    <t>https://img.freepik.com/free-photo/beautiful-woman-having-fun-with-vr-headset-digital-device_53876-111332.jpg?size=626&amp;ext=jpg&amp;ga=GA1.1.778737385.1703785322&amp;semt=sph</t>
  </si>
  <si>
    <t>https://img.freepik.com/free-photo/plant-pot-collection-home-decor_53876-110343.jpg?size=626&amp;ext=jpg&amp;ga=GA1.1.778737385.1703785322&amp;semt=sph</t>
  </si>
  <si>
    <t>https://img.freepik.com/free-photo/roughly-gold-painted-concrete-wall-surface-background_53876-110785.jpg?size=626&amp;ext=jpg&amp;ga=GA1.1.778737385.1703785322&amp;semt=sph</t>
  </si>
  <si>
    <t>https://img.freepik.com/free-vector/robot-automation-set-isolated-icons-with-robots-robotic-arms-different-body-shape-vector-illustration_1284-29946.jpg?size=626&amp;ext=jpg&amp;ga=GA1.1.778737385.1703785322&amp;semt=sph</t>
  </si>
  <si>
    <t>https://img.freepik.com/free-photo/modern-luxury-authentic-dining-room-interior-design-with-picture-frame_53876-111108.jpg?size=626&amp;ext=jpg&amp;ga=GA1.1.778737385.1703785322&amp;semt=sph</t>
  </si>
  <si>
    <t>https://img.freepik.com/free-photo/beige-empty-room-with-windows-authentic-interior-design_53876-111103.jpg?size=626&amp;ext=jpg&amp;ga=GA1.1.778737385.1703785322&amp;semt=sph</t>
  </si>
  <si>
    <t>https://img.freepik.com/free-photo/planning-traveling-trip-notes-wanderkust_53876-127491.jpg?size=626&amp;ext=jpg&amp;ga=GA1.1.778737385.1703785322&amp;semt=sph</t>
  </si>
  <si>
    <t>https://img.freepik.com/free-photo/men-rsquo-s-blazer-business-wear-fashion_53876-110852.jpg?size=626&amp;ext=jpg&amp;ga=GA1.1.778737385.1703785322&amp;semt=sph</t>
  </si>
  <si>
    <t>https://img.freepik.com/free-photo/paper-note-with-agave-palm-tree_53876-110338.jpg?size=626&amp;ext=jpg&amp;ga=GA1.1.778737385.1703785322&amp;semt=sph</t>
  </si>
  <si>
    <t>https://img.freepik.com/premium-photo/smoky-lungs-smoker-dark-background-isolate-medical-concept-3d-illustration-generative-ai_893737-4881.jpg?size=626&amp;ext=jpg&amp;ga=GA1.1.778737385.1703785322&amp;semt=sph</t>
  </si>
  <si>
    <t>https://img.freepik.com/premium-vector/illustration-modern-black-smartphone-flat-circle-icon_520826-500.jpg?size=626&amp;ext=jpg&amp;ga=GA1.1.778737385.1703785322&amp;semt=sph</t>
  </si>
  <si>
    <t>https://img.freepik.com/free-photo/gray-minimal-computer-desktop-digital-device-with-design-space_53876-111099.jpg?size=626&amp;ext=jpg&amp;ga=GA1.1.778737385.1703785322&amp;semt=sph</t>
  </si>
  <si>
    <t>https://img.freepik.com/free-photo/anthropomorphic-robot-that-performs-regular-human-job_23-2151061675.jpg?size=626&amp;ext=jpg&amp;ga=GA1.1.778737385.1703785322&amp;semt=sph</t>
  </si>
  <si>
    <t>https://img.freepik.com/free-photo/baby-girl-reaching-universe_53876-127294.jpg?size=626&amp;ext=jpg&amp;ga=GA1.1.778737385.1703785322&amp;semt=sph</t>
  </si>
  <si>
    <t>https://img.freepik.com/free-vector/illustration-robot-vector-graphic_53876-17383.jpg?size=626&amp;ext=jpg&amp;ga=GA1.1.778737385.1703785322&amp;semt=sph</t>
  </si>
  <si>
    <t>https://img.freepik.com/premium-photo/brain-with-flowers-creative-mind-mental-health-awareness-conceptual-analogy-design_1029383-27.jpg?size=626&amp;ext=jpg&amp;ga=GA1.1.778737385.1703785322&amp;semt=sph</t>
  </si>
  <si>
    <t>https://img.freepik.com/free-photo/contract-form-document-law-obligation-concept_53876-127715.jpg?size=626&amp;ext=jpg&amp;ga=GA1.1.778737385.1703785322&amp;semt=sph</t>
  </si>
  <si>
    <t>https://img.freepik.com/free-photo/empty-minimal-room-with-window-shadow-pink-wall_53876-111087.jpg?size=626&amp;ext=jpg&amp;ga=GA1.1.778737385.1703785322&amp;semt=sph</t>
  </si>
  <si>
    <t>https://img.freepik.com/free-photo/anthropomorphic-futuristic-robot-performing-regular-human-job_23-2151043521.jpg?size=626&amp;ext=jpg&amp;ga=GA1.1.778737385.1703785322&amp;semt=sph</t>
  </si>
  <si>
    <t>https://img.freepik.com/free-photo/teenage-boys-blue-sweater-beige-streetwear-apparel-shoot_53876-111198.jpg?size=626&amp;ext=jpg&amp;ga=GA1.1.778737385.1703785322&amp;semt=sph</t>
  </si>
  <si>
    <t>https://img.freepik.com/free-photo/international-women-day-gender-icon_53876-127942.jpg?size=626&amp;ext=jpg&amp;ga=GA1.1.778737385.1703785322&amp;semt=sph</t>
  </si>
  <si>
    <t>https://img.freepik.com/free-photo/cup-coffee-by-laptop_53876-128132.jpg?size=626&amp;ext=jpg&amp;ga=GA1.1.778737385.1703785322&amp;semt=sph</t>
  </si>
  <si>
    <t>https://img.freepik.com/free-vector/landing-page-mockup-deep-learning-information-field-artificial-intelligence-quantum-computing-isometric_1284-27970.jpg?size=626&amp;ext=jpg&amp;ga=GA1.1.778737385.1703785322&amp;semt=sph</t>
  </si>
  <si>
    <t>https://img.freepik.com/free-photo/anthropomorphic-futuristic-robot-performing-regular-human-job_23-2151043522.jpg?size=626&amp;ext=jpg&amp;ga=GA1.1.778737385.1703785322&amp;semt=sph</t>
  </si>
  <si>
    <t>https://img.freepik.com/free-photo/abstract-white-color-texture-background_53876-128115.jpg?size=626&amp;ext=jpg&amp;ga=GA1.1.778737385.1703785322&amp;semt=sph</t>
  </si>
  <si>
    <t>https://img.freepik.com/free-vector/robot-toys-sticker-icons-hand-drawn-coloring-vector_528110-329.jpg?size=626&amp;ext=jpg&amp;ga=GA1.1.778737385.1703785322&amp;semt=sph</t>
  </si>
  <si>
    <t>https://img.freepik.com/free-psd/gold-foil-text-effect-psd-editable-template_53876-123239.jpg?size=626&amp;ext=jpg&amp;ga=GA1.1.778737385.1703785322&amp;semt=sph</t>
  </si>
  <si>
    <t>https://img.freepik.com/free-vector/isometric-icons-set-with-robotic-machinery_1284-11494.jpg?size=626&amp;ext=jpg&amp;ga=GA1.1.778737385.1703785322&amp;semt=sph</t>
  </si>
  <si>
    <t>https://img.freepik.com/free-photo/webinar-brainstorming-web-conference-connection-technology-concept_53876-127420.jpg?size=626&amp;ext=jpg&amp;ga=GA1.1.778737385.1703785322&amp;semt=sph</t>
  </si>
  <si>
    <t>https://img.freepik.com/free-photo/digital-art-selected_1340-39320.jpg?size=626&amp;ext=jpg&amp;ga=GA1.1.778737385.1703785322&amp;semt=sph</t>
  </si>
  <si>
    <t>https://img.freepik.com/free-photo/hand-placing-white-cushion-leather-couch_53876-127274.jpg?size=626&amp;ext=jpg&amp;ga=GA1.1.778737385.1703785322&amp;semt=sph</t>
  </si>
  <si>
    <t>https://img.freepik.com/free-psd/editable-card-template-psd-floral-wedding-invitation_53876-115270.jpg?size=626&amp;ext=jpg&amp;ga=GA1.1.778737385.1703785322&amp;semt=sph</t>
  </si>
  <si>
    <t>https://img.freepik.com/free-photo/programming-language-coding-developer-software-concept_53876-127358.jpg?size=626&amp;ext=jpg&amp;ga=GA1.1.778737385.1703785322&amp;semt=sph</t>
  </si>
  <si>
    <t>https://img.freepik.com/premium-vector/set-brands-web_24908-28413.jpg?size=626&amp;ext=jpg&amp;ga=GA1.1.778737385.1703785322&amp;semt=sph</t>
  </si>
  <si>
    <t>https://img.freepik.com/free-psd/tablet-laptop-transparent-background_125540-2341.jpg?size=626&amp;ext=jpg&amp;ga=GA1.1.778737385.1703785322&amp;semt=sph</t>
  </si>
  <si>
    <t>https://img.freepik.com/free-photo/mockup-copy-space-blank-screen-concept_53876-127363.jpg?size=626&amp;ext=jpg&amp;ga=GA1.1.778737385.1703785322&amp;semt=sph</t>
  </si>
  <si>
    <t>https://img.freepik.com/free-psd/smartphone-mock-up-isolated_1310-1507.jpg?size=626&amp;ext=jpg</t>
  </si>
  <si>
    <t>https://img.freepik.com/free-psd/smartphone-mock-up-isolated_1310-1568.jpg?size=626&amp;ext=jpg&amp;ga=GA1.1.778737385.1703785322&amp;semt=sph</t>
  </si>
  <si>
    <t>https://img.freepik.com/premium-photo/brain-with-flowers-creative-mind-mental-health-awareness-conceptual-analogy-design_1029383-28.jpg?size=626&amp;ext=jpg&amp;ga=GA1.1.778737385.1703785322&amp;semt=sph</t>
  </si>
  <si>
    <t>https://img.freepik.com/free-vector/robot-worker-professions-3d-design-concept_1284-18559.jpg?size=626&amp;ext=jpg&amp;ga=GA1.1.778737385.1703785322&amp;semt=sph</t>
  </si>
  <si>
    <t>https://img.freepik.com/free-vector/military-robots-isometric-emblem-with-robot-sapper-headline-green-military-machine-illustration_1284-31371.jpg?size=626&amp;ext=jpg&amp;ga=GA1.1.778737385.1703785322&amp;semt=sph</t>
  </si>
  <si>
    <t>https://img.freepik.com/free-photo/floral-book-cover-publishing-companies_53876-110844.jpg?size=626&amp;ext=jpg&amp;ga=GA1.1.778737385.1703785322&amp;semt=sph</t>
  </si>
  <si>
    <t>https://img.freepik.com/free-vector/illustration-robot-vector-graphic_53876-26791.jpg?size=626&amp;ext=jpg&amp;ga=GA1.1.778737385.1703785322&amp;semt=sph</t>
  </si>
  <si>
    <t>https://img.freepik.com/free-psd/startup-business-template-psd-social-media-post_53876-123437.jpg?size=626&amp;ext=jpg&amp;ga=GA1.1.778737385.1703785322&amp;semt=sph</t>
  </si>
  <si>
    <t>https://img.freepik.com/free-photo/smiling-woman-having-fun-with-vr-headset-digital-device_53876-111337.jpg?size=626&amp;ext=jpg&amp;ga=GA1.1.778737385.1703785322&amp;semt=sph</t>
  </si>
  <si>
    <t>https://img.freepik.com/free-vector/robot-automation-composition-with-view-robotized-cafe-interior-with-people-tables-served-by-robots-vector-illustration_1284-29947.jpg?size=626&amp;ext=jpg&amp;ga=GA1.1.778737385.1703785322&amp;semt=sph</t>
  </si>
  <si>
    <t>https://img.freepik.com/free-vector/cartoon-cute-ai-robot-character-illustration-set-futuristic-evolution-artificial-intelligence-computer-machine-with-face-white-smart-cyborg-engineering-business-chatbot-cyber-companion-icon_107791-22284.jpg?size=626&amp;ext=jpg&amp;ga=GA1.1.778737385.1703785322&amp;semt=sph</t>
  </si>
  <si>
    <t>https://img.freepik.com/free-photo/ripped-paper-border-blue-handmade-colorful-background_53876-128184.jpg?size=626&amp;ext=jpg&amp;ga=GA1.1.778737385.1703785322&amp;semt=sph</t>
  </si>
  <si>
    <t>https://img.freepik.com/free-psd/custom-design-template-psd-fashion-business_53876-123520.jpg?size=626&amp;ext=jpg&amp;ga=GA1.1.778737385.1703785322&amp;semt=sph</t>
  </si>
  <si>
    <t>https://img.freepik.com/free-photo/paper-note-background-with-cactus-plant_53876-110334.jpg?size=626&amp;ext=jpg&amp;ga=GA1.1.778737385.1703785322&amp;semt=sph</t>
  </si>
  <si>
    <t>https://img.freepik.com/free-photo/calling-communication-connect-networking-concept_53876-127656.jpg?size=626&amp;ext=jpg&amp;ga=GA1.1.778737385.1703785322&amp;semt=sph</t>
  </si>
  <si>
    <t>https://img.freepik.com/free-psd/fashion-blog-banner-template-psd-summer_53876-123442.jpg?size=626&amp;ext=jpg&amp;ga=GA1.1.778737385.1703785322&amp;semt=sph</t>
  </si>
  <si>
    <t>https://img.freepik.com/free-vector/shipping-delivery-hand-drawn-icon-pack-designers-developers-icons-globe-location-search-delivery-online-shipping-shopping-transport-vector_1057-11204.jpg?size=626&amp;ext=jpg&amp;ga=GA1.1.778737385.1703785322&amp;semt=sph</t>
  </si>
  <si>
    <t>https://img.freepik.com/premium-vector/digital-marketing-illustration-influencer-social-media-illustration_112255-3279.jpg?size=626&amp;ext=jpg&amp;ga=GA1.1.778737385.1703785322&amp;semt=sph</t>
  </si>
  <si>
    <t>https://img.freepik.com/free-photo/business-owner-woman-holding-coffee-cup_53876-111347.jpg?size=626&amp;ext=jpg&amp;ga=GA1.1.778737385.1703785322&amp;semt=sph</t>
  </si>
  <si>
    <t>https://img.freepik.com/free-photo/empty-living-room-interior-design-with-window-white-curtain_53876-111084.jpg?size=626&amp;ext=jpg&amp;ga=GA1.1.778737385.1703785322&amp;semt=sph</t>
  </si>
  <si>
    <t>https://img.freepik.com/free-psd/fashion-sale-template-psd-social-media-post_53876-123529.jpg?size=626&amp;ext=jpg&amp;ga=GA1.1.778737385.1703785322&amp;semt=sph</t>
  </si>
  <si>
    <t>https://img.freepik.com/premium-photo/3-d-illustration-phone-technology-concept3-d-illustration-smartphone-cube-with_1016228-8974.jpg?size=626&amp;ext=jpg&amp;ga=GA1.1.778737385.1703785322&amp;semt=sph</t>
  </si>
  <si>
    <t>https://img.freepik.com/free-photo/girl-with-pink-hair-pink-shirt-with-word-pink-it_1340-32651.jpg?size=626&amp;ext=jpg&amp;ga=GA1.1.778737385.1703785322&amp;semt=sph</t>
  </si>
  <si>
    <t>https://img.freepik.com/free-photo/anthropomorphic-futuristic-robot-performing-regular-human-job_23-2151043509.jpg?size=626&amp;ext=jpg&amp;ga=GA1.1.778737385.1703785322&amp;semt=sph</t>
  </si>
  <si>
    <t>https://img.freepik.com/free-psd/marble-wedding-invitation-template-psd-aesthetic-style_53876-116416.jpg?size=626&amp;ext=jpg&amp;ga=GA1.1.778737385.1703785322&amp;semt=sph</t>
  </si>
  <si>
    <t>https://img.freepik.com/free-photo/smiling-woman-texting-listening-music-digital-device_53876-111339.jpg?size=626&amp;ext=jpg&amp;ga=GA1.1.778737385.1703785322&amp;semt=sph</t>
  </si>
  <si>
    <t>https://img.freepik.com/free-photo/black-painted-wall-textured-background_53876-110728.jpg?size=626&amp;ext=jpg&amp;ga=GA1.1.778737385.1703785322&amp;semt=sph</t>
  </si>
  <si>
    <t>https://img.freepik.com/free-psd/startup-business-poster-template-psd-photoshoot_53876-123430.jpg?size=626&amp;ext=jpg&amp;ga=GA1.1.778737385.1703785322&amp;semt=sph</t>
  </si>
  <si>
    <t>https://img.freepik.com/free-photo/render-octane-ethereal-bohemian-realistic-elegant-floral-girl_1409-3739.jpg?size=626&amp;ext=jpg&amp;ga=GA1.1.778737385.1703785322&amp;semt=sph</t>
  </si>
  <si>
    <t>https://img.freepik.com/free-photo/anthropomorphic-robot-performing-regular-human-job-future_23-2151043464.jpg?size=626&amp;ext=jpg&amp;ga=GA1.1.778737385.1703785322&amp;semt=sph</t>
  </si>
  <si>
    <t>https://img.freepik.com/free-photo/robotic-vacuum-cleaner-animal-print-rug_53876-128131.jpg?size=626&amp;ext=jpg&amp;ga=GA1.1.778737385.1703785322&amp;semt=sph</t>
  </si>
  <si>
    <t>https://img.freepik.com/free-psd/cute-background-psd-with-pastel-cactus-paper-craft_53876-115215.jpg?size=626&amp;ext=jpg&amp;ga=GA1.1.778737385.1703785322&amp;semt=sph</t>
  </si>
  <si>
    <t>https://img.freepik.com/free-photo/anthropomorphic-futuristic-robot-performing-regular-human-job_23-2151043506.jpg?size=626&amp;ext=jpg&amp;ga=GA1.1.778737385.1703785322&amp;semt=sph</t>
  </si>
  <si>
    <t>https://img.freepik.com/free-photo/anthropomorphic-robot-performing-regular-human-job-future_23-2151043452.jpg?size=626&amp;ext=jpg&amp;ga=GA1.1.778737385.1703785322&amp;semt=sph</t>
  </si>
  <si>
    <t>https://img.freepik.com/free-photo/pink-ribbons-festive-new-year-party-background-with-design-space_53876-127344.jpg?size=626&amp;ext=jpg&amp;ga=GA1.1.778737385.1703785322&amp;semt=sph</t>
  </si>
  <si>
    <t>https://img.freepik.com/free-photo/outsourcing-function-tasks-contract-business-concept_53876-128109.jpg?size=626&amp;ext=jpg&amp;ga=GA1.1.778737385.1703785322&amp;semt=sph</t>
  </si>
  <si>
    <t>https://img.freepik.com/free-photo/faded-gray-wooden-textured-flooring-background_53876-110739.jpg?size=626&amp;ext=jpg&amp;ga=GA1.1.778737385.1703785322&amp;semt=sph</t>
  </si>
  <si>
    <t>https://img.freepik.com/free-photo/vintage-smooth-textured-paper-background_53876-110714.jpg?size=626&amp;ext=jpg&amp;ga=GA1.1.778737385.1703785322&amp;semt=sph</t>
  </si>
  <si>
    <t>https://img.freepik.com/free-photo/shiny-luxury-polished-silver-background_53876-110784.jpg?size=626&amp;ext=jpg&amp;ga=GA1.1.778737385.1703785322&amp;semt=sph</t>
  </si>
  <si>
    <t>https://img.freepik.com/free-photo/cloud-backup-download-network_53876-127354.jpg?size=626&amp;ext=jpg&amp;ga=GA1.1.778737385.1703785322&amp;semt=sph</t>
  </si>
  <si>
    <t>https://img.freepik.com/premium-vector/digital-marketing-illustration-influencer-social-media-illustration_112255-3273.jpg?size=626&amp;ext=jpg&amp;ga=GA1.1.778737385.1703785322&amp;semt=sph</t>
  </si>
  <si>
    <t>https://img.freepik.com/free-psd/3d-product-backdrop-psd-with-display-podium-blue-tone_53876-123561.jpg?size=626&amp;ext=jpg&amp;ga=GA1.1.778737385.1703785322&amp;semt=sph</t>
  </si>
  <si>
    <t>https://img.freepik.com/premium-photo/brain-with-flowers-creative-mind-mental-health-awareness-conceptual-analogy-design_1029383-23.jpg?size=626&amp;ext=jpg&amp;ga=GA1.1.778737385.1703785322&amp;semt=sph</t>
  </si>
  <si>
    <t>https://img.freepik.com/free-vector/realistic-smartphone-with-apps-gradient-pink-shades_23-2148355786.jpg?size=626&amp;ext=jpg&amp;ga=GA1.1.778737385.1703785322&amp;semt=sph</t>
  </si>
  <si>
    <t>https://img.freepik.com/free-photo/planning-traveling-trip-notes-wanderkust_53876-127672.jpg?size=626&amp;ext=jpg&amp;ga=GA1.1.778737385.1703785322&amp;semt=sph</t>
  </si>
  <si>
    <t>https://img.freepik.com/free-psd/luxury-3d-product-display-psd-with-podium-neon-rings_53876-123569.jpg?size=626&amp;ext=jpg&amp;ga=GA1.1.778737385.1703785322&amp;semt=sph</t>
  </si>
  <si>
    <t>https://img.freepik.com/free-photo/concept-cute-robot-wallpaper_1409-6784.jpg?size=626&amp;ext=jpg&amp;ga=GA1.1.778737385.1703785322&amp;semt=sph</t>
  </si>
  <si>
    <t>https://img.freepik.com/free-psd/organic-food-brochure-template-psd_53876-123493.jpg?size=626&amp;ext=jpg&amp;ga=GA1.1.778737385.1703785322&amp;semt=sph</t>
  </si>
  <si>
    <t>https://img.freepik.com/free-photo/girly-christmas-gift-tags-with-blank-notepad_53876-128172.jpg?size=626&amp;ext=jpg&amp;ga=GA1.1.778737385.1703785322&amp;semt=sph</t>
  </si>
  <si>
    <t>https://img.freepik.com/free-psd/fashion-social-media-sale-psd-template-featuring-autumn-winter-new-collection_53876-123322.jpg?size=626&amp;ext=jpg&amp;ga=GA1.1.778737385.1703785322&amp;semt=sph</t>
  </si>
  <si>
    <t>https://img.freepik.com/free-photo/anthropomorphic-robot-performing-regular-human-job-future_23-2151043433.jpg?size=626&amp;ext=jpg&amp;ga=GA1.1.778737385.1703785322&amp;semt=sph</t>
  </si>
  <si>
    <t>https://img.freepik.com/free-vector/artificial-intelligence-vertical-banners-collection-cyborg-robots-futuristic-technologies-elements_1284-19601.jpg?size=626&amp;ext=jpg&amp;ga=GA1.1.778737385.1703785322&amp;semt=sph</t>
  </si>
  <si>
    <t>https://img.freepik.com/free-photo/aesthetic-round-chromatography-art-element_53876-110474.jpg?size=626&amp;ext=jpg&amp;ga=GA1.1.778737385.1703785322&amp;semt=sph</t>
  </si>
  <si>
    <t>https://img.freepik.com/free-photo/photographer-taking-photos-woods-outdoor_53876-127223.jpg?size=626&amp;ext=jpg&amp;ga=GA1.1.778737385.1703785322&amp;semt=sph</t>
  </si>
  <si>
    <t>https://img.freepik.com/free-psd/brain-study-background-psd-mental-health-care-medical-technology_53876-123320.jpg?size=626&amp;ext=jpg&amp;ga=GA1.1.778737385.1703785322&amp;semt=sph</t>
  </si>
  <si>
    <t>https://img.freepik.com/free-photo/fantastic-realism-metallic-robots_1409-5128.jpg?size=626&amp;ext=jpg&amp;ga=GA1.1.778737385.1703785322&amp;semt=sph</t>
  </si>
  <si>
    <t>https://img.freepik.com/free-psd/business-presentation-slide-template-psd-project-earth-tone_53876-123338.jpg?size=626&amp;ext=jpg&amp;ga=GA1.1.778737385.1703785322&amp;semt=sph</t>
  </si>
  <si>
    <t>https://img.freepik.com/free-photo/two-robots-are-walking-front-cityscape_1340-27695.jpg?size=626&amp;ext=jpg&amp;ga=GA1.1.778737385.1703785322&amp;semt=sph</t>
  </si>
  <si>
    <t>https://img.freepik.com/free-psd/paper-craft-leaf-template-psd-spring-tone-social-media-ad_53876-115142.jpg?size=626&amp;ext=jpg&amp;ga=GA1.1.778737385.1703785322&amp;semt=sph</t>
  </si>
  <si>
    <t>https://img.freepik.com/free-photo/aesthetic-abstract-chromatography-background-pink-colorful-tone_53876-110466.jpg?size=626&amp;ext=jpg&amp;ga=GA1.1.778737385.1703785322&amp;semt=sph</t>
  </si>
  <si>
    <t>https://img.freepik.com/premium-photo/brain-with-flowers-creative-mind-mental-health-awareness-conceptual-analogy-design_1029383-20.jpg?size=626&amp;ext=jpg&amp;ga=GA1.1.778737385.1703785322&amp;semt=sph</t>
  </si>
  <si>
    <t>https://img.freepik.com/premium-photo/brain-with-flowers-creative-mind-mental-health-awareness-conceptual-analogy-design_1029383-22.jpg?size=626&amp;ext=jpg&amp;ga=GA1.1.778737385.1703785322&amp;semt=sph</t>
  </si>
  <si>
    <t>https://img.freepik.com/free-photo/robot-with-gold-helmet-word-robot-it_1340-38058.jpg?size=626&amp;ext=jpg&amp;ga=GA1.1.778737385.1703785322&amp;semt=sph</t>
  </si>
  <si>
    <t>https://img.freepik.com/free-psd/startup-poster-template-psd-small-business_53876-123428.jpg?size=626&amp;ext=jpg&amp;ga=GA1.1.778737385.1703785322&amp;semt=sph</t>
  </si>
  <si>
    <t>https://img.freepik.com/free-photo/face-expression-emotional-people-concept_53876-128067.jpg?size=626&amp;ext=jpg&amp;ga=GA1.1.778737385.1703785322&amp;semt=sph</t>
  </si>
  <si>
    <t>https://img.freepik.com/free-photo/book-pastel-green-chair_53876-128127.jpg?size=626&amp;ext=jpg&amp;ga=GA1.1.778737385.1703785322&amp;semt=sph</t>
  </si>
  <si>
    <t>https://img.freepik.com/free-photo/japanese-food-sushi-soy-sauce_53876-128088.jpg?size=626&amp;ext=jpg&amp;ga=GA1.1.778737385.1703785322&amp;semt=sph</t>
  </si>
  <si>
    <t>https://img.freepik.com/free-photo/sand-surface-texture-background-wellness-concept_53876-110624.jpg?size=626&amp;ext=jpg&amp;ga=GA1.1.778737385.1703785322&amp;semt=sph</t>
  </si>
  <si>
    <t>https://img.freepik.com/free-photo/pink-colored-honeycomb-pattern-wallpaper_53876-128164.jpg?size=626&amp;ext=jpg&amp;ga=GA1.1.778737385.1703785322&amp;semt=sph</t>
  </si>
  <si>
    <t>https://img.freepik.com/free-vector/illustration-robot-vector-graphic_53876-26796.jpg?size=626&amp;ext=jpg&amp;ga=GA1.1.778737385.1703785322&amp;semt=sph</t>
  </si>
  <si>
    <t>https://img.freepik.com/free-photo/pet-safe-plants-post-social-media_53876-110344.jpg?size=626&amp;ext=jpg&amp;ga=GA1.1.778737385.1703785322&amp;semt=sph</t>
  </si>
  <si>
    <t>https://img.freepik.com/free-psd/mountain-trekking-travel-template-psd-agencies-ad-poster_53876-123512.jpg?size=626&amp;ext=jpg&amp;ga=GA1.1.778737385.1703785322&amp;semt=sph</t>
  </si>
  <si>
    <t>https://img.freepik.com/free-psd/party-balloon-text-effect-psd-editable-template_53876-115979.jpg?size=626&amp;ext=jpg&amp;ga=GA1.1.778737385.1703785322&amp;semt=sph</t>
  </si>
  <si>
    <t>https://img.freepik.com/free-photo/beige-wooden-textured-flooring-background_53876-110741.jpg?size=626&amp;ext=jpg&amp;ga=GA1.1.778737385.1703785322&amp;semt=sph</t>
  </si>
  <si>
    <t>https://img.freepik.com/free-photo/toy-character-with-guitar-his-hand_1340-39002.jpg?size=626&amp;ext=jpg&amp;ga=GA1.1.778737385.1703785322&amp;semt=sph</t>
  </si>
  <si>
    <t>https://img.freepik.com/free-photo/two-futuristic-robots-before-match-blue-red-color-generative-ai_191095-1280.jpg?size=626&amp;ext=jpg&amp;ga=GA1.1.778737385.1703785322&amp;semt=sph</t>
  </si>
  <si>
    <t>https://img.freepik.com/free-psd/professional-award-certificate-template-psd-green-abstract-design_53876-123367.jpg?size=626&amp;ext=jpg&amp;ga=GA1.1.778737385.1703785322&amp;semt=sph</t>
  </si>
  <si>
    <t>https://img.freepik.com/free-photo/paper-note-background-with-cactus-plants_53876-110336.jpg?size=626&amp;ext=jpg&amp;ga=GA1.1.778737385.1703785322&amp;semt=sph</t>
  </si>
  <si>
    <t>https://img.freepik.com/free-photo/blank-canvas-cactus-shelf_53876-110319.jpg?size=626&amp;ext=jpg&amp;ga=GA1.1.778737385.1703785322&amp;semt=sph</t>
  </si>
  <si>
    <t>https://img.freepik.com/free-photo/paper-note-with-rubber-plant_53876-110339.jpg?size=626&amp;ext=jpg&amp;ga=GA1.1.778737385.1703785322&amp;semt=sph</t>
  </si>
  <si>
    <t>https://img.freepik.com/free-vector/social-media-logo-collectio_23-2148145487.jpg?size=626&amp;ext=jpg&amp;ga=GA1.1.778737385.1703785322&amp;semt=sph</t>
  </si>
  <si>
    <t>https://img.freepik.com/free-photo/anthropomorphic-futuristic-robot-performing-regular-human-job_23-2151043548.jpg?size=626&amp;ext=jpg&amp;ga=GA1.1.778737385.1703785322&amp;semt=sph</t>
  </si>
  <si>
    <t>https://img.freepik.com/free-photo/authorized-guaranteed-certificate-approved-product_53876-127708.jpg?size=626&amp;ext=jpg&amp;ga=GA1.1.778737385.1703785322&amp;semt=sph</t>
  </si>
  <si>
    <t>https://img.freepik.com/free-photo/contemporary-living-room-with-blue-carpet_53876-128148.jpg?size=626&amp;ext=jpg&amp;ga=GA1.1.778737385.1703785322&amp;semt=sph</t>
  </si>
  <si>
    <t>https://img.freepik.com/free-psd/empty-room-wall-mockup-psd-minimal-interior-design_53876-123254.jpg?size=626&amp;ext=jpg&amp;ga=GA1.1.778737385.1703785322&amp;semt=sph</t>
  </si>
  <si>
    <t>https://img.freepik.com/free-vector/robot-dj-dancing-people-party_1284-18557.jpg?size=626&amp;ext=jpg&amp;ga=GA1.1.778737385.1703785322&amp;semt=sph</t>
  </si>
  <si>
    <t>https://img.freepik.com/free-photo/aesthetic-abstract-chromatography-background-colorful-tone_53876-110462.jpg?size=626&amp;ext=jpg&amp;ga=GA1.1.778737385.1703785322&amp;semt=sph</t>
  </si>
  <si>
    <t>https://img.freepik.com/free-psd/smartphone-mock-up-isolated_1310-1524.jpg?size=626&amp;ext=jpg&amp;ga=GA1.1.778737385.1703785322&amp;semt=sph</t>
  </si>
  <si>
    <t>https://img.freepik.com/free-vector/creative-android-app-25-outline-icon-pack-such-as-switch-mobile-search-globe-app_1142-25080.jpg?size=626&amp;ext=jpg&amp;ga=GA1.1.778737385.1703785322&amp;semt=sph</t>
  </si>
  <si>
    <t>https://img.freepik.com/free-vector/social-media-logo-collectio_23-2148145481.jpg?size=626&amp;ext=jpg&amp;ga=GA1.1.778737385.1703785322&amp;semt=sph</t>
  </si>
  <si>
    <t>https://img.freepik.com/free-vector/conversation-chat-bot-screen-phone-customer_778687-930.jpg?size=626&amp;ext=jpg&amp;ga=GA1.1.778737385.1703785322&amp;semt=sph</t>
  </si>
  <si>
    <t>https://img.freepik.com/premium-psd/future-android-modern-3d-editable-text-effect-premium-psd_369481-1719.jpg?size=626&amp;ext=jpg&amp;ga=GA1.1.778737385.1703785322&amp;semt=sph</t>
  </si>
  <si>
    <t>https://img.freepik.com/free-vector/illustration-robot-vector-graphic_53876-26798.jpg?size=626&amp;ext=jpg&amp;ga=GA1.1.778737385.1703785322&amp;semt=sph</t>
  </si>
  <si>
    <t>https://img.freepik.com/free-photo/anthropomorphic-futuristic-robot-performing-regular-human-job_23-2151043546.jpg?size=626&amp;ext=jpg&amp;ga=GA1.1.778737385.1703785322&amp;semt=sph</t>
  </si>
  <si>
    <t>https://img.freepik.com/free-photo/view-futuristic-music-robot-droid_23-2151072896.jpg?size=626&amp;ext=jpg</t>
  </si>
  <si>
    <t>https://img.freepik.com/free-photo/robot-with-head-that-says-robot-it_1340-38568.jpg?size=626&amp;ext=jpg&amp;ga=GA1.1.778737385.1703785322&amp;semt=sph</t>
  </si>
  <si>
    <t>https://img.freepik.com/free-photo/purple-minimal-computer-desktop-screen-digital-device-with-design-space_53876-111097.jpg?size=626&amp;ext=jpg&amp;ga=GA1.1.778737385.1703785322&amp;semt=sph</t>
  </si>
  <si>
    <t>https://img.freepik.com/free-photo/mockup-copy-space-blank-screen-concept_53876-128040.jpg?size=626&amp;ext=jpg&amp;ga=GA1.1.778737385.1703785322&amp;semt=sph</t>
  </si>
  <si>
    <t>https://img.freepik.com/free-photo/anthropomorphic-futuristic-robot-performing-regular-human-job_23-2151043512.jpg?size=626&amp;ext=jpg&amp;ga=GA1.1.778737385.1703785322&amp;semt=sph</t>
  </si>
  <si>
    <t>https://img.freepik.com/free-photo/couple-walking-holding-hands-outdoors_53876-127312.jpg?size=626&amp;ext=jpg&amp;ga=GA1.1.778737385.1703785322&amp;semt=sph</t>
  </si>
  <si>
    <t>https://img.freepik.com/free-photo/businessman-hands-using-cell-phone-with-laptop-office-desk_1150-792.jpg?size=626&amp;ext=jpg&amp;ga=GA1.1.778737385.1703785322&amp;semt=sph</t>
  </si>
  <si>
    <t>https://img.freepik.com/premium-photo/brain-with-flowers-creative-mind-mental-health-awareness-conceptual-analogy-design_1029383-32.jpg?size=626&amp;ext=jpg&amp;ga=GA1.1.778737385.1703785322&amp;semt=sph</t>
  </si>
  <si>
    <t>https://img.freepik.com/free-photo/thank-you-labels-plants-florist-shop_53876-110328.jpg?size=626&amp;ext=jpg&amp;ga=GA1.1.778737385.1703785322&amp;semt=sph</t>
  </si>
  <si>
    <t>https://img.freepik.com/free-photo/ordinary-human-job-performed-by-anthropomorphic-robot_23-2151008333.jpg?size=626&amp;ext=jpg&amp;ga=GA1.1.778737385.1703785322&amp;semt=sph</t>
  </si>
  <si>
    <t>https://img.freepik.com/free-photo/crystal-whiskey-bottle-alcohol-drinks-packaging_53876-110846.jpg?size=626&amp;ext=jpg&amp;ga=GA1.1.778737385.1703785322&amp;semt=sph</t>
  </si>
  <si>
    <t>https://img.freepik.com/free-photo/invest-investment-financial-income-profit-costs-concept_53876-128112.jpg?size=626&amp;ext=jpg&amp;ga=GA1.1.778737385.1703785322&amp;semt=sph</t>
  </si>
  <si>
    <t>https://img.freepik.com/free-photo/save-planet-sustainable-energy-saving-ecology-environment_53876-128096.jpg?size=626&amp;ext=jpg&amp;ga=GA1.1.778737385.1703785322&amp;semt=sph</t>
  </si>
  <si>
    <t>https://img.freepik.com/free-photo/stock-exchange-financial-graph-chart_53876-127901.jpg?size=626&amp;ext=jpg&amp;ga=GA1.1.778737385.1703785322&amp;semt=sph</t>
  </si>
  <si>
    <t>https://img.freepik.com/free-photo/aesthetic-abstract-chromatography-background-monotone_53876-110481.jpg?size=626&amp;ext=jpg&amp;ga=GA1.1.778737385.1703785322&amp;semt=sph</t>
  </si>
  <si>
    <t>https://img.freepik.com/premium-psd/tablet-laptop-smartphone-mockup_125540-2183.jpg?size=626&amp;ext=jpg&amp;ga=GA1.1.778737385.1703785322&amp;semt=sph</t>
  </si>
  <si>
    <t>https://img.freepik.com/free-photo/anthropomorphic-robot-performing-regular-human-job-future_23-2151043450.jpg?size=626&amp;ext=jpg&amp;ga=GA1.1.778737385.1703785322&amp;semt=sph</t>
  </si>
  <si>
    <t>https://img.freepik.com/free-photo/anthropomorphic-futuristic-robot-performing-regular-human-job_23-2151043514.jpg?size=626&amp;ext=jpg&amp;ga=GA1.1.778737385.1703785322&amp;semt=sph</t>
  </si>
  <si>
    <t>https://img.freepik.com/free-psd/gray-room-wall-mockup-psd-interior-design_53876-123243.jpg?size=626&amp;ext=jpg&amp;ga=GA1.1.778737385.1703785322&amp;semt=sph</t>
  </si>
  <si>
    <t>https://img.freepik.com/free-photo/purple-flame-black-background_53876-111365.jpg?size=626&amp;ext=jpg&amp;ga=GA1.1.778737385.1703785322&amp;semt=sph</t>
  </si>
  <si>
    <t>https://img.freepik.com/free-photo/friends-working-from-home-together_53876-127279.jpg?size=626&amp;ext=jpg&amp;ga=GA1.1.778737385.1703785322&amp;semt=sph</t>
  </si>
  <si>
    <t>https://img.freepik.com/premium-vector/modern-realistic-phone-smartphone-blank-screen-phone-mockup-vector-illustration_34950-750.jpg?size=626&amp;ext=jpg&amp;ga=GA1.1.778737385.1703785322&amp;semt=sph</t>
  </si>
  <si>
    <t>https://img.freepik.com/free-photo/regular-human-job-performed-by-anthropomorphic-futuristic-robot_23-2151043492.jpg?size=626&amp;ext=jpg&amp;ga=GA1.1.778737385.1703785322&amp;semt=sph</t>
  </si>
  <si>
    <t>https://img.freepik.com/free-photo/buy-fresh-food-marketplace-supermarket-shopping-graphic_53876-128083.jpg?size=626&amp;ext=jpg&amp;ga=GA1.1.778737385.1703785322&amp;semt=sph</t>
  </si>
  <si>
    <t>https://img.freepik.com/free-vector/artificial-intelligence-isometric-icons-set-glow-brain-smart-watches-cloud-computing-machine-programming_1284-27967.jpg?size=626&amp;ext=jpg&amp;ga=GA1.1.778737385.1703785322&amp;semt=sph</t>
  </si>
  <si>
    <t>https://img.freepik.com/free-vector/android-app-25-blue-color-icon-pack-including-application-volume-data-sound-app_1142-26778.jpg?size=626&amp;ext=jpg&amp;ga=GA1.1.778737385.1703785322&amp;semt=sph</t>
  </si>
  <si>
    <t>https://img.freepik.com/free-psd/marble-business-card-template-psd-colorful-aesthetic-style_53876-116413.jpg?size=626&amp;ext=jpg&amp;ga=GA1.1.778737385.1703785322&amp;semt=sph</t>
  </si>
  <si>
    <t>https://img.freepik.com/free-psd/spring-sale-template-psd-70-off-promo-code_53876-115279.jpg?size=626&amp;ext=jpg&amp;ga=GA1.1.778737385.1703785322&amp;semt=sph</t>
  </si>
  <si>
    <t>https://img.freepik.com/free-psd/feminist-poster-template-psd-with-flower_53876-123574.jpg?size=626&amp;ext=jpg&amp;ga=GA1.1.778737385.1703785322&amp;semt=sph</t>
  </si>
  <si>
    <t>https://img.freepik.com/free-photo/science-lab-process-chart-diagram-sketch_53876-127454.jpg?size=626&amp;ext=jpg&amp;ga=GA1.1.778737385.1703785322&amp;semt=sph</t>
  </si>
  <si>
    <t>https://img.freepik.com/free-vector/artificial-intelligence-template_107791-278.jpg?size=626&amp;ext=jpg&amp;ga=GA1.1.778737385.1703785322&amp;semt=sph</t>
  </si>
  <si>
    <t>https://img.freepik.com/free-photo/anthropomorphic-robot-performing-regular-human-job-future_23-2151043429.jpg?size=626&amp;ext=jpg&amp;ga=GA1.1.778737385.1703785322&amp;semt=sph</t>
  </si>
  <si>
    <t>https://img.freepik.com/free-photo/aesthetic-galaxy-black-background_53876-111371.jpg?size=626&amp;ext=jpg&amp;ga=GA1.1.778737385.1703785322&amp;semt=sph</t>
  </si>
  <si>
    <t>https://img.freepik.com/premium-photo/artificial-intelligence-humanoid-cyber-human-with-neural-network-thinks-ai-concept-big-data-cyber-security-chat-gpt-concept-ai-with-digital-brain-processes-big-data-generative-ai_893737-4818.jpg?size=626&amp;ext=jpg&amp;ga=GA1.1.778737385.1703785322&amp;semt=sph</t>
  </si>
  <si>
    <t>https://img.freepik.com/free-photo/brown-wooden-textured-background_53876-110799.jpg?size=626&amp;ext=jpg&amp;ga=GA1.1.778737385.1703785322&amp;semt=sph</t>
  </si>
  <si>
    <t>https://img.freepik.com/free-photo/bouquet-chinese-vase-1912-1914-by-odilon-redon-origina_53876-111153.jpg?size=626&amp;ext=jpg&amp;ga=GA1.1.778737385.1703785322&amp;semt=sph</t>
  </si>
  <si>
    <t>https://img.freepik.com/free-psd/gray-paper-texture-product-backdrop-psd-with-shadow_53876-115289.jpg?size=626&amp;ext=jpg&amp;ga=GA1.1.778737385.1703785322&amp;semt=sph</t>
  </si>
  <si>
    <t>https://img.freepik.com/free-photo/bearded-man-smiling-pointing-side_53876-111335.jpg?size=626&amp;ext=jpg&amp;ga=GA1.1.778737385.1703785322&amp;semt=sph</t>
  </si>
  <si>
    <t>https://img.freepik.com/free-vector/robot-automation-horizontal-banners-set-with-receptionist-doctor-robotic-interfaces-with-people-text-buttons-vector-illustration_1284-29950.jpg?size=626&amp;ext=jpg&amp;ga=GA1.1.778737385.1703785322&amp;semt=sph</t>
  </si>
  <si>
    <t>https://img.freepik.com/premium-photo/beautiful-woman-wearing-japanese-style-cloth-posing-inside-train-with-colourful-background_999635-159.jpg?size=626&amp;ext=jpg&amp;ga=GA1.1.778737385.1703785322&amp;semt=sph</t>
  </si>
  <si>
    <t>https://img.freepik.com/free-photo/student-boy-using-laptop-learning-online-education_1150-16897.jpg?size=626&amp;ext=jpg&amp;ga=GA1.1.778737385.1703785322&amp;semt=sph</t>
  </si>
  <si>
    <t>https://img.freepik.com/free-psd/editable-resume-template-psd-abstract-design-with-photo_53876-123386.jpg?size=626&amp;ext=jpg&amp;ga=GA1.1.778737385.1703785322&amp;semt=sph</t>
  </si>
  <si>
    <t>https://img.freepik.com/free-photo/product-photo-folded-tshirts-photography_1409-5868.jpg?size=626&amp;ext=jpg&amp;ga=GA1.1.778737385.1703785322&amp;semt=sph</t>
  </si>
  <si>
    <t>https://img.freepik.com/free-photo/guarantee-approved-authorized-certified-concept_53876-127950.jpg?size=626&amp;ext=jpg&amp;ga=GA1.1.778737385.1703785322&amp;semt=sph</t>
  </si>
  <si>
    <t>https://img.freepik.com/free-photo/outstanding-beauty-model-portrait_1409-6838.jpg?size=626&amp;ext=jpg&amp;ga=GA1.1.778737385.1703785322&amp;semt=sph</t>
  </si>
  <si>
    <t>https://img.freepik.com/free-photo/gray-wall-paint-textured-background_53876-110258.jpg?size=626&amp;ext=jpg&amp;ga=GA1.1.778737385.1703785322&amp;semt=sph</t>
  </si>
  <si>
    <t>https://img.freepik.com/premium-photo/halfrobot-woman-with-mechanical-body-parts-light-background-banner-copy-space_409674-2076.jpg?size=626&amp;ext=jpg&amp;ga=GA1.1.778737385.1703785322&amp;semt=sph</t>
  </si>
  <si>
    <t>https://img.freepik.com/premium-psd/realistic-premium-silver-smartphone-mockup_349001-118.jpg?size=626&amp;ext=jpg&amp;ga=GA1.1.778737385.1703785322&amp;semt=sph</t>
  </si>
  <si>
    <t>https://img.freepik.com/free-photo/anthropomorphic-robot-performing-regular-human-job-future_23-2151043460.jpg?size=626&amp;ext=jpg&amp;ga=GA1.1.778737385.1703785322&amp;semt=sph</t>
  </si>
  <si>
    <t>https://img.freepik.com/free-photo/healthy-diet-notes-list-concept_53876-127597.jpg?size=626&amp;ext=jpg&amp;ga=GA1.1.778737385.1703785322&amp;semt=sph</t>
  </si>
  <si>
    <t>https://img.freepik.com/free-vector/evolution-robots-artificial-intelligence-technological-progress_107791-47.jpg?size=626&amp;ext=jpg&amp;ga=GA1.1.778737385.1703785322&amp;semt=sph</t>
  </si>
  <si>
    <t>https://img.freepik.com/free-photo/skincare-glass-bottle-with-box-beauty-product-packaging_53876-128179.jpg?size=626&amp;ext=jpg&amp;ga=GA1.1.778737385.1703785322&amp;semt=sph</t>
  </si>
  <si>
    <t>https://img.freepik.com/free-vector/ai-robot-character-evolution-infographic-vector-timeline-futuristic-innovation-progress-companion-machine-with-tail-leg-creative-cat-electronic-android-upgrade-generation-level-design_107791-22286.jpg?size=626&amp;ext=jpg&amp;ga=GA1.1.778737385.1703785322&amp;semt=sph</t>
  </si>
  <si>
    <t>https://img.freepik.com/free-photo/marketing-branding-creativity-business-values_53876-127356.jpg?size=626&amp;ext=jpg&amp;ga=GA1.1.778737385.1703785322&amp;semt=sph</t>
  </si>
  <si>
    <t>https://img.freepik.com/free-vector/illustration-robot-vector-graphic_53876-26794.jpg?size=626&amp;ext=jpg&amp;ga=GA1.1.778737385.1703785322&amp;semt=sph</t>
  </si>
  <si>
    <t>https://img.freepik.com/free-photo/blue-grunge-concrete-textured-background_53876-110801.jpg?size=626&amp;ext=jpg&amp;ga=GA1.1.778737385.1703785322&amp;semt=sph</t>
  </si>
  <si>
    <t>https://img.freepik.com/free-photo/woman-wearing-face-mask-during-home_53876-127229.jpg?size=626&amp;ext=jpg&amp;ga=GA1.1.778737385.1703785322&amp;semt=sph</t>
  </si>
  <si>
    <t>https://img.freepik.com/free-photo/shiny-copper-glitter-festive-background_53876-128162.jpg?size=626&amp;ext=jpg&amp;ga=GA1.1.778737385.1703785322&amp;semt=sph</t>
  </si>
  <si>
    <t>https://img.freepik.com/free-photo/paper-note-with-peace-lily-plant_53876-110335.jpg?size=626&amp;ext=jpg&amp;ga=GA1.1.778737385.1703785322&amp;semt=sph</t>
  </si>
  <si>
    <t>https://img.freepik.com/premium-vector/mobile-app-android-ios-mock-up-template_12944-540.jpg?size=626&amp;ext=jpg&amp;ga=GA1.1.778737385.1703785322&amp;semt=sph</t>
  </si>
  <si>
    <t>https://img.freepik.com/free-photo/red-purple-bubble-art-pink-background-feminine-style_53876-110439.jpg?size=626&amp;ext=jpg&amp;ga=GA1.1.778737385.1703785322&amp;semt=sph</t>
  </si>
  <si>
    <t>https://img.freepik.com/free-psd/vintage-business-card-template-psd-restaurant-remixed-from-public-domain-artworks_53876-115803.jpg?size=626&amp;ext=jpg&amp;ga=GA1.1.778737385.1703785322&amp;semt=sph</t>
  </si>
  <si>
    <t>https://img.freepik.com/free-photo/woman-reading-book-her-bedroom_53876-127300.jpg?size=626&amp;ext=jpg&amp;ga=GA1.1.778737385.1703785322&amp;semt=sph</t>
  </si>
  <si>
    <t>https://img.freepik.com/free-photo/halloween-home-decoration-with-pumpkin-basket-filled-with-candies_53876-128118.jpg?size=626&amp;ext=jpg&amp;ga=GA1.1.778737385.1703785322&amp;semt=sph</t>
  </si>
  <si>
    <t>https://img.freepik.com/free-vector/fighting-robots-2x2-design-concept_1284-21947.jpg?size=626&amp;ext=jpg&amp;ga=GA1.1.778737385.1703785322&amp;semt=sph</t>
  </si>
  <si>
    <t>https://img.freepik.com/free-psd/back-school-template-psd-with-cute-student_53876-115282.jpg?size=626&amp;ext=jpg&amp;ga=GA1.1.778737385.1703785322&amp;semt=sph</t>
  </si>
  <si>
    <t>https://img.freepik.com/free-photo/manning-grill-tailgate-party_53876-127322.jpg?size=626&amp;ext=jpg&amp;ga=GA1.1.778737385.1703785322&amp;semt=sph</t>
  </si>
  <si>
    <t>https://img.freepik.com/free-photo/woman-wearing-earphones-background-remixed-media_53876-110824.jpg?size=626&amp;ext=jpg&amp;ga=GA1.1.778737385.1703785322&amp;semt=sph</t>
  </si>
  <si>
    <t>https://img.freepik.com/free-vector/website-development-picture-set_98292-2527.jpg?size=626&amp;ext=jpg&amp;ga=GA1.1.778737385.1703785322&amp;semt=sph</t>
  </si>
  <si>
    <t>https://img.freepik.com/free-photo/teenage-boy-rash-guard-shorts-swimwear-fashion-shoot-rear-view_53876-111193.jpg?size=626&amp;ext=jpg&amp;ga=GA1.1.778737385.1703785322&amp;semt=sph</t>
  </si>
  <si>
    <t>https://img.freepik.com/free-photo/doll-with-euro-symbol-rope_1048-2388.jpg?size=626&amp;ext=jpg&amp;ga=GA1.1.778737385.1703785322&amp;semt=sph</t>
  </si>
  <si>
    <t>https://img.freepik.com/free-photo/woman-holding-apple-healthy-eating-campaign_53876-111346.jpg?size=626&amp;ext=jpg&amp;ga=GA1.1.778737385.1703785322&amp;semt=sph</t>
  </si>
  <si>
    <t>https://img.freepik.com/premium-photo/smartphone-hand_115857-40.jpg?size=626&amp;ext=jpg&amp;ga=GA1.1.778737385.1703785322&amp;semt=sph</t>
  </si>
  <si>
    <t>https://img.freepik.com/free-photo/woman-holding-coffee-mug_53876-111343.jpg?size=626&amp;ext=jpg&amp;ga=GA1.1.778737385.1703785322&amp;semt=sph</t>
  </si>
  <si>
    <t>https://img.freepik.com/free-photo/cheerful-woman-listening-music-through-headphones-digital-device_53876-111315.jpg?size=626&amp;ext=jpg&amp;ga=GA1.1.778737385.1703785322&amp;semt=sph</t>
  </si>
  <si>
    <t>https://img.freepik.com/free-photo/porridge-breakfast-super-bowl-healthy-lifestyle_53876-110650.jpg?size=626&amp;ext=jpg&amp;ga=GA1.1.778737385.1703785322&amp;semt=sph</t>
  </si>
  <si>
    <t>https://img.freepik.com/free-photo/green-frog-with-sunglasses-desert_1340-31386.jpg?size=626&amp;ext=jpg&amp;ga=GA1.1.778737385.1703785322&amp;semt=sph</t>
  </si>
  <si>
    <t>https://img.freepik.com/free-psd/broken-glass-text-effect-psd-editable-template_53876-115976.jpg?size=626&amp;ext=jpg&amp;ga=GA1.1.778737385.1703785322&amp;semt=sph</t>
  </si>
  <si>
    <t>https://img.freepik.com/free-photo/feminine-luxury-bathroom-interior-design-with-panelling-pink-wall_53876-111085.jpg?size=626&amp;ext=jpg&amp;ga=GA1.1.778737385.1703785322&amp;semt=sph</t>
  </si>
  <si>
    <t>https://img.freepik.com/free-vector/smartphone-with-screensaver-wallpaper-with-winter-mountain-landscape-hiker_107791-6804.jpg?size=626&amp;ext=jpg&amp;ga=GA1.1.778737385.1703785322&amp;semt=sph</t>
  </si>
  <si>
    <t>https://img.freepik.com/free-psd/timeless-fashion-template-psd-social-media-banner_53876-123328.jpg?size=626&amp;ext=jpg&amp;ga=GA1.1.778737385.1703785322&amp;semt=sph</t>
  </si>
  <si>
    <t>https://img.freepik.com/premium-psd/three-smartphones-mockup_125540-719.jpg?size=626&amp;ext=jpg&amp;ga=GA1.1.778737385.1703785322&amp;semt=sph</t>
  </si>
  <si>
    <t>https://img.freepik.com/premium-psd/cut-out-white-robot-hand-holding-modern-smartphone-mockup_117023-1361.jpg?size=626&amp;ext=jpg&amp;ga=GA1.1.778737385.1703785322&amp;semt=sph</t>
  </si>
  <si>
    <t>https://img.freepik.com/free-photo/smiling-woman-writing-notes-tablet-digital-device_53876-111318.jpg?size=626&amp;ext=jpg&amp;ga=GA1.1.778737385.1703785322&amp;semt=sph</t>
  </si>
  <si>
    <t>https://img.freepik.com/free-psd/real-estate-business-template-psd-dream-house-topic-presentation_53876-123439.jpg?size=626&amp;ext=jpg&amp;ga=GA1.1.778737385.1703785322&amp;semt=sph</t>
  </si>
  <si>
    <t>https://img.freepik.com/free-photo/cute-baby-easter-bunny-costume_53876-127288.jpg?size=626&amp;ext=jpg&amp;ga=GA1.1.778737385.1703785322&amp;semt=sph</t>
  </si>
  <si>
    <t>https://img.freepik.com/free-photo/time-taxes-reminder-concept_53876-127357.jpg?size=626&amp;ext=jpg&amp;ga=GA1.1.778737385.1703785322&amp;semt=sph</t>
  </si>
  <si>
    <t>https://img.freepik.com/free-photo/liquid-marble-background-with-leaf_53876-110810.jpg?size=626&amp;ext=jpg&amp;ga=GA1.1.778737385.1703785322&amp;semt=sph</t>
  </si>
  <si>
    <t>https://img.freepik.com/premium-psd/android-smartphone-device-mockup_165789-478.jpg?size=626&amp;ext=jpg</t>
  </si>
  <si>
    <t>https://img.freepik.com/free-photo/health-wellness-digital-tablet-concept_53876-127977.jpg?size=626&amp;ext=jpg&amp;ga=GA1.1.778737385.1703785322&amp;semt=sph</t>
  </si>
  <si>
    <t>https://img.freepik.com/free-photo/senior-man-video-calling-smartphone-digital-device_53876-111350.jpg?size=626&amp;ext=jpg&amp;ga=GA1.1.778737385.1703785322&amp;semt=sph</t>
  </si>
  <si>
    <t>https://img.freepik.com/free-photo/modern-picture-frame-shelf_53876-110282.jpg?size=626&amp;ext=jpg&amp;ga=GA1.1.778737385.1703785322&amp;semt=sph</t>
  </si>
  <si>
    <t>https://img.freepik.com/premium-psd/floating-paper-cups-mockup-psd-coffee-shop-takeaway_53876-115781.jpg?size=626&amp;ext=jpg&amp;ga=GA1.1.778737385.1703785322&amp;semt=sph</t>
  </si>
  <si>
    <t>https://img.freepik.com/free-photo/gold-robot-with-large-head-silver-face_1340-38032.jpg?size=626&amp;ext=jpg&amp;ga=GA1.1.778737385.1703785322&amp;semt=sph</t>
  </si>
  <si>
    <t>https://img.freepik.com/free-photo/blooming-floral-arts-crafts-nature_53876-127583.jpg?size=626&amp;ext=jpg&amp;ga=GA1.1.778737385.1703785322&amp;semt=sph</t>
  </si>
  <si>
    <t>https://img.freepik.com/free-photo/photographer-man-viewing-his-photos-camera-outdoor_53876-127224.jpg?size=626&amp;ext=jpg&amp;ga=GA1.1.778737385.1703785322&amp;semt=sph</t>
  </si>
  <si>
    <t>https://img.freepik.com/free-psd/melted-editable-psd-text-effect-calligraphy-style_53876-123263.jpg?size=626&amp;ext=jpg&amp;ga=GA1.1.778737385.1703785322&amp;semt=sph</t>
  </si>
  <si>
    <t>https://img.freepik.com/free-psd/realistic-mobile-device-isolated_23-2150427379.jpg?size=626&amp;ext=jpg</t>
  </si>
  <si>
    <t>https://img.freepik.com/free-vector/artificial-intelligence-design-concept-with-medical-robot-surgery-operation-android-scientists-surgeons-flat-illustration_1284-29076.jpg?size=626&amp;ext=jpg&amp;ga=GA1.1.778737385.1703785322&amp;semt=sph</t>
  </si>
  <si>
    <t>https://img.freepik.com/free-photo/porridge-breakfast-super-bowl-healthy-lifestyle_53876-110648.jpg?size=626&amp;ext=jpg&amp;ga=GA1.1.778737385.1703785322&amp;semt=sph</t>
  </si>
  <si>
    <t>https://img.freepik.com/free-photo/colorful-abstract-nebula-space-background_53876-111355.jpg?size=626&amp;ext=jpg&amp;ga=GA1.1.778737385.1703785322&amp;semt=sph</t>
  </si>
  <si>
    <t>https://img.freepik.com/free-photo/desktop-laptop-screen-computer-digital-device-green-background_53876-111054.jpg?size=626&amp;ext=jpg&amp;ga=GA1.1.778737385.1703785322&amp;semt=sph</t>
  </si>
  <si>
    <t>https://img.freepik.com/free-photo/asian-woman-sitting-sad-by-her-bed_53876-127305.jpg?size=626&amp;ext=jpg&amp;ga=GA1.1.778737385.1703785322&amp;semt=sph</t>
  </si>
  <si>
    <t>https://img.freepik.com/free-vector/mobile-apps-concept-illustration_114360-680.jpg?size=626&amp;ext=jpg&amp;ga=GA1.1.778737385.1703785322&amp;semt=sph</t>
  </si>
  <si>
    <t>https://img.freepik.com/free-psd/fashion-template-psd-ready-wear-collection_53876-123525.jpg?size=626&amp;ext=jpg&amp;ga=GA1.1.778737385.1703785322&amp;semt=sph</t>
  </si>
  <si>
    <t>https://img.freepik.com/free-photo/square-with-red-green-paper-that-says-paper-art-it_1340-35663.jpg?size=626&amp;ext=jpg&amp;ga=GA1.1.778737385.1703785322&amp;semt=sph</t>
  </si>
  <si>
    <t>https://img.freepik.com/free-photo/cyber-human-model_1409-5605.jpg?size=626&amp;ext=jpg&amp;ga=GA1.1.778737385.1703785322&amp;semt=sph</t>
  </si>
  <si>
    <t>https://img.freepik.com/free-photo/ombre-dark-green-watercolor-background_53876-110458.jpg?size=626&amp;ext=jpg&amp;ga=GA1.1.778737385.1703785322&amp;semt=sph</t>
  </si>
  <si>
    <t>https://img.freepik.com/free-photo/face-expression-emotional-people-concept_53876-127869.jpg?size=626&amp;ext=jpg&amp;ga=GA1.1.778737385.1703785322&amp;semt=sph</t>
  </si>
  <si>
    <t>https://img.freepik.com/free-psd/beauty-getaway-wellness-template-psd-vector-with-facial-massage-background_53876-123486.jpg?size=626&amp;ext=jpg&amp;ga=GA1.1.778737385.1703785322&amp;semt=sph</t>
  </si>
  <si>
    <t>https://img.freepik.com/free-photo/colorful-soda-can-food-beverage-packaging-chromatography-art-style_53876-110468.jpg?size=626&amp;ext=jpg&amp;ga=GA1.1.778737385.1703785322&amp;semt=sph</t>
  </si>
  <si>
    <t>https://img.freepik.com/free-photo/anthropomorphic-robot-performing-regular-human-job-future_23-2151043412.jpg?size=626&amp;ext=jpg&amp;ga=GA1.1.778737385.1703785322&amp;semt=sph</t>
  </si>
  <si>
    <t>https://img.freepik.com/free-photo/white-smooth-wall-textured-background_53876-110735.jpg?size=626&amp;ext=jpg&amp;ga=GA1.1.778737385.1703785322&amp;semt=sph</t>
  </si>
  <si>
    <t>https://img.freepik.com/premium-photo/beautiful-wallpaper-background-young-girl-with-exquisite-facial-features-cartoon-illustration_1025571-13048.jpg?size=626&amp;ext=jpg&amp;ga=GA1.1.778737385.1703785322&amp;semt=sph</t>
  </si>
  <si>
    <t>https://img.freepik.com/free-photo/futuristic-robot-listening-music-headphones_23-2151072983.jpg?size=626&amp;ext=jpg&amp;ga=GA1.1.778737385.1703785322&amp;semt=sph</t>
  </si>
  <si>
    <t>https://img.freepik.com/free-photo/green-red-bubble-art-white-background-diy-style_53876-110437.jpg?size=626&amp;ext=jpg&amp;ga=GA1.1.778737385.1703785322&amp;semt=sph</t>
  </si>
  <si>
    <t>https://img.freepik.com/free-psd/simple-product-backdrop-mockup-psd_53876-115301.jpg?size=626&amp;ext=jpg&amp;ga=GA1.1.778737385.1703785322&amp;semt=sph</t>
  </si>
  <si>
    <t>https://img.freepik.com/free-photo/woven-basket-eco-friendly-houseplant-pot_53876-110350.jpg?size=626&amp;ext=jpg&amp;ga=GA1.1.778737385.1703785322&amp;semt=sph</t>
  </si>
  <si>
    <t>https://img.freepik.com/free-photo/regular-human-job-performed-by-anthropomorphic-futuristic-robot_23-2151043488.jpg?size=626&amp;ext=jpg&amp;ga=GA1.1.778737385.1703785322&amp;semt=sph</t>
  </si>
  <si>
    <t>https://img.freepik.com/free-vector/social-media-logo-collectio_23-2148145483.jpg?size=626&amp;ext=jpg&amp;ga=GA1.1.778737385.1703785322&amp;semt=sph</t>
  </si>
  <si>
    <t>https://img.freepik.com/free-photo/healthy-oatmeal-recipe-with-fruits-nuts_53876-110646.jpg?size=626&amp;ext=jpg&amp;ga=GA1.1.778737385.1703785322&amp;semt=sph</t>
  </si>
  <si>
    <t>https://img.freepik.com/free-photo/woman-working-from-home-laptop-with-empty-screen_53876-127275.jpg?size=626&amp;ext=jpg&amp;ga=GA1.1.778737385.1703785322&amp;semt=sph</t>
  </si>
  <si>
    <t>https://img.freepik.com/free-photo/paper-note-with-cactus-plant_53876-110337.jpg?size=626&amp;ext=jpg&amp;ga=GA1.1.778737385.1703785322&amp;semt=sph</t>
  </si>
  <si>
    <t>https://img.freepik.com/free-vector/mandala-style-social-network-icons-set_1055-2703.jpg?size=626&amp;ext=jpg&amp;ga=GA1.1.778737385.1703785322&amp;semt=sph</t>
  </si>
  <si>
    <t>https://img.freepik.com/free-photo/e-commerce-digital-internet-technology-web-concept_53876-127365.jpg?size=626&amp;ext=jpg&amp;ga=GA1.1.778737385.1703785322&amp;semt=sph</t>
  </si>
  <si>
    <t>https://img.freepik.com/free-photo/female-caucasian-student-reading-text-messages-cell-phone-with-reflected-her-face-screen-light-blank-screen-phone_1391-73.jpg?size=626&amp;ext=jpg&amp;ga=GA1.1.778737385.1703785322&amp;semt=sph</t>
  </si>
  <si>
    <t>https://img.freepik.com/free-photo/wooden-flooring-textured-background-design_53876-110788.jpg?size=626&amp;ext=jpg&amp;ga=GA1.1.778737385.1703785322&amp;semt=sph</t>
  </si>
  <si>
    <t>https://img.freepik.com/free-photo/cheers-with-beer-summer-party-park_53876-127319.jpg?size=626&amp;ext=jpg&amp;ga=GA1.1.778737385.1703785322&amp;semt=sph</t>
  </si>
  <si>
    <t>https://img.freepik.com/free-photo/curriculum-vitae-resume-job-application-concept_53876-127763.jpg?size=626&amp;ext=jpg&amp;ga=GA1.1.778737385.1703785322&amp;semt=sph</t>
  </si>
  <si>
    <t>https://img.freepik.com/free-photo/red-soap-bubble-art-pink-background-minimal-style_53876-110443.jpg?size=626&amp;ext=jpg&amp;ga=GA1.1.778737385.1703785322&amp;semt=sph</t>
  </si>
  <si>
    <t>https://img.freepik.com/free-photo/african-mask-plant-rattan-basket_53876-110290.jpg?size=626&amp;ext=jpg&amp;ga=GA1.1.778737385.1703785322&amp;semt=sph</t>
  </si>
  <si>
    <t>https://img.freepik.com/free-psd/cute-colorful-certificate-template-psd-safari-design-kids_53876-123375.jpg?size=626&amp;ext=jpg&amp;ga=GA1.1.778737385.1703785322&amp;semt=sph</t>
  </si>
  <si>
    <t>https://img.freepik.com/free-psd/smartphone-mock-up-isolated_1310-1515.jpg?size=626&amp;ext=jpg&amp;ga=GA1.1.778737385.1703785322&amp;semt=sph</t>
  </si>
  <si>
    <t>https://img.freepik.com/free-photo/regular-human-job-performed-by-anthropomorphic-futuristic-robot_23-2151043493.jpg?size=626&amp;ext=jpg&amp;ga=GA1.1.778737385.1703785322&amp;semt=sph</t>
  </si>
  <si>
    <t>https://img.freepik.com/free-photo/anthropomorphic-futuristic-robot-performing-regular-human-job_23-2151043519.jpg?size=626&amp;ext=jpg&amp;ga=GA1.1.778737385.1703785322&amp;semt=sph</t>
  </si>
  <si>
    <t>https://img.freepik.com/free-psd/startup-poster-template-psd-small-business_53876-123431.jpg?size=626&amp;ext=jpg&amp;ga=GA1.1.778737385.1703785322&amp;semt=sph</t>
  </si>
  <si>
    <t>https://img.freepik.com/free-photo/focused-guy-with-vr-headset-sitting-library_74855-4220.jpg?size=626&amp;ext=jpg&amp;ga=GA1.1.1093012875.1703786028&amp;semt=sph</t>
  </si>
  <si>
    <t>https://img.freepik.com/free-photo/warehouse-workers-are-check-measurements-rail-metal-factory_613910-17150.jpg?size=626&amp;ext=jpg&amp;ga=GA1.1.1093012875.1703786028&amp;semt=sph</t>
  </si>
  <si>
    <t>https://img.freepik.com/free-vector/debugging-firewall-antivirus-scanning-malware-fixing-virus-attack-trojan-search-bugs-detection-system-protection-threat-diagnostic-crash-tester-vector-isolated-concept-metaphor-illustration_335657-1998.jpg?size=626&amp;ext=jpg&amp;ga=GA1.1.1093012875.1703786028&amp;semt=sph</t>
  </si>
  <si>
    <t>https://img.freepik.com/free-photo/man-electrical-technician-working-switchboard-with-fuses_169016-24223.jpg?size=626&amp;ext=jpg&amp;ga=GA1.1.1093012875.1703786028&amp;semt=sph</t>
  </si>
  <si>
    <t>https://img.freepik.com/free-photo/man-electrical-technician-working-switchboard-with-fuses-installation-connection-electrical-equipment_169016-5087.jpg?size=626&amp;ext=jpg&amp;ga=GA1.1.1093012875.1703786028&amp;semt=sph</t>
  </si>
  <si>
    <t>https://img.freepik.com/free-photo/technician-wearing-gloves-examining-computer-circuit-board-with-digital-multimeter_23-2147923521.jpg?size=626&amp;ext=jpg&amp;ga=GA1.1.1093012875.1703786028&amp;semt=sph</t>
  </si>
  <si>
    <t>https://img.freepik.com/premium-photo/modern-electrical-tool-circuit-analyzers-white-background_145644-28204.jpg?size=626&amp;ext=jpg&amp;ga=GA1.1.1093012875.1703786028&amp;semt=sph</t>
  </si>
  <si>
    <t>https://img.freepik.com/premium-photo/biochemistry-lab-exploration_839035-31103.jpg?size=626&amp;ext=jpg&amp;ga=GA1.1.1093012875.1703786028&amp;semt=sph</t>
  </si>
  <si>
    <t>https://img.freepik.com/premium-vector/perfume-logo-vector-icon-simple-illustration-design_683738-5190.jpg?size=626&amp;ext=jpg&amp;ga=GA1.1.1093012875.1703786028&amp;semt=sph</t>
  </si>
  <si>
    <t>https://img.freepik.com/premium-vector/arterial-blood-pressure-icon-flat-style-heartbeat-monitor-vector-illustration-isolated-background-pulse-diagnosis-sign-business-concept_157943-665.jpg?size=626&amp;ext=jpg</t>
  </si>
  <si>
    <t>https://img.freepik.com/free-vector/web-design-concept-presenting-content-web-pages-website-layout-composition-color-development-idea-computer-technology-flat-vector-illustration_613284-1991.jpg?size=626&amp;ext=jpg</t>
  </si>
  <si>
    <t>https://img.freepik.com/premium-photo/biochemistry-lab-exploration_839035-31058.jpg?size=626&amp;ext=jpg&amp;ga=GA1.1.1093012875.1703786028&amp;semt=sph</t>
  </si>
  <si>
    <t>https://img.freepik.com/premium-vector/adobe-stock-karya-ke-1_990324-11.jpg?size=626&amp;ext=jpg&amp;ga=GA1.1.1093012875.1703786028&amp;semt=sph</t>
  </si>
  <si>
    <t>https://img.freepik.com/premium-photo/busy-front-end-developer-qa-engineer-testing-app-smartphone-work-overtime-coworking-space_165285-4990.jpg?size=626&amp;ext=jpg&amp;ga=GA1.1.1093012875.1703786028&amp;semt=sph</t>
  </si>
  <si>
    <t>https://img.freepik.com/premium-vector/control-micrometer-icon-cartoon-control-micrometer-vector-icon-web-design-isolated-white-background_98402-44860.jpg?size=626&amp;ext=jpg&amp;ga=GA1.1.1093012875.1703786028&amp;semt=sph</t>
  </si>
  <si>
    <t>https://img.freepik.com/premium-photo/digital-literacy-21st-century-preparing-students-futuristic-workplace_839035-20787.jpg?size=626&amp;ext=jpg&amp;ga=GA1.1.1093012875.1703786028&amp;semt=sph</t>
  </si>
  <si>
    <t>https://img.freepik.com/free-photo/focused-caucasian-woman-wearing-vr-headset_74855-4216.jpg?size=626&amp;ext=jpg&amp;ga=GA1.1.1093012875.1703786028&amp;semt=sph</t>
  </si>
  <si>
    <t>https://img.freepik.com/free-photo/smiling-asian-girl-waching-webinar-having-work-video-call-from-home-working-freelance-remotely-looki_1258-84303.jpg?size=626&amp;ext=jpg</t>
  </si>
  <si>
    <t>https://img.freepik.com/premium-vector/i-run-coffee-christmas-cheerretro-sublimation-design_847210-18.jpg?size=626&amp;ext=jpg&amp;ga=GA1.1.1093012875.1703786028&amp;semt=sph</t>
  </si>
  <si>
    <t>https://img.freepik.com/free-photo/man-electrical-technician-working-switchboard-with-fuses_169016-25051.jpg?size=626&amp;ext=jpg&amp;ga=GA1.1.1093012875.1703786028&amp;semt=sph</t>
  </si>
  <si>
    <t>https://img.freepik.com/free-photo/close-up-programmer-sitting-desk_23-2149101165.jpg?size=626&amp;ext=jpg&amp;ga=GA1.1.1093012875.1703786028&amp;semt=sph</t>
  </si>
  <si>
    <t>https://img.freepik.com/free-vector/electricity-energy-maintenance-six-square-compositions-with-technicians-working-with-equipment-flat-vector-illustration_1284-71326.jpg?size=626&amp;ext=jpg&amp;ga=GA1.1.1093012875.1703786028&amp;semt=sph</t>
  </si>
  <si>
    <t>https://img.freepik.com/premium-photo/modern-laboratory-discovery_839035-31305.jpg?size=626&amp;ext=jpg&amp;ga=GA1.1.1093012875.1703786028&amp;semt=sph</t>
  </si>
  <si>
    <t>https://img.freepik.com/free-photo/busy-bearded-male-programmer-ponders-task-concentrated-into-smartphone-wears-optical-glasses-prepares-conference_273609-34346.jpg?size=626&amp;ext=jpg&amp;ga=GA1.1.1093012875.1703786028&amp;semt=sph</t>
  </si>
  <si>
    <t>https://img.freepik.com/free-photo/portrait-happy-casual-asian-woman-pointed-side-holding-laptop-computer-while-sitting-chair-white-wall_231208-10539.jpg?size=626&amp;ext=jpg</t>
  </si>
  <si>
    <t>https://img.freepik.com/free-photo/excited-woman-testing-vr-headset_74855-4181.jpg?size=626&amp;ext=jpg&amp;ga=GA1.1.1093012875.1703786028&amp;semt=sph</t>
  </si>
  <si>
    <t>https://img.freepik.com/premium-photo/electrician-engineer-tests-electrical-box-control-record-inspection-testing_478515-11111.jpg?size=626&amp;ext=jpg&amp;ga=GA1.1.1093012875.1703786028&amp;semt=sph</t>
  </si>
  <si>
    <t>https://img.freepik.com/premium-photo/3d-rendering-fragrance-sample-box-mockup-with-space-design_226769-34.jpg?size=626&amp;ext=jpg&amp;ga=GA1.1.1093012875.1703786028&amp;semt=sph</t>
  </si>
  <si>
    <t>https://img.freepik.com/premium-photo/yellow-3d-ab-wheel-icon_1032385-2.jpg?size=626&amp;ext=jpg&amp;ga=GA1.1.1093012875.1703786028&amp;semt=sph</t>
  </si>
  <si>
    <t>https://img.freepik.com/free-photo/man-electrical-technician-working-switchboard-with-fuses-uses-tablet_169016-25055.jpg?size=626&amp;ext=jpg&amp;ga=GA1.1.1093012875.1703786028&amp;semt=sph</t>
  </si>
  <si>
    <t>https://img.freepik.com/premium-photo/modern-electrical-tool-circuit-analyzers-white-background_145644-28241.jpg?size=626&amp;ext=jpg&amp;ga=GA1.1.1093012875.1703786028&amp;semt=sph</t>
  </si>
  <si>
    <t>https://img.freepik.com/free-photo/man-electrical-technician-working-switchboard-with-fuses-installation-connection-electrical-equipment-close-up_169016-5088.jpg?size=626&amp;ext=jpg&amp;ga=GA1.1.1093012875.1703786028&amp;semt=sph</t>
  </si>
  <si>
    <t>https://img.freepik.com/premium-photo/modern-laboratory-discovery_839035-31328.jpg?size=626&amp;ext=jpg&amp;ga=GA1.1.1093012875.1703786028&amp;semt=sph</t>
  </si>
  <si>
    <t>https://img.freepik.com/free-photo/loving-couple-young-freelancers-watch-film-forest-near-tent_496169-1351.jpg?size=626&amp;ext=jpg&amp;ga=GA1.1.1093012875.1703786028&amp;semt=sph</t>
  </si>
  <si>
    <t>https://img.freepik.com/free-vector/cartoon-banner-code-testing_107791-3237.jpg?size=626&amp;ext=jpg&amp;ga=GA1.1.1093012875.1703786028&amp;semt=sph</t>
  </si>
  <si>
    <t>https://img.freepik.com/premium-photo/modern-laboratory-discovery_839035-31258.jpg?size=626&amp;ext=jpg&amp;ga=GA1.1.1093012875.1703786028&amp;semt=sph</t>
  </si>
  <si>
    <t>https://img.freepik.com/premium-photo/bottle-liquid-has-blue-liquid-it_963549-16460.jpg?size=626&amp;ext=jpg&amp;ga=GA1.1.1093012875.1703786028&amp;semt=sph</t>
  </si>
  <si>
    <t>https://img.freepik.com/premium-photo/portrait-programmer-modern-computer-world_212944-40189.jpg?size=626&amp;ext=jpg&amp;ga=GA1.1.1093012875.1703786028&amp;semt=sph</t>
  </si>
  <si>
    <t>https://img.freepik.com/free-vector/application-programming-interface-concept-illustration_114360-9145.jpg?size=626&amp;ext=jpg&amp;ga=GA1.1.1093012875.1703786028&amp;semt=sph</t>
  </si>
  <si>
    <t>https://img.freepik.com/premium-vector/electric-screwdriver-icon-outline-electric-screwdriver-vector-icon-web-design-isolated-white-background_98396-22264.jpg?size=626&amp;ext=jpg&amp;ga=GA1.1.1093012875.1703786028&amp;semt=sph</t>
  </si>
  <si>
    <t>https://img.freepik.com/free-photo/frustrated-depressed-male-freelancer-cannot-send-message-client-looks-sadly-smartphone-keeps-hand-temple-suffers-from-headache_273609-34348.jpg?size=626&amp;ext=jpg&amp;ga=GA1.1.1093012875.1703786028&amp;semt=sph</t>
  </si>
  <si>
    <t>https://img.freepik.com/free-photo/man-electrical-technician-working-switchboard-with-fuses-installation-connection-electrical-equipment_169016-3869.jpg?size=626&amp;ext=jpg&amp;ga=GA1.1.1093012875.1703786028&amp;semt=sph</t>
  </si>
  <si>
    <t>https://img.freepik.com/premium-photo/modern-laboratory-discovery_839035-31307.jpg?size=626&amp;ext=jpg&amp;ga=GA1.1.1093012875.1703786028&amp;semt=sph</t>
  </si>
  <si>
    <t>https://img.freepik.com/premium-vector/gauge-micrometer-icon-cartoon-gauge-micrometer-vector-icon-web-design-isolated-white-background_98402-44866.jpg?size=626&amp;ext=jpg&amp;ga=GA1.1.1093012875.1703786028&amp;semt=sph</t>
  </si>
  <si>
    <t>https://img.freepik.com/free-vector/software-tester-concept-illustration_114360-12815.jpg?size=626&amp;ext=jpg</t>
  </si>
  <si>
    <t>https://img.freepik.com/premium-photo/modern-laboratory-discovery_839035-31246.jpg?size=626&amp;ext=jpg&amp;ga=GA1.1.1093012875.1703786028&amp;semt=sph</t>
  </si>
  <si>
    <t>https://img.freepik.com/free-vector/electricians-horizontal-banner_1284-71017.jpg?size=626&amp;ext=jpg&amp;ga=GA1.1.1093012875.1703786028&amp;semt=sph</t>
  </si>
  <si>
    <t>https://img.freepik.com/premium-vector/multimeter-icon-cartoon-illustration-multimeter-vector-icon-web_96318-30824.jpg?size=626&amp;ext=jpg&amp;ga=GA1.1.1093012875.1703786028&amp;semt=sph</t>
  </si>
  <si>
    <t>https://img.freepik.com/free-vector/code-testing-cartoon-banner-functional-test-methodology-programming-search-errors-bugs-website-platform-development-dashboard-usability-optimization-computer-pc-vector-illustration_107791-3766.jpg?size=626&amp;ext=jpg&amp;ga=GA1.1.1093012875.1703786028&amp;semt=sph</t>
  </si>
  <si>
    <t>https://img.freepik.com/premium-photo/modern-laboratory-discovery_839035-31253.jpg?size=626&amp;ext=jpg&amp;ga=GA1.1.1093012875.1703786028&amp;semt=sph</t>
  </si>
  <si>
    <t>https://img.freepik.com/premium-photo/biochemistry-lab-exploration_839035-31068.jpg?size=626&amp;ext=jpg&amp;ga=GA1.1.1093012875.1703786028&amp;semt=sph</t>
  </si>
  <si>
    <t>https://img.freepik.com/free-photo/man-electrical-technician-working-switchboard-with-fuses-uses-tablet_169016-23490.jpg?size=626&amp;ext=jpg&amp;ga=GA1.1.1093012875.1703786028&amp;semt=sph</t>
  </si>
  <si>
    <t>https://img.freepik.com/free-photo/man-electrical-technician-working-switchboard-with-fuses_169016-24233.jpg?size=626&amp;ext=jpg&amp;ga=GA1.1.1093012875.1703786028&amp;semt=sph</t>
  </si>
  <si>
    <t>https://img.freepik.com/premium-vector/screwdriver-icon-cartoon-screwdriver-vector-icon-web-design-isolated-white-background_98396-18562.jpg?size=626&amp;ext=jpg&amp;ga=GA1.1.1093012875.1703786028&amp;semt=sph</t>
  </si>
  <si>
    <t>https://img.freepik.com/free-vector/electricity-icons-set_1284-4535.jpg?size=626&amp;ext=jpg&amp;ga=GA1.1.1093012875.1703786028&amp;semt=sph</t>
  </si>
  <si>
    <t>https://img.freepik.com/premium-photo/robotic-arm-delicately-assembling-complex-circuit-board-generated-by-ai_943405-4747.jpg?size=626&amp;ext=jpg&amp;ga=GA1.1.1093012875.1703786028&amp;semt=sph</t>
  </si>
  <si>
    <t>https://img.freepik.com/free-photo/programming-software-code-application-technology-concept_53876-123931.jpg?size=626&amp;ext=jpg&amp;ga=GA1.1.1093012875.1703786028&amp;semt=sph</t>
  </si>
  <si>
    <t>https://img.freepik.com/free-photo/man-electrical-technician-working-switchboard-with-fuses-installation-connection-electrical-equipment_169016-3867.jpg?size=626&amp;ext=jpg&amp;ga=GA1.1.1093012875.1703786028&amp;semt=sph</t>
  </si>
  <si>
    <t>https://img.freepik.com/free-photo/concentrated-african-female-web-designer-using-graphics-tablet-while-her-colleagues-writing-reports-indoor-portrait-programmers-international-company-spending-time-together-workplace_197531-3692.jpg?size=626&amp;ext=jpg&amp;ga=GA1.1.1093012875.1703786028&amp;semt=sph</t>
  </si>
  <si>
    <t>https://img.freepik.com/free-photo/cheerful-caucasian-woman-wearing-vr-headset_74855-4004.jpg?size=626&amp;ext=jpg&amp;ga=GA1.1.1093012875.1703786028&amp;semt=sph</t>
  </si>
  <si>
    <t>https://img.freepik.com/free-photo/side-view-male-electrician-carrying-tester-mouth-while-fixing-plug-socket-home_23-2148087669.jpg?size=626&amp;ext=jpg&amp;ga=GA1.1.1093012875.1703786028&amp;semt=sph</t>
  </si>
  <si>
    <t>https://img.freepik.com/premium-photo/modern-laboratory-discovery_839035-31268.jpg?size=626&amp;ext=jpg&amp;ga=GA1.1.1093012875.1703786028&amp;semt=sph</t>
  </si>
  <si>
    <t>https://img.freepik.com/free-photo/man-electrical-technician-working-switchboard-with-fuses-installation-connection-electrical-equipment-close-up_169016-5089.jpg?size=626&amp;ext=jpg&amp;ga=GA1.1.1093012875.1703786028&amp;semt=sph</t>
  </si>
  <si>
    <t>https://img.freepik.com/free-photo/man-electrical-technician-working-switchboard-with-fuses_169016-24584.jpg?size=626&amp;ext=jpg&amp;ga=GA1.1.1093012875.1703786028&amp;semt=sph</t>
  </si>
  <si>
    <t>https://img.freepik.com/free-vector/wine-banner-set_1284-10705.jpg?size=626&amp;ext=jpg&amp;ga=GA1.1.1093012875.1703786028&amp;semt=sph</t>
  </si>
  <si>
    <t>https://img.freepik.com/premium-photo/automated-testing-abstract-concept-vector-illustration_916191-84935.jpg?size=626&amp;ext=jpg&amp;ga=GA1.1.1093012875.1703786028&amp;semt=sph</t>
  </si>
  <si>
    <t>https://img.freepik.com/premium-vector/car-red-arrow-speedometer-icon-cartoon-car-red-arrow-speedometer-vector-icon-web-design-isolated-white-background_98402-46692.jpg?size=626&amp;ext=jpg&amp;ga=GA1.1.1093012875.1703786028&amp;semt=sph</t>
  </si>
  <si>
    <t>https://img.freepik.com/free-vector/20-building-construction-flat-color-icon-presentation-vector-icons-illustration_1142-19332.jpg?size=626&amp;ext=jpg&amp;ga=GA1.1.1093012875.1703786028&amp;semt=sph</t>
  </si>
  <si>
    <t>https://img.freepik.com/free-vector/isolated-cartoon-electrician-white-background-with-tools_613284-2339.jpg?size=626&amp;ext=jpg&amp;ga=GA1.1.1093012875.1703786028&amp;semt=sph</t>
  </si>
  <si>
    <t>https://img.freepik.com/free-photo/man-electrical-technician-working-switchboard-with-fuses-installation-connection-electrical-equipment_169016-3865.jpg?size=626&amp;ext=jpg&amp;ga=GA1.1.1093012875.1703786028&amp;semt=sph</t>
  </si>
  <si>
    <t>https://img.freepik.com/free-vector/debugging-firewall-antivirus-scanning-malware-fixing-virus-attack-trojan-search-bugs-detection-system-protection-threat-diagnostic-crash-tester-isolated-concept-metaphor-illustration_335657-1189.jpg?size=626&amp;ext=jpg&amp;ga=GA1.1.1093012875.1703786028&amp;semt=sph</t>
  </si>
  <si>
    <t>https://img.freepik.com/premium-photo/female-hand-holds-pen-with-notebook-closeup_151013-13683.jpg?size=626&amp;ext=jpg&amp;ga=GA1.1.1093012875.1703786028&amp;semt=sph</t>
  </si>
  <si>
    <t>https://img.freepik.com/free-vector/electricity-3d-composition_1284-24128.jpg?size=626&amp;ext=jpg&amp;ga=GA1.1.1093012875.1703786028&amp;semt=sph</t>
  </si>
  <si>
    <t>https://img.freepik.com/premium-photo/modern-laboratory-discovery_839035-31313.jpg?size=626&amp;ext=jpg&amp;ga=GA1.1.1093012875.1703786028&amp;semt=sph</t>
  </si>
  <si>
    <t>https://img.freepik.com/premium-photo/biochemistry-lab-exploration_839035-31134.jpg?size=626&amp;ext=jpg&amp;ga=GA1.1.1093012875.1703786028&amp;semt=sph</t>
  </si>
  <si>
    <t>https://img.freepik.com/premium-photo/art-ai-collaboration-futuristic-art-classes-redefining-creativity_839035-21330.jpg?size=626&amp;ext=jpg&amp;ga=GA1.1.1093012875.1703786028&amp;semt=sph</t>
  </si>
  <si>
    <t>https://img.freepik.com/free-photo/man-electrical-technician-working-switchboard-with-fuses_169016-24588.jpg?size=626&amp;ext=jpg&amp;ga=GA1.1.1093012875.1703786028&amp;semt=sph</t>
  </si>
  <si>
    <t>https://img.freepik.com/free-vector/software-testing-illustration_335657-4827.jpg?size=626&amp;ext=jpg&amp;ga=GA1.1.1093012875.1703786028&amp;semt=sph</t>
  </si>
  <si>
    <t>https://img.freepik.com/premium-photo/adult-scientist-focused-experiment-wearing-lab-coat-protective-eyewear-gloves_875232-4640.jpg?size=626&amp;ext=jpg&amp;ga=GA1.1.1093012875.1703786028&amp;semt=sph</t>
  </si>
  <si>
    <t>https://img.freepik.com/free-photo/man-electrical-technician-working-switchboard-with-fuses_169016-24226.jpg?size=626&amp;ext=jpg&amp;ga=GA1.1.1093012875.1703786028&amp;semt=sph</t>
  </si>
  <si>
    <t>https://img.freepik.com/premium-photo/modern-laboratory-discovery_839035-31323.jpg?size=626&amp;ext=jpg&amp;ga=GA1.1.1093012875.1703786028&amp;semt=sph</t>
  </si>
  <si>
    <t>https://img.freepik.com/free-photo/ethnicity-woman-poses-worktable-looks-away-being-distracted-from-work-ponders-about-something-while-works-modern-laptop_273609-34560.jpg?size=626&amp;ext=jpg&amp;ga=GA1.1.1093012875.1703786028&amp;semt=sph</t>
  </si>
  <si>
    <t>https://img.freepik.com/premium-vector/perfume-logo-vector-icon-simple-illustration-design_683738-5188.jpg?size=626&amp;ext=jpg&amp;ga=GA1.1.1093012875.1703786028&amp;semt=sph</t>
  </si>
  <si>
    <t>https://img.freepik.com/free-photo/man-carrying-tester-mouth-while-repairing-ceiling-focus-light-home_23-2148087621.jpg?size=626&amp;ext=jpg&amp;ga=GA1.1.1093012875.1703786028&amp;semt=sph</t>
  </si>
  <si>
    <t>https://img.freepik.com/free-photo/pensive-male-social-media-marketing-specialist-turns-away-keeps-hand-temple-feels-tired-long-hours-work-drinks-coffee-sits-coworking-space_273609-34343.jpg?size=626&amp;ext=jpg&amp;ga=GA1.1.1093012875.1703786028&amp;semt=sph</t>
  </si>
  <si>
    <t>https://img.freepik.com/free-vector/software-testing-concept-application-website-code-test-process-it-specialist-searching-bugs-idea-computer-technology-digital-analysis-vector-illustration-cartoon-style_613284-2893.jpg?size=626&amp;ext=jpg&amp;ga=GA1.1.1093012875.1703786028&amp;semt=sph</t>
  </si>
  <si>
    <t>https://img.freepik.com/free-photo/annoyed-male-boss-works-home-cozy-workplace-organizes-working-process-clenches-fist-teeth-with-irritation_273609-34349.jpg?size=626&amp;ext=jpg&amp;ga=GA1.1.1093012875.1703786028&amp;semt=sph</t>
  </si>
  <si>
    <t>https://img.freepik.com/premium-photo/portrait-programmer-modern-computer-world_212944-40194.jpg?size=626&amp;ext=jpg&amp;ga=GA1.1.1093012875.1703786028&amp;semt=sph</t>
  </si>
  <si>
    <t>https://img.freepik.com/free-vector/scientist-girl-cartoon-character-with-laboratory-equipments_1308-102788.jpg?size=626&amp;ext=jpg&amp;ga=GA1.1.1093012875.1703786028&amp;semt=sph</t>
  </si>
  <si>
    <t>https://img.freepik.com/premium-photo/adult-scientist-focused-experiment-wearing-lab-coat-protective-eyewear-gloves_875232-4636.jpg?size=626&amp;ext=jpg&amp;ga=GA1.1.1093012875.1703786028&amp;semt=sph</t>
  </si>
  <si>
    <t>https://img.freepik.com/premium-photo/biochemistry-lab-exploration_839035-31135.jpg?size=626&amp;ext=jpg&amp;ga=GA1.1.1093012875.1703786028&amp;semt=sph</t>
  </si>
  <si>
    <t>https://img.freepik.com/free-vector/developers-testing-software-man-with-laptops-watching-infographics-fixing-bugs-using-computer_74855-10886.jpg?size=626&amp;ext=jpg&amp;ga=GA1.1.1093012875.1703786028&amp;semt=sph</t>
  </si>
  <si>
    <t>https://img.freepik.com/premium-vector/electricity-line-icon-set-vector-illustration-design-electricity-sign-website-banner-promotion-advertising_98480-2419.jpg?size=626&amp;ext=jpg&amp;ga=GA1.1.1093012875.1703786028&amp;semt=sph</t>
  </si>
  <si>
    <t>https://img.freepik.com/premium-photo/biochemistry-lab-exploration_839035-31088.jpg?size=626&amp;ext=jpg&amp;ga=GA1.1.1093012875.1703786028&amp;semt=sph</t>
  </si>
  <si>
    <t>https://img.freepik.com/free-photo/man-electrical-technician-working-switchboard-with-fuses-uses-tablet_169016-24157.jpg?size=626&amp;ext=jpg&amp;ga=GA1.1.1093012875.1703786028&amp;semt=sph</t>
  </si>
  <si>
    <t>https://img.freepik.com/free-photo/beautiful-brunette-woman-staying-her-workplace_273609-37499.jpg?size=626&amp;ext=jpg&amp;ga=GA1.1.1093012875.1703786028&amp;semt=sph</t>
  </si>
  <si>
    <t>https://img.freepik.com/free-photo/man-with-glasses-student-computer-science-class-person-uses-computer_1157-42312.jpg?size=626&amp;ext=jpg</t>
  </si>
  <si>
    <t>https://img.freepik.com/free-photo/close-up-image-programer-working-his-desk-office_1098-18707.jpg?size=626&amp;ext=jpg&amp;ga=GA1.1.1093012875.1703786028&amp;semt=sph</t>
  </si>
  <si>
    <t>https://img.freepik.com/free-vector/programmer-working-with-sql_52683-22997.jpg?size=626&amp;ext=jpg</t>
  </si>
  <si>
    <t>https://img.freepik.com/free-vector/customers-like-video-with-experts-modern-car-review-with-rating-stars-car-review-video-test-drive-channel-auto-video-advertising-concept_335657-2249.jpg?size=626&amp;ext=jpg&amp;ga=GA1.1.1093012875.1703786028&amp;semt=sph</t>
  </si>
  <si>
    <t>https://img.freepik.com/premium-photo/modern-laboratory-discovery_839035-31222.jpg?size=626&amp;ext=jpg&amp;ga=GA1.1.1093012875.1703786028&amp;semt=sph</t>
  </si>
  <si>
    <t>https://img.freepik.com/premium-photo/biochemistry-lab-exploration_839035-31057.jpg?size=626&amp;ext=jpg&amp;ga=GA1.1.1093012875.1703786028&amp;semt=sph</t>
  </si>
  <si>
    <t>https://img.freepik.com/free-vector/wine-bottle-barrel-grapes-collection_24908-55658.jpg?size=626&amp;ext=jpg&amp;ga=GA1.1.1093012875.1703786028&amp;semt=sph</t>
  </si>
  <si>
    <t>https://img.freepik.com/premium-photo/simple-3d-character-illustrations-depicting-different-jobs-careers-clean-white-background_655090-261119.jpg?size=626&amp;ext=jpg&amp;ga=GA1.1.1093012875.1703786028&amp;semt=sph</t>
  </si>
  <si>
    <t>https://img.freepik.com/premium-photo/black-friday-market-retail-stores-collection-photography-capturing-chaotic-crowds_655090-303430.jpg?size=626&amp;ext=jpg&amp;ga=GA1.1.1093012875.1703786028&amp;semt=sph</t>
  </si>
  <si>
    <t>https://img.freepik.com/premium-photo/someone-is-using-laptop-type-keyboard_1004381-41.jpg?size=626&amp;ext=jpg&amp;ga=GA1.1.1093012875.1703786028&amp;semt=sph</t>
  </si>
  <si>
    <t>https://img.freepik.com/premium-photo/strict-team-tests-games-ensuring-quality-generative-ia_209190-18405.jpg?size=626&amp;ext=jpg&amp;ga=GA1.1.1093012875.1703786028&amp;semt=sph</t>
  </si>
  <si>
    <t>https://img.freepik.com/premium-photo/white-with-birds-made-using-generative-ai-tools_410516-129015.jpg?size=626&amp;ext=jpg&amp;ga=GA1.1.1093012875.1703786028&amp;semt=sph</t>
  </si>
  <si>
    <t>https://img.freepik.com/premium-photo/modern-laboratory-discovery_839035-31322.jpg?size=626&amp;ext=jpg&amp;ga=GA1.1.1093012875.1703786028&amp;semt=sph</t>
  </si>
  <si>
    <t>https://img.freepik.com/premium-photo/adult-scientist-focused-experiment-wearing-lab-coat-protective-eyewear-gloves_875232-4677.jpg?size=626&amp;ext=jpg&amp;ga=GA1.1.1093012875.1703786028&amp;semt=sph</t>
  </si>
  <si>
    <t>https://img.freepik.com/free-photo/man-electrical-technician-working-switchboard-with-fuses_169016-24230.jpg?size=626&amp;ext=jpg&amp;ga=GA1.1.1093012875.1703786028&amp;semt=sph</t>
  </si>
  <si>
    <t>https://img.freepik.com/premium-photo/modern-laboratory-discovery_839035-31264.jpg?size=626&amp;ext=jpg&amp;ga=GA1.1.1093012875.1703786028&amp;semt=sph</t>
  </si>
  <si>
    <t>https://img.freepik.com/premium-photo/electrician-engineer-tests-electrical-box-control-record-inspection-testing_478515-11108.jpg?size=626&amp;ext=jpg&amp;ga=GA1.1.1093012875.1703786028&amp;semt=sph</t>
  </si>
  <si>
    <t>https://img.freepik.com/free-vector/electricity-flat-icons_98292-728.jpg?size=626&amp;ext=jpg&amp;ga=GA1.1.1093012875.1703786028&amp;semt=sph</t>
  </si>
  <si>
    <t>https://img.freepik.com/free-photo/man-electrical-technician-working-switchboard-with-fuses-uses-tablet_169016-23488.jpg?size=626&amp;ext=jpg&amp;ga=GA1.1.1093012875.1703786028&amp;semt=sph</t>
  </si>
  <si>
    <t>https://img.freepik.com/premium-vector/vector-concept-flat-retro-style_106427-247.jpg?size=626&amp;ext=jpg&amp;ga=GA1.1.1093012875.1703786028&amp;semt=sph</t>
  </si>
  <si>
    <t>https://img.freepik.com/premium-photo/digital-literacy-21st-century-preparing-students-futuristic-workplace_839035-20741.jpg?size=626&amp;ext=jpg&amp;ga=GA1.1.1093012875.1703786028&amp;semt=sph</t>
  </si>
  <si>
    <t>https://img.freepik.com/free-vector/web-development-programmer-engineering-coding-website-augmented-reality-interface-screens-developer-project-engineer-programming-software-application-design-cartoon-illustration_107791-3863.jpg?size=626&amp;ext=jpg&amp;ga=GA1.1.1093012875.1703786028&amp;semt=sph</t>
  </si>
  <si>
    <t>https://img.freepik.com/free-photo/senior-man-with-equipment-soldering-working-home_1157-47198.jpg?size=626&amp;ext=jpg&amp;ga=GA1.1.1093012875.1703786028&amp;semt=sph</t>
  </si>
  <si>
    <t>https://img.freepik.com/free-photo/excited-woman-testing-vr-headset-with-assistant_74855-4182.jpg?size=626&amp;ext=jpg&amp;ga=GA1.1.1093012875.1703786028&amp;semt=sph</t>
  </si>
  <si>
    <t>https://img.freepik.com/premium-photo/nanotechnology-marvels_839035-31780.jpg?size=626&amp;ext=jpg&amp;ga=GA1.1.1093012875.1703786028&amp;semt=sph</t>
  </si>
  <si>
    <t>https://img.freepik.com/free-vector/software-developers-programming-computer-with-script_74855-6661.jpg?size=626&amp;ext=jpg&amp;ga=GA1.1.1093012875.1703786028&amp;semt=sph</t>
  </si>
  <si>
    <t>https://img.freepik.com/premium-photo/modern-laboratory-discovery_839035-31303.jpg?size=626&amp;ext=jpg&amp;ga=GA1.1.1093012875.1703786028&amp;semt=sph</t>
  </si>
  <si>
    <t>https://img.freepik.com/premium-photo/strict-team-tests-games-ensuring-quality-generative-ia_209190-18404.jpg?size=626&amp;ext=jpg&amp;ga=GA1.1.1093012875.1703786028&amp;semt=sph</t>
  </si>
  <si>
    <t>https://img.freepik.com/premium-photo/modern-laboratory-discovery_839035-31143.jpg?size=626&amp;ext=jpg&amp;ga=GA1.1.1093012875.1703786028&amp;semt=sph</t>
  </si>
  <si>
    <t>https://img.freepik.com/premium-photo/modern-laboratory-discovery_839035-31203.jpg?size=626&amp;ext=jpg&amp;ga=GA1.1.1093012875.1703786028&amp;semt=sph</t>
  </si>
  <si>
    <t>https://img.freepik.com/free-photo/man-with-glasses-beard-front-computer-screen_169016-18633.jpg?size=626&amp;ext=jpg&amp;ga=GA1.1.1093012875.1703786028&amp;semt=sph</t>
  </si>
  <si>
    <t>https://img.freepik.com/free-photo/bearded-man-spectacles-ponders-startup-project-has-unhappy-expression-tries-concentrate-drinks-coffee-does-remote-job-own-cabinet_273609-34344.jpg?size=626&amp;ext=jpg&amp;ga=GA1.1.1093012875.1703786028&amp;semt=sph</t>
  </si>
  <si>
    <t>https://img.freepik.com/free-photo/excited-african-american-user-wearing-vr-glasses_74855-4177.jpg?size=626&amp;ext=jpg&amp;ga=GA1.1.1093012875.1703786028&amp;semt=sph</t>
  </si>
  <si>
    <t>https://img.freepik.com/free-photo/man-electrical-technician-working-switchboard-with-fuses-installation-connection-electrical-equipment_169016-5073.jpg?size=626&amp;ext=jpg&amp;ga=GA1.1.1093012875.1703786028&amp;semt=sph</t>
  </si>
  <si>
    <t>https://img.freepik.com/premium-photo/adult-scientist-focused-experiment-wearing-lab-coat-protective-eyewear-gloves_875232-4616.jpg?size=626&amp;ext=jpg&amp;ga=GA1.1.1093012875.1703786028&amp;semt=sph</t>
  </si>
  <si>
    <t>https://img.freepik.com/free-vector/ph-meter-water-cartoon-icons-set-vector_529539-319.jpg?size=626&amp;ext=jpg&amp;ga=GA1.1.1093012875.1703786028&amp;semt=sph</t>
  </si>
  <si>
    <t>https://img.freepik.com/premium-photo/modern-laboratory-discovery_839035-31271.jpg?size=626&amp;ext=jpg&amp;ga=GA1.1.1093012875.1703786028&amp;semt=sph</t>
  </si>
  <si>
    <t>https://img.freepik.com/free-vector/electrician-isometric-icons-set-electrical-appliances-equipment-tools-isolated-vector-illustration_1284-79707.jpg?size=626&amp;ext=jpg&amp;ga=GA1.1.1093012875.1703786028&amp;semt=sph</t>
  </si>
  <si>
    <t>https://img.freepik.com/premium-vector/testing-software-online-service-platform-set_277904-9790.jpg?size=626&amp;ext=jpg&amp;ga=GA1.1.1093012875.1703786028&amp;semt=sph</t>
  </si>
  <si>
    <t>https://img.freepik.com/premium-vector/micrometer-icon-cartoon-micrometer-vector-icon-web-design-isolated-white-background_98402-44856.jpg?size=626&amp;ext=jpg&amp;ga=GA1.1.1093012875.1703786028&amp;semt=sph</t>
  </si>
  <si>
    <t>https://img.freepik.com/free-vector/software-code-testing-concept-illustration_114360-8414.jpg?size=626&amp;ext=jpg</t>
  </si>
  <si>
    <t>https://img.freepik.com/free-photo/focused-african-american-testers-wearing-vr-glasses-office_74855-4199.jpg?size=626&amp;ext=jpg&amp;ga=GA1.1.1093012875.1703786028&amp;semt=sph</t>
  </si>
  <si>
    <t>https://img.freepik.com/free-photo/senior-man-with-equipment-soldering-working-home_1157-47194.jpg?size=626&amp;ext=jpg&amp;ga=GA1.1.1093012875.1703786028&amp;semt=sph</t>
  </si>
  <si>
    <t>https://img.freepik.com/premium-photo/modern-laboratory-discovery_839035-31183.jpg?size=626&amp;ext=jpg&amp;ga=GA1.1.1093012875.1703786028&amp;semt=sph</t>
  </si>
  <si>
    <t>https://img.freepik.com/premium-photo/modern-laboratory-discovery_839035-31153.jpg?size=626&amp;ext=jpg&amp;ga=GA1.1.1093012875.1703786028&amp;semt=sph</t>
  </si>
  <si>
    <t>https://img.freepik.com/premium-photo/chemistry-lab-women-scientists-are-doing-experiments_1112-4652.jpg?size=626&amp;ext=jpg</t>
  </si>
  <si>
    <t>https://img.freepik.com/free-photo/stressful-professional-male-geek-concentrated-monitor-modern-laptop-wears-optical-glasses-poses-coworking-space-against-blue-background_273609-34341.jpg?size=626&amp;ext=jpg&amp;ga=GA1.1.1093012875.1703786028&amp;semt=sph</t>
  </si>
  <si>
    <t>https://img.freepik.com/free-vector/electricity-flat-set_98292-1566.jpg?size=626&amp;ext=jpg&amp;ga=GA1.1.1093012875.1703786028&amp;semt=sph</t>
  </si>
  <si>
    <t>https://img.freepik.com/free-photo/html-css-collage-concept-with-person_23-2150062008.jpg?size=626&amp;ext=jpg</t>
  </si>
  <si>
    <t>https://img.freepik.com/premium-photo/adult-scientist-focused-experiment-wearing-lab-coat-protective-eyewear-gloves_875232-4612.jpg?size=626&amp;ext=jpg&amp;ga=GA1.1.1093012875.1703786028&amp;semt=sph</t>
  </si>
  <si>
    <t>https://img.freepik.com/free-photo/lovely-little-boy-having-fun-with-virtual-reality-glasses_23-2148001691.jpg?size=626&amp;ext=jpg&amp;ga=GA1.1.1452961159.1703786259&amp;semt=sph</t>
  </si>
  <si>
    <t>https://img.freepik.com/free-vector/retro-gaming-poster-template_52683-52521.jpg?size=626&amp;ext=jpg&amp;ga=GA1.1.1452961159.1703786259&amp;semt=sph</t>
  </si>
  <si>
    <t>https://img.freepik.com/free-vector/game-futuristic-boxes-future-technology-chests_107791-18229.jpg?size=626&amp;ext=jpg&amp;ga=GA1.1.1452961159.1703786259&amp;semt=sph</t>
  </si>
  <si>
    <t>https://img.freepik.com/free-photo/professional-esports-gamer-back-side-view-rejoices-victory-generative-ai_191095-2021.jpg?size=626&amp;ext=jpg&amp;ga=GA1.1.1452961159.1703786259&amp;semt=sph</t>
  </si>
  <si>
    <t>https://img.freepik.com/free-vector/friends-playing-ludo-game_23-2148696070.jpg?size=626&amp;ext=jpg</t>
  </si>
  <si>
    <t>https://img.freepik.com/free-vector/pixel-space-game-interface-with-start-button_1308-85795.jpg?size=626&amp;ext=jpg&amp;ga=GA1.1.1452961159.1703786259&amp;semt=sph</t>
  </si>
  <si>
    <t>https://img.freepik.com/free-vector/retro-arcade-space-game_1308-110384.jpg?size=626&amp;ext=jpg&amp;ga=GA1.1.1452961159.1703786259&amp;semt=sph</t>
  </si>
  <si>
    <t>https://img.freepik.com/premium-vector/smiling-boys-talk-tin-can-phone_140689-6591.jpg?size=626&amp;ext=jpg&amp;ga=GA1.1.1452961159.1703786259&amp;semt=sph</t>
  </si>
  <si>
    <t>https://img.freepik.com/free-vector/cute-astronaut-sitting-joystick-waving-hand-cartoon-vector-icon-illustration-science-techno_138676-6180.jpg?size=626&amp;ext=jpg&amp;ga=GA1.1.1452961159.1703786259&amp;semt=sph</t>
  </si>
  <si>
    <t>https://img.freepik.com/free-vector/augmented-reality-concept_23-2148766369.jpg?size=626&amp;ext=jpg&amp;ga=GA1.1.1452961159.1703786259&amp;semt=sph</t>
  </si>
  <si>
    <t>https://img.freepik.com/free-vector/flat-young-woman-playing-videogames_23-2148234598.jpg?size=626&amp;ext=jpg&amp;ga=GA1.1.1452961159.1703786259&amp;semt=sph</t>
  </si>
  <si>
    <t>https://img.freepik.com/free-photo/scene-professional-esports-gamer-profile-colored-with-red-blue-light-generative-ai_191095-1969.jpg?size=626&amp;ext=jpg&amp;ga=GA1.1.1452961159.1703786259&amp;semt=sph</t>
  </si>
  <si>
    <t>https://img.freepik.com/premium-photo/rooftop-view-metaverse-city-3d-render_84831-339.jpg?size=626&amp;ext=jpg</t>
  </si>
  <si>
    <t>https://img.freepik.com/premium-photo/happy-man-using-joystick-playing-games_35076-2474.jpg?size=626&amp;ext=jpg&amp;ga=GA1.1.1452961159.1703786259&amp;semt=sph</t>
  </si>
  <si>
    <t>https://img.freepik.com/free-vector/esport-competitive-video-games-real-time-strategy-2-flat-cartoon-banners-with-cybersport-gamers-isol_1284-16292.jpg?size=626&amp;ext=jpg&amp;ga=GA1.1.1452961159.1703786259&amp;semt=sph</t>
  </si>
  <si>
    <t>https://img.freepik.com/free-photo/young-gamer-black-t-shirt-vr-headset-posing-selfie-his-smartphone-white-wall_346278-1284.jpg?size=626&amp;ext=jpg&amp;ga=GA1.1.1452961159.1703786259&amp;semt=sph</t>
  </si>
  <si>
    <t>https://img.freepik.com/free-photo/high-angle-male-couch-playing_23-2148405649.jpg?size=626&amp;ext=jpg&amp;ga=GA1.1.1452961159.1703786259&amp;semt=sph</t>
  </si>
  <si>
    <t>https://img.freepik.com/free-vector/technology-futuristic-background_52683-36381.jpg?size=626&amp;ext=jpg&amp;ga=GA1.1.1452961159.1703786259&amp;semt=sph</t>
  </si>
  <si>
    <t>https://img.freepik.com/free-vector/gradient-retro-vaporwave-disco-party-youtube-channel-art_23-2149277119.jpg?size=626&amp;ext=jpg&amp;ga=GA1.1.1452961159.1703786259&amp;semt=sph</t>
  </si>
  <si>
    <t>https://img.freepik.com/free-vector/retro-gaming-poster-template_52683-50969.jpg?size=626&amp;ext=jpg</t>
  </si>
  <si>
    <t>https://img.freepik.com/free-psd/3d-isolated-offer-frame-promotion-compositions_314999-2075.jpg?size=626&amp;ext=jpg&amp;ga=GA1.1.1452961159.1703786259&amp;semt=sph</t>
  </si>
  <si>
    <t>https://img.freepik.com/free-vector/gradient-twitch-panels_23-2149203396.jpg?size=626&amp;ext=jpg&amp;ga=GA1.1.1452961159.1703786259&amp;semt=sph</t>
  </si>
  <si>
    <t>https://img.freepik.com/free-vector/hand-drawn-neon-gaming-instagram-posts_23-2149860746.jpg?size=626&amp;ext=jpg&amp;ga=GA1.1.1452961159.1703786259&amp;semt=sph</t>
  </si>
  <si>
    <t>https://img.freepik.com/free-vector/gradient-technology-futuristic-background_52683-73531.jpg?size=626&amp;ext=jpg&amp;ga=GA1.1.1452961159.1703786259&amp;semt=sph</t>
  </si>
  <si>
    <t>https://img.freepik.com/free-vector/editable-text-effect-gamer-3d-esport-stream-font-style_314614-1048.jpg?size=626&amp;ext=jpg&amp;ga=GA1.1.1452961159.1703786259&amp;semt=sph</t>
  </si>
  <si>
    <t>https://img.freepik.com/free-vector/computer-games-colorful-elements-cartoon-set_1284-17715.jpg?size=626&amp;ext=jpg&amp;ga=GA1.1.1452961159.1703786259&amp;semt=sph</t>
  </si>
  <si>
    <t>https://img.freepik.com/free-vector/candy-game-icons-cartoon-vector-ui-sweets-set_107791-10657.jpg?size=626&amp;ext=jpg&amp;ga=GA1.1.1452961159.1703786259&amp;semt=sph</t>
  </si>
  <si>
    <t>https://img.freepik.com/free-vector/cartoon-set-ancient-treasure-chest_107791-17406.jpg?size=626&amp;ext=jpg&amp;ga=GA1.1.1452961159.1703786259&amp;semt=sph</t>
  </si>
  <si>
    <t>https://img.freepik.com/free-photo/young-asian-gay-couple-using-technology-funny-home-asia-lover-guy-lgbtq-feeling-happy-fun-virtual-reality-vr-playing-games-together-while-lying-sofa-living-room-home_7861-2004.jpg?size=626&amp;ext=jpg&amp;ga=GA1.1.1452961159.1703786259&amp;semt=sph</t>
  </si>
  <si>
    <t>https://img.freepik.com/free-vector/hand-drawn-cartoon-90s-party-instagram-posts_23-2149365715.jpg?size=626&amp;ext=jpg&amp;ga=GA1.1.1452961159.1703786259&amp;semt=sph</t>
  </si>
  <si>
    <t>https://img.freepik.com/free-vector/20-arcade-line-icon-pack-like-play-games-games-competition-game_1142-24129.jpg?size=626&amp;ext=jpg&amp;ga=GA1.1.1452961159.1703786259&amp;semt=sph</t>
  </si>
  <si>
    <t>https://img.freepik.com/free-vector/hand-drawn-neon-gaming-photocall_23-2149860761.jpg?size=626&amp;ext=jpg</t>
  </si>
  <si>
    <t>https://img.freepik.com/premium-photo/prison-room-red-light-shines_303714-4523.jpg?size=626&amp;ext=jpg&amp;ga=GA1.1.1452961159.1703786259&amp;semt=sph</t>
  </si>
  <si>
    <t>https://img.freepik.com/premium-vector/atlantis-ruins-playing-field-illustration-winner-window-screen-computer-game_284645-895.jpg?size=626&amp;ext=jpg&amp;ga=GA1.1.1452961159.1703786259&amp;semt=sph</t>
  </si>
  <si>
    <t>https://img.freepik.com/free-vector/gambling-online-flat-set-with-isolated-compositions-doodle-human-characters-icons-gadgets-trophies-vector-illustration_1284-84616.jpg?size=626&amp;ext=jpg&amp;ga=GA1.1.1452961159.1703786259&amp;semt=sph</t>
  </si>
  <si>
    <t>https://img.freepik.com/free-photo/woman-using-vr-glasses-interactive-videos_1163-4989.jpg?size=626&amp;ext=jpg&amp;ga=GA1.1.1452961159.1703786259&amp;semt=sph</t>
  </si>
  <si>
    <t>https://img.freepik.com/premium-vector/game-asset-3d-text-effect-editable-text-style-suitable-game-assets_412327-710.jpg?size=626&amp;ext=jpg&amp;ga=GA1.1.1452961159.1703786259&amp;semt=sph</t>
  </si>
  <si>
    <t>https://img.freepik.com/premium-vector/award-gold-cup-winner-first-place_172107-2207.jpg?size=626&amp;ext=jpg&amp;ga=GA1.1.1452961159.1703786259&amp;semt=sph</t>
  </si>
  <si>
    <t>https://img.freepik.com/premium-photo/asian-professional-gamer-playing-online-video-game-desktop-computer-pc-have-colorful-neon-led-lights-dark-room-young-woman-gaming-headphones-using-computer-playing-game-home-back-view_143683-12908.jpg?size=626&amp;ext=jpg&amp;ga=GA1.1.1452961159.1703786259&amp;semt=sph</t>
  </si>
  <si>
    <t>https://img.freepik.com/free-vector/cartoon-stone-game-buttons-gui-ui-design-elements_88138-1312.jpg?size=626&amp;ext=jpg&amp;ga=GA1.1.1452961159.1703786259&amp;semt=sph</t>
  </si>
  <si>
    <t>https://img.freepik.com/free-vector/game-text-effect-editable-cartoon-cyber-text-style_314614-940.jpg?size=626&amp;ext=jpg&amp;ga=GA1.1.1452961159.1703786259&amp;semt=sph</t>
  </si>
  <si>
    <t>https://img.freepik.com/premium-photo/futuristic-abstract-landscape-3d-shapes-pink-colors-generative-ai-generative-ai_170984-7161.jpg?size=626&amp;ext=jpg&amp;ga=GA1.1.1452961159.1703786259&amp;semt=sph</t>
  </si>
  <si>
    <t>https://img.freepik.com/free-vector/gradient-twitch-panels-set_23-2149247783.jpg?size=626&amp;ext=jpg&amp;ga=GA1.1.1452961159.1703786259&amp;semt=sph</t>
  </si>
  <si>
    <t>https://img.freepik.com/premium-vector/set-game-assets-menu-buttons-back-ground-screen-popup-screens-settings-buttons_98054-258.jpg?size=626&amp;ext=jpg&amp;ga=GA1.1.1452961159.1703786259&amp;semt=sph</t>
  </si>
  <si>
    <t>https://img.freepik.com/free-vector/modern-gaming-geometric-background_826849-4763.jpg?size=626&amp;ext=jpg&amp;ga=GA1.1.1452961159.1703786259&amp;semt=sph</t>
  </si>
  <si>
    <t>https://img.freepik.com/free-photo/full-shot-ninja-wearing-equipment_23-2150961060.jpg?size=626&amp;ext=jpg</t>
  </si>
  <si>
    <t>https://img.freepik.com/free-vector/abstract-offline-gaming-web-screen-banner-design-vector_1017-47821.jpg?size=626&amp;ext=jpg&amp;ga=GA1.1.1452961159.1703786259&amp;semt=sph</t>
  </si>
  <si>
    <t>https://img.freepik.com/free-vector/gradient-video-game-background_52683-110709.jpg?size=626&amp;ext=jpg</t>
  </si>
  <si>
    <t>https://img.freepik.com/free-vector/colorful-futuristic-background-with-shiny-particles_52683-42650.jpg?size=626&amp;ext=jpg&amp;ga=GA1.1.1452961159.1703786259&amp;semt=sph</t>
  </si>
  <si>
    <t>https://img.freepik.com/free-photo/view-3d-video-games-devices_23-2151005855.jpg?size=626&amp;ext=jpg&amp;ga=GA1.1.1452961159.1703786259&amp;semt=sph</t>
  </si>
  <si>
    <t>https://img.freepik.com/premium-photo/game-joystick-virtual-space-future_955834-14128.jpg?size=626&amp;ext=jpg&amp;ga=GA1.1.1452961159.1703786259&amp;semt=sph</t>
  </si>
  <si>
    <t>https://img.freepik.com/free-vector/hand-drawn-candy-colors-illustration_23-2150598071.jpg?size=626&amp;ext=jpg&amp;ga=GA1.1.1452961159.1703786259&amp;semt=sph</t>
  </si>
  <si>
    <t>https://img.freepik.com/free-vector/cyberpunk-retro-futuristic-poster-vector-illustration_60438-2416.jpg?size=626&amp;ext=jpg&amp;ga=GA1.1.1452961159.1703786259&amp;semt=sph</t>
  </si>
  <si>
    <t>https://img.freepik.com/free-vector/pink-camouflage-background_29096-1540.jpg?size=626&amp;ext=jpg&amp;ga=GA1.1.1452961159.1703786259&amp;semt=sph</t>
  </si>
  <si>
    <t>https://img.freepik.com/premium-vector/retro-gaming-poster-template_52683-53449.jpg?size=626&amp;ext=jpg&amp;ga=GA1.1.1452961159.1703786259&amp;semt=sph</t>
  </si>
  <si>
    <t>https://img.freepik.com/free-vector/gamer-playroom-place-technology-scene_603843-2872.jpg?size=626&amp;ext=jpg&amp;ga=GA1.1.1452961159.1703786259&amp;semt=sph</t>
  </si>
  <si>
    <t>https://img.freepik.com/free-vector/game-menu-scene-status-money-power-collectible-items-it-can-be-used-all-types-games-such-as-adventure-racing-rpg-shooting-games-other-types-games_1150-55214.jpg?size=626&amp;ext=jpg</t>
  </si>
  <si>
    <t>https://img.freepik.com/free-vector/comic-fire-black-background_107791-19938.jpg?size=626&amp;ext=jpg&amp;ga=GA1.1.1452961159.1703786259&amp;semt=sph</t>
  </si>
  <si>
    <t>https://img.freepik.com/free-psd/3d-template-gold-purple-text-title_125755-734.jpg?size=626&amp;ext=jpg&amp;ga=GA1.1.1452961159.1703786259&amp;semt=sph</t>
  </si>
  <si>
    <t>https://img.freepik.com/free-vector/realistic-neon-call-action-button-pack_23-2148956321.jpg?size=626&amp;ext=jpg&amp;ga=GA1.1.1452961159.1703786259&amp;semt=sph</t>
  </si>
  <si>
    <t>https://img.freepik.com/free-vector/set-closed-gift-boxes-with-bow-background_107791-18018.jpg?size=626&amp;ext=jpg&amp;ga=GA1.1.1452961159.1703786259&amp;semt=sph</t>
  </si>
  <si>
    <t>https://img.freepik.com/free-photo/excited-casual-young-woman-playing-video-games-having-fun-red_158595-4740.jpg?size=626&amp;ext=jpg&amp;ga=GA1.1.1452961159.1703786259&amp;semt=sph</t>
  </si>
  <si>
    <t>https://img.freepik.com/free-vector/cartoon-set-game-icons-isolated-background_107791-20270.jpg?size=626&amp;ext=jpg&amp;ga=GA1.1.1452961159.1703786259&amp;semt=sph</t>
  </si>
  <si>
    <t>https://img.freepik.com/free-vector/wooden-metal-round-shields_107791-12770.jpg?size=626&amp;ext=jpg&amp;ga=GA1.1.1452961159.1703786259&amp;semt=sph</t>
  </si>
  <si>
    <t>https://img.freepik.com/free-vector/dark-toxic-game-cave-inside-cartoon-background-fantasy-poisonous-dungeon-with-green-waterfall-flow-underground-stream-design-adventure-inner-rock-mountain-scene-with-glow-sewage-river-bubble_107791-23130.jpg?size=626&amp;ext=jpg&amp;ga=GA1.1.1452961159.1703786259&amp;semt=sph</t>
  </si>
  <si>
    <t>https://img.freepik.com/free-vector/game-icons-with-signs-key-playing-cards-money_107791-12141.jpg?size=626&amp;ext=jpg&amp;ga=GA1.1.1452961159.1703786259&amp;semt=sph</t>
  </si>
  <si>
    <t>https://img.freepik.com/free-psd/3d-template-gold-purple-game-look-podium_125755-733.jpg?size=626&amp;ext=jpg&amp;ga=GA1.1.1452961159.1703786259&amp;semt=sph</t>
  </si>
  <si>
    <t>https://img.freepik.com/free-vector/background-realistic-cubes-floor_23-2148308322.jpg?size=626&amp;ext=jpg&amp;ga=GA1.1.1452961159.1703786259&amp;semt=sph</t>
  </si>
  <si>
    <t>https://img.freepik.com/free-psd/funny-game-text-effect_17005-1393.jpg?size=626&amp;ext=jpg&amp;ga=GA1.1.1452961159.1703786259&amp;semt=sph</t>
  </si>
  <si>
    <t>https://img.freepik.com/free-vector/flat-design-pack-twitch-panels_23-2149209654.jpg?size=626&amp;ext=jpg&amp;ga=GA1.1.1452961159.1703786259&amp;semt=sph</t>
  </si>
  <si>
    <t>https://img.freepik.com/free-vector/gradient-lottery-ticket-illustration_52683-94587.jpg?size=626&amp;ext=jpg&amp;ga=GA1.1.1452961159.1703786259&amp;semt=sph</t>
  </si>
  <si>
    <t>https://img.freepik.com/free-vector/game-frames-sci-fi-style-with-best-players-list-rate-share-banners-vector-cartoon-set-blue-futuristic-gui-elements-board-with-winners-usernames-feedback-with-stars-connect-buttons_107791-8954.jpg?size=626&amp;ext=jpg&amp;ga=GA1.1.1452961159.1703786259&amp;semt=sph</t>
  </si>
  <si>
    <t>https://img.freepik.com/free-vector/realistic-neon-lights-background_23-2148898512.jpg?size=626&amp;ext=jpg&amp;ga=GA1.1.1452961159.1703786259&amp;semt=sph</t>
  </si>
  <si>
    <t>https://img.freepik.com/free-vector/game-ui-scrolls-wooden-boards-antique-parchments-cartoon-menu-interface-wood-textured-planks-gui_107791-7546.jpg?size=626&amp;ext=jpg&amp;ga=GA1.1.1452961159.1703786259&amp;semt=sph</t>
  </si>
  <si>
    <t>https://img.freepik.com/free-vector/flat-game-background_23-2149375578.jpg?size=626&amp;ext=jpg&amp;ga=GA1.1.1452961159.1703786259&amp;semt=sph</t>
  </si>
  <si>
    <t>https://img.freepik.com/premium-psd/esports-tournament-event-social-media-flyer-template_591079-305.jpg?size=626&amp;ext=jpg&amp;ga=GA1.1.1452961159.1703786259&amp;semt=sph</t>
  </si>
  <si>
    <t>https://img.freepik.com/free-psd/vr-video-game-composition_1419-2358.jpg?size=626&amp;ext=jpg&amp;ga=GA1.1.1452961159.1703786259&amp;semt=sph</t>
  </si>
  <si>
    <t>https://img.freepik.com/free-vector/space-exploration-banner-with-rover-alien-planet-surface-vector-landing-page-cosmos-investigation-with-cartoon-illustration-planet-landscape-with-explorer-robot-rocks-stars-sky_107791-8433.jpg?size=626&amp;ext=jpg&amp;ga=GA1.1.1452961159.1703786259&amp;semt=sph</t>
  </si>
  <si>
    <t>https://img.freepik.com/free-vector/twitch-stream-panels_52683-40365.jpg?size=626&amp;ext=jpg&amp;ga=GA1.1.1452961159.1703786259&amp;semt=sph</t>
  </si>
  <si>
    <t>https://img.freepik.com/premium-vector/game-addiction-word-concepts-purple-banner_106317-23949.jpg?size=626&amp;ext=jpg&amp;ga=GA1.1.1452961159.1703786259&amp;semt=sph</t>
  </si>
  <si>
    <t>https://img.freepik.com/free-vector/space-background-with-landscape-alien-planet_107791-794.jpg?size=626&amp;ext=jpg&amp;ga=GA1.1.1452961159.1703786259&amp;semt=sph</t>
  </si>
  <si>
    <t>https://img.freepik.com/free-photo/best-memories-little-boy-child-jeans-shirt-with-virtual-reality-headset-glasses-isolated-blue-studio-background-concept-cutting-edge-technology-video-games-innovation_155003-34596.jpg?size=626&amp;ext=jpg&amp;ga=GA1.1.1452961159.1703786259&amp;semt=sph</t>
  </si>
  <si>
    <t>https://img.freepik.com/free-vector/colorful-level-selection-screen_1284-37627.jpg?size=626&amp;ext=jpg&amp;ga=GA1.1.1452961159.1703786259&amp;semt=sph</t>
  </si>
  <si>
    <t>https://img.freepik.com/premium-photo/minimal-trophy-cup-icon-with-coin-floating-purple-pastel-background-cute-smooth-champion-1st-winner-concept-joystick-controllers-game-esport-entertainment-3d-render-illustration_598821-1347.jpg?size=626&amp;ext=jpg&amp;ga=GA1.1.1452961159.1703786259&amp;semt=sph</t>
  </si>
  <si>
    <t>https://img.freepik.com/free-vector/hand-drawn-video-game-background_23-2150305035.jpg?size=626&amp;ext=jpg&amp;ga=GA1.1.1452961159.1703786259&amp;semt=sph</t>
  </si>
  <si>
    <t>https://img.freepik.com/free-psd/nice-game-text-effect_17005-1351.jpg?size=626&amp;ext=jpg&amp;ga=GA1.1.1452961159.1703786259&amp;semt=sph</t>
  </si>
  <si>
    <t>https://img.freepik.com/premium-vector/pixelated-videogame-icon_24911-48152.jpg?size=626&amp;ext=jpg&amp;ga=GA1.1.1452961159.1703786259&amp;semt=sph</t>
  </si>
  <si>
    <t>https://img.freepik.com/free-vector/creative-retro-gaming-poster_23-2148767249.jpg?size=626&amp;ext=jpg&amp;ga=GA1.1.1452961159.1703786259&amp;semt=sph</t>
  </si>
  <si>
    <t>https://img.freepik.com/free-vector/benefits-playing-videogame_23-2148539673.jpg?size=626&amp;ext=jpg&amp;ga=GA1.1.1452961159.1703786259&amp;semt=sph</t>
  </si>
  <si>
    <t>https://img.freepik.com/free-vector/glossy-pink-boards-with-level-score-win-lose-banners-game-ui-interface-vector-cartoon-set-level-achievements-with-gold-stars-coins-buttons-isolated-background_107791-10599.jpg?size=626&amp;ext=jpg&amp;ga=GA1.1.1452961159.1703786259&amp;semt=sph</t>
  </si>
  <si>
    <t>https://img.freepik.com/free-vector/you-win-game-popup-banner-casino-jackpot-screen_107791-15307.jpg?size=626&amp;ext=jpg&amp;ga=GA1.1.1452961159.1703786259&amp;semt=sph</t>
  </si>
  <si>
    <t>https://img.freepik.com/free-vector/set-cartoon-cursors-isolated-grey-background_107791-17965.jpg?size=626&amp;ext=jpg&amp;ga=GA1.1.1452961159.1703786259&amp;semt=sph</t>
  </si>
  <si>
    <t>https://img.freepik.com/free-vector/magic-spell-book-ui-game-interface-icon-cartoon-vector-set-ancient-fantasy-library-myth-recipe-diary-isometric-medieval-alchemy-tale-with-mystery-glowing-isolated-medieval-wizard-notebook_107791-21221.jpg?size=626&amp;ext=jpg&amp;ga=GA1.1.1452961159.1703786259&amp;semt=sph</t>
  </si>
  <si>
    <t>https://img.freepik.com/free-vector/offline-twitch-banner-gammer-style_52683-42039.jpg?size=626&amp;ext=jpg&amp;ga=GA1.1.1452961159.1703786259&amp;semt=sph</t>
  </si>
  <si>
    <t>https://img.freepik.com/free-psd/gaming-blank-banner-background_23-2150390429.jpg?size=626&amp;ext=jpg&amp;ga=GA1.1.1452961159.1703786259&amp;semt=sph</t>
  </si>
  <si>
    <t>https://img.freepik.com/free-vector/people-playing-ludo-game-home_23-2148696068.jpg?size=626&amp;ext=jpg&amp;ga=GA1.1.1452961159.1703786259&amp;semt=sph</t>
  </si>
  <si>
    <t>https://img.freepik.com/premium-psd/futuristic-pedestal-with-logo-mockup_35913-1612.jpg?size=626&amp;ext=jpg&amp;ga=GA1.1.1452961159.1703786259&amp;semt=sph</t>
  </si>
  <si>
    <t>https://img.freepik.com/free-photo/purple-city-with-planet-background_1340-24077.jpg?size=626&amp;ext=jpg&amp;ga=GA1.1.1452961159.1703786259&amp;semt=sph</t>
  </si>
  <si>
    <t>https://img.freepik.com/free-vector/interracial-athletes-couple_603843-3088.jpg?size=626&amp;ext=jpg&amp;ga=GA1.1.1452961159.1703786259&amp;semt=sph</t>
  </si>
  <si>
    <t>https://img.freepik.com/free-vector/green-gaming-panel-set-design-template_1419-2204.jpg?size=626&amp;ext=jpg&amp;ga=GA1.1.1452961159.1703786259&amp;semt=sph</t>
  </si>
  <si>
    <t>https://img.freepik.com/free-vector/flat-design-poker-table-background_23-2151047011.jpg?size=626&amp;ext=jpg&amp;ga=GA1.1.1452961159.1703786259&amp;semt=sph</t>
  </si>
  <si>
    <t>https://img.freepik.com/free-psd/avatar-representing-metaverse-3d-illustration_1419-2498.jpg?size=626&amp;ext=jpg&amp;ga=GA1.1.1452961159.1703786259&amp;semt=sph</t>
  </si>
  <si>
    <t>https://img.freepik.com/free-vector/realistic-neon-lights-background_23-2148898511.jpg?size=626&amp;ext=jpg&amp;ga=GA1.1.1452961159.1703786259&amp;semt=sph</t>
  </si>
  <si>
    <t>https://img.freepik.com/free-vector/social-media-slang-bubbles-pack_52683-40980.jpg?size=626&amp;ext=jpg&amp;ga=GA1.1.1452961159.1703786259&amp;semt=sph</t>
  </si>
  <si>
    <t>https://img.freepik.com/free-vector/grand-opening-soon-promo-background_52683-61196.jpg?size=626&amp;ext=jpg&amp;ga=GA1.1.1452961159.1703786259&amp;semt=sph</t>
  </si>
  <si>
    <t>https://img.freepik.com/free-vector/chinese-envelopes-game-props-icons-blue-red-pink_107791-16281.jpg?size=626&amp;ext=jpg&amp;ga=GA1.1.1452961159.1703786259&amp;semt=sph</t>
  </si>
  <si>
    <t>https://img.freepik.com/free-photo/low-angle-young-male-playing_23-2148405647.jpg?size=626&amp;ext=jpg&amp;ga=GA1.1.1452961159.1703786259&amp;semt=sph</t>
  </si>
  <si>
    <t>https://img.freepik.com/free-photo/young-gamer-having-fun-with-action-video-games-competition-playing-online-game-championship-caucasian-woman-enjoying-rpg-play-tournament-live-stream-gaming-modern-computer_482257-47444.jpg?size=626&amp;ext=jpg&amp;ga=GA1.1.1452961159.1703786259&amp;semt=sph</t>
  </si>
  <si>
    <t>https://img.freepik.com/free-photo/gamer-chair-with-multicolored-neon-lights_52683-99750.jpg?size=626&amp;ext=jpg&amp;ga=GA1.1.1452961159.1703786259&amp;semt=sph</t>
  </si>
  <si>
    <t>https://img.freepik.com/free-vector/game-icons-big-set-cartoon-skull-coin-star-xp-gold-cup-clock-chest-medal-money-sack-crown-lock-key-magnet-shield-witch-potion-gift-box-crystal-parchment-vector-ui-elements_107791-10699.jpg?size=626&amp;ext=jpg&amp;ga=GA1.1.1452961159.1703786259&amp;semt=sph</t>
  </si>
  <si>
    <t>https://img.freepik.com/free-vector/platform-game-background-template-with-items_1308-110249.jpg?size=626&amp;ext=jpg&amp;ga=GA1.1.1452961159.1703786259&amp;semt=sph</t>
  </si>
  <si>
    <t>https://img.freepik.com/free-vector/gradient-colored-twitch-panels-pack_23-2149197653.jpg?size=626&amp;ext=jpg&amp;ga=GA1.1.1452961159.1703786259&amp;semt=sph</t>
  </si>
  <si>
    <t>https://img.freepik.com/free-photo/full-length-portrait-young-caucasian-model-light-blue-torn-jeans-black-t-shirt-playing-baseball-tennis-vr-glasses_346278-1261.jpg?size=626&amp;ext=jpg&amp;ga=GA1.1.1452961159.1703786259&amp;semt=sph</t>
  </si>
  <si>
    <t>https://img.freepik.com/free-vector/gradient-glassmorphism-elements-set_52683-86406.jpg?size=626&amp;ext=jpg&amp;ga=GA1.1.1452961159.1703786259&amp;semt=sph</t>
  </si>
  <si>
    <t>https://img.freepik.com/free-vector/hand-drawn-gaming-stream-twitch-background_23-2149838948.jpg?size=626&amp;ext=jpg&amp;ga=GA1.1.1452961159.1703786259&amp;semt=sph</t>
  </si>
  <si>
    <t>https://img.freepik.com/free-vector/flat-design-neon-gaming-youtube-channel-art_23-2149826947.jpg?size=626&amp;ext=jpg&amp;ga=GA1.1.1452961159.1703786259&amp;semt=sph</t>
  </si>
  <si>
    <t>https://img.freepik.com/free-photo/team-work-process-young-business-managers-crew-working-with-new-startup-project-labtop-wood-table-typing-keyboard-texting-message-analyse-graph-plans_1423-174.jpg?size=626&amp;ext=jpg&amp;ga=GA1.1.862000515.1703786663&amp;semt=ais</t>
  </si>
  <si>
    <t>https://img.freepik.com/premium-vector/business-data-analysis-with-businesspeople-team-working-graph-screen-dashboard-illustration_138260-1099.jpg?size=626&amp;ext=jpg&amp;ga=GA1.1.862000515.1703786663&amp;semt=ais</t>
  </si>
  <si>
    <t>https://img.freepik.com/free-photo/moment-discussion_1098-12827.jpg?size=626&amp;ext=jpg&amp;ga=GA1.1.862000515.1703786663&amp;semt=ais</t>
  </si>
  <si>
    <t>https://img.freepik.com/free-vector/data-concept-illustration_114360-202.jpg?size=626&amp;ext=jpg&amp;ga=GA1.1.862000515.1703786663&amp;semt=ais</t>
  </si>
  <si>
    <t>https://img.freepik.com/premium-vector/business-analytics-analyzing-sales-digital-marketing-data-screen_225067-147.jpg?size=626&amp;ext=jpg&amp;ga=GA1.1.862000515.1703786663&amp;semt=ais</t>
  </si>
  <si>
    <t>https://img.freepik.com/free-vector/group-analysts-working-graphs_1262-21249.jpg?size=626&amp;ext=jpg&amp;ga=GA1.1.862000515.1703786663&amp;semt=ais</t>
  </si>
  <si>
    <t>https://img.freepik.com/free-vector/trend-watcher-concept-specialist-tracking-emergence-new-business-trends-trend-analysis-project-promotion-vector-illustration-flat-style_613284-2537.jpg?size=626&amp;ext=jpg&amp;ga=GA1.1.862000515.1703786663&amp;semt=ais</t>
  </si>
  <si>
    <t>https://img.freepik.com/free-vector/analysis-concept-illustration_114360-1119.jpg?size=626&amp;ext=jpg&amp;ga=GA1.1.862000515.1703786663&amp;semt=ais</t>
  </si>
  <si>
    <t>https://img.freepik.com/free-vector/business-people-with-magnifying-glass-charts_1262-18918.jpg?size=626&amp;ext=jpg&amp;ga=GA1.1.862000515.1703786663&amp;semt=ais</t>
  </si>
  <si>
    <t>https://img.freepik.com/free-photo/close-up-laptop-with-financial-document_1098-2560.jpg?size=626&amp;ext=jpg&amp;ga=GA1.1.862000515.1703786663&amp;semt=ais</t>
  </si>
  <si>
    <t>https://img.freepik.com/premium-vector/setpeoplefriendshipfriendsmeetrejoicehavefunhappiness_130740-1914.jpg?size=626&amp;ext=jpg&amp;ga=GA1.1.862000515.1703786663&amp;semt=ais</t>
  </si>
  <si>
    <t>https://img.freepik.com/free-photo/smiling-asian-woman-sitting-desk-office-working-financial-report_1098-20501.jpg?size=626&amp;ext=jpg&amp;ga=GA1.1.862000515.1703786663&amp;semt=ais</t>
  </si>
  <si>
    <t>https://img.freepik.com/free-vector/gradient-data-driven-concept-illustration_23-2149525005.jpg?size=626&amp;ext=jpg</t>
  </si>
  <si>
    <t>https://img.freepik.com/free-photo/executives-checking-diagrams-with-touchpad_1098-370.jpg?size=626&amp;ext=jpg&amp;ga=GA1.1.862000515.1703786663&amp;semt=ais</t>
  </si>
  <si>
    <t>https://img.freepik.com/free-vector/isometric-business-people-meeting_23-2148324641.jpg?size=626&amp;ext=jpg&amp;ga=GA1.1.862000515.1703786663&amp;semt=ais</t>
  </si>
  <si>
    <t>https://img.freepik.com/free-photo/close-up-business-woman-with-disabilities-looking-sad-front-while-diverse-team-working-financial-project_482257-2081.jpg?size=626&amp;ext=jpg&amp;ga=GA1.1.862000515.1703786663&amp;semt=ais</t>
  </si>
  <si>
    <t>https://img.freepik.com/free-photo/disabled-marketing-manager-project-sitting-wheelchair-start-up-business-office-reading-checking-reports_482257-2408.jpg?size=626&amp;ext=jpg&amp;ga=GA1.1.862000515.1703786663&amp;semt=ais</t>
  </si>
  <si>
    <t>https://img.freepik.com/free-vector/business-people-illustration_52683-34772.jpg?size=626&amp;ext=jpg&amp;ga=GA1.1.862000515.1703786663&amp;semt=ais</t>
  </si>
  <si>
    <t>https://img.freepik.com/free-vector/office-workers-analyzing-researching-business-data_74855-6357.jpg?size=626&amp;ext=jpg&amp;ga=GA1.1.862000515.1703786663&amp;semt=ais</t>
  </si>
  <si>
    <t>https://img.freepik.com/free-vector/metrics-concept-illustration_114360-3880.jpg?size=626&amp;ext=jpg&amp;ga=GA1.1.862000515.1703786663&amp;semt=ais</t>
  </si>
  <si>
    <t>https://img.freepik.com/free-vector/isometric-data-visualization-concept-background_23-2148100134.jpg?size=626&amp;ext=jpg&amp;ga=GA1.1.862000515.1703786663&amp;semt=ais</t>
  </si>
  <si>
    <t>https://img.freepik.com/free-photo/tea-break-office_1098-15103.jpg?size=626&amp;ext=jpg</t>
  </si>
  <si>
    <t>https://img.freepik.com/free-vector/business-analytics-concept-illustration_114360-3765.jpg?size=626&amp;ext=jpg&amp;ga=GA1.1.862000515.1703786663&amp;semt=ais</t>
  </si>
  <si>
    <t>https://img.freepik.com/free-photo/young-asia-businesswoman-entrepreneur-social-distancing-new-normal-situation-virus-prevention-while-using-laptop-computer-tablet-back-work-office_7861-3176.jpg?size=626&amp;ext=jpg&amp;ga=GA1.1.862000515.1703786663&amp;semt=ais</t>
  </si>
  <si>
    <t>https://img.freepik.com/free-vector/gradient-crm-illustration_23-2149373198.jpg?size=626&amp;ext=jpg&amp;ga=GA1.1.862000515.1703786663&amp;semt=ais</t>
  </si>
  <si>
    <t>https://img.freepik.com/free-photo/business-person-working-his-laptop-looking-chart-data-his-living-room_482257-18753.jpg?size=626&amp;ext=jpg&amp;ga=GA1.1.862000515.1703786663&amp;semt=ais</t>
  </si>
  <si>
    <t>https://img.freepik.com/premium-photo/two-executive-discussing-company-growth-project-success-financial-statistics_28283-1078.jpg?size=626&amp;ext=jpg&amp;ga=GA1.1.862000515.1703786663&amp;semt=ais</t>
  </si>
  <si>
    <t>https://img.freepik.com/free-photo/successful-executive-asia-young-businesswoman-smart-casual-wear-drawing-writing-using-pen-with-digital-tablet-computer-thinking-inspiration-search-ideas-working-process-modern-home-office_7861-2542.jpg?size=626&amp;ext=jpg&amp;ga=GA1.1.862000515.1703786663&amp;semt=ais</t>
  </si>
  <si>
    <t>https://img.freepik.com/free-vector/diverse-people-team-work-with-analytic-data-dashboard-with-graphs-charts-vector-flat-illustration-business-analysis-teamwork-multiracial-employees_107791-10485.jpg?size=626&amp;ext=jpg&amp;ga=GA1.1.862000515.1703786663&amp;semt=ais</t>
  </si>
  <si>
    <t>https://img.freepik.com/free-photo/front-view-businessman-holding-growth-chart_23-2148780635.jpg?size=626&amp;ext=jpg&amp;ga=GA1.1.862000515.1703786663&amp;semt=ais</t>
  </si>
  <si>
    <t>https://img.freepik.com/free-vector/setup-analytics-concept-illustration_114360-1503.jpg?size=626&amp;ext=jpg&amp;ga=GA1.1.862000515.1703786663&amp;semt=ais</t>
  </si>
  <si>
    <t>https://img.freepik.com/free-photo/business-people-using-laptop-financial-charts-meeting-o_1232-2747.jpg?size=626&amp;ext=jpg&amp;ga=GA1.1.862000515.1703786663&amp;semt=ais</t>
  </si>
  <si>
    <t>https://img.freepik.com/free-vector/female-coach-explaining-statistics-businessmen-graph-company-analysis-flat-vector-illustration-business-marketing_74855-13069.jpg?size=626&amp;ext=jpg&amp;ga=GA1.1.862000515.1703786663&amp;semt=ais</t>
  </si>
  <si>
    <t>https://img.freepik.com/free-photo/workplace-analyst_1098-15683.jpg?size=626&amp;ext=jpg&amp;ga=GA1.1.862000515.1703786663&amp;semt=ais</t>
  </si>
  <si>
    <t>https://img.freepik.com/free-vector/organic-flat-people-business-training-illustration_23-2148902750.jpg?size=626&amp;ext=jpg&amp;ga=GA1.1.862000515.1703786663&amp;semt=ais</t>
  </si>
  <si>
    <t>https://img.freepik.com/free-vector/linear-flat-visitor-analytics-website-hero-image-illustration-seo-smm-online-marketing-concept-laptop-tablet-with-report-data-screen_126523-2649.jpg?size=626&amp;ext=jpg&amp;ga=GA1.1.862000515.1703786663&amp;semt=ais</t>
  </si>
  <si>
    <t>https://img.freepik.com/premium-vector/businessman-businesswoman-analyze-statistics-online-business-data-analysis-business-statistics-documents-smartphone-light-colors-web-banner-vector-illustration_259594-311.jpg?size=626&amp;ext=jpg&amp;ga=GA1.1.862000515.1703786663&amp;semt=ais</t>
  </si>
  <si>
    <t>https://img.freepik.com/free-photo/business-teamwork-with-document-her-hands-watching-some-interesting-content-during-lunch-break_1150-2570.jpg?size=626&amp;ext=jpg&amp;ga=GA1.1.862000515.1703786663&amp;semt=ais</t>
  </si>
  <si>
    <t>https://img.freepik.com/premium-photo/business-man-training-business-woman-with-method-summary-data-sale-product_36317-765.jpg?size=626&amp;ext=jpg&amp;ga=GA1.1.862000515.1703786663&amp;semt=ais</t>
  </si>
  <si>
    <t>https://img.freepik.com/premium-vector/two-analysts-studying-statistical-data-report_1343-788.jpg?size=626&amp;ext=jpg&amp;ga=GA1.1.862000515.1703786663&amp;semt=ais</t>
  </si>
  <si>
    <t>https://img.freepik.com/free-vector/business-audit-financial-specialist-cartoon-character-with-magnifier-examination-statistical-graphic-information-statistics-diagram-chart-vector-isolated-concept-metaphor-illustration_335657-2794.jpg?size=626&amp;ext=jpg&amp;ga=GA1.1.862000515.1703786663&amp;semt=ais</t>
  </si>
  <si>
    <t>https://img.freepik.com/free-photo/financial-advisor-with-clipboard-reviewing-marketing-campaign-paperwork-while-analyzing-accounting-data-business-company-employee-office-workspace-signing-startup-project-documentation_482257-41794.jpg?size=626&amp;ext=jpg&amp;ga=GA1.1.862000515.1703786663&amp;semt=ais</t>
  </si>
  <si>
    <t>https://img.freepik.com/free-photo/spreadsheet-document-financal-report-concept_53876-132323.jpg?size=626&amp;ext=jpg&amp;ga=GA1.1.862000515.1703786663&amp;semt=ais</t>
  </si>
  <si>
    <t>https://img.freepik.com/free-photo/discussing-charts_1098-18026.jpg?size=626&amp;ext=jpg&amp;ga=GA1.1.862000515.1703786663&amp;semt=ais</t>
  </si>
  <si>
    <t>https://img.freepik.com/free-vector/flat-hand-drawn-people-analyzing-growth-charts_52683-56173.jpg?size=626&amp;ext=jpg&amp;ga=GA1.1.862000515.1703786663&amp;semt=ais</t>
  </si>
  <si>
    <t>https://img.freepik.com/free-vector/online-consulting-concept-illustration_114360-9026.jpg?size=626&amp;ext=jpg&amp;ga=GA1.1.862000515.1703786663&amp;semt=ais</t>
  </si>
  <si>
    <t>https://img.freepik.com/free-vector/flat-hand-drawn-people-analyzing-growth-chart-illustration_23-2148859388.jpg?size=626&amp;ext=jpg&amp;ga=GA1.1.862000515.1703786663&amp;semt=ais</t>
  </si>
  <si>
    <t>https://img.freepik.com/free-vector/group-people-business-training_23-2148934440.jpg?size=626&amp;ext=jpg&amp;ga=GA1.1.862000515.1703786663&amp;semt=ais</t>
  </si>
  <si>
    <t>https://img.freepik.com/free-vector/competitor-analysis-online-service-platform-market-research-business-strategy-development-online-analysis-isolated-vector-illustration_613284-1556.jpg?size=626&amp;ext=jpg&amp;ga=GA1.1.862000515.1703786663&amp;semt=ais</t>
  </si>
  <si>
    <t>https://img.freepik.com/free-vector/data-analysis-banner-title_39422-958.jpg?size=626&amp;ext=jpg&amp;ga=GA1.1.862000515.1703786663&amp;semt=ais</t>
  </si>
  <si>
    <t>https://img.freepik.com/free-photo/side-view-mature-man-analyzing-documents-night_329181-17576.jpg?size=626&amp;ext=jpg&amp;ga=GA1.1.862000515.1703786663&amp;semt=ais</t>
  </si>
  <si>
    <t>https://img.freepik.com/free-vector/big-data-analysis-database-statistic-systems-2-flat-banners_1284-12242.jpg?size=626&amp;ext=jpg&amp;ga=GA1.1.862000515.1703786663&amp;semt=ais</t>
  </si>
  <si>
    <t>https://img.freepik.com/free-photo/revenue-operations-concept_23-2150902416.jpg?size=626&amp;ext=jpg&amp;ga=GA1.1.862000515.1703786663&amp;semt=ais</t>
  </si>
  <si>
    <t>https://img.freepik.com/free-vector/business-analytics-isometric-landing-page_107791-5595.jpg?size=626&amp;ext=jpg&amp;ga=GA1.1.862000515.1703786663&amp;semt=ais</t>
  </si>
  <si>
    <t>https://img.freepik.com/free-photo/young-team-coworkers-working-project_273609-16281.jpg?size=626&amp;ext=jpg&amp;ga=GA1.1.862000515.1703786663&amp;semt=ais</t>
  </si>
  <si>
    <t>https://img.freepik.com/free-vector/business-analysis_39422-871.jpg?size=626&amp;ext=jpg&amp;ga=GA1.1.862000515.1703786663&amp;semt=ais</t>
  </si>
  <si>
    <t>https://img.freepik.com/premium-vector/young-entrepreneurs-testing-statistical-analysis-tools-tablet-flat-2d-character-landing-page-concepts-web-design_130740-2422.jpg?size=626&amp;ext=jpg&amp;ga=GA1.1.862000515.1703786663&amp;semt=ais</t>
  </si>
  <si>
    <t>https://img.freepik.com/free-vector/performance-overview-concept-illustration_114360-5186.jpg?size=626&amp;ext=jpg&amp;ga=GA1.1.862000515.1703786663&amp;semt=ais</t>
  </si>
  <si>
    <t>https://img.freepik.com/free-vector/isometric-stock-market-exchange-trading-finance-set-isolated-icons-with-graphs-diagram-signs-people-vector-illustration_1284-73282.jpg?size=626&amp;ext=jpg&amp;ga=GA1.1.862000515.1703786663&amp;semt=ais</t>
  </si>
  <si>
    <t>https://img.freepik.com/free-vector/multitask-business-woman-flat-hand-drawn_23-2148825614.jpg?size=626&amp;ext=jpg&amp;ga=GA1.1.862000515.1703786663&amp;semt=ais</t>
  </si>
  <si>
    <t>https://img.freepik.com/free-photo/close-up-diverse-startup-company-colleagues-meeting-professional-workplace_482257-4127.jpg?size=626&amp;ext=jpg&amp;ga=GA1.1.862000515.1703786663&amp;semt=ais</t>
  </si>
  <si>
    <t>https://img.freepik.com/free-photo/man-plan-work-growth-success-workplace_1418-524.jpg?size=626&amp;ext=jpg&amp;ga=GA1.1.862000515.1703786663&amp;semt=ais</t>
  </si>
  <si>
    <t>https://img.freepik.com/free-photo/business-people-meeting-about-business-plan-present-explain-stock-financial-chart_74952-2605.jpg?size=626&amp;ext=jpg</t>
  </si>
  <si>
    <t>https://img.freepik.com/free-photo/business-people-meeting-stock-brokers-looking-graphs-indexes-laptop-screen-office_74952-2800.jpg?size=626&amp;ext=jpg&amp;ga=GA1.1.862000515.1703786663&amp;semt=ais</t>
  </si>
  <si>
    <t>https://img.freepik.com/free-vector/people-analyzing-growth-charts-illustrated_23-2148865433.jpg?size=626&amp;ext=jpg&amp;ga=GA1.1.862000515.1703786663&amp;semt=ais</t>
  </si>
  <si>
    <t>https://img.freepik.com/free-vector/data-report-concept-illustration_114360-1131.jpg?size=626&amp;ext=jpg&amp;ga=GA1.1.862000515.1703786663&amp;semt=ais</t>
  </si>
  <si>
    <t>https://img.freepik.com/free-vector/data-analysis-doodle-landing-page-business-analysts-learning-charts-dashboard-planning-investment-strategy-profits-risks-sales-management-statistics-reports-line-art-vector-web-banner_107791-9792.jpg?size=626&amp;ext=jpg&amp;ga=GA1.1.862000515.1703786663&amp;semt=ais</t>
  </si>
  <si>
    <t>https://img.freepik.com/free-photo/busy-woman-working-night-front-computer-taking-notes-writing-notebook-annual-reports-checking-financial-project-focused-employee-using-technology-network-wireless-doing-overtime-job_482257-13382.jpg?size=626&amp;ext=jpg&amp;ga=GA1.1.862000515.1703786663&amp;semt=ais</t>
  </si>
  <si>
    <t>https://img.freepik.com/free-photo/discussing-financial-papers_1098-15659.jpg?size=626&amp;ext=jpg</t>
  </si>
  <si>
    <t>https://img.freepik.com/free-vector/hand-drawn-people-analyzing-growth-charts_23-2148873787.jpg?size=626&amp;ext=jpg&amp;ga=GA1.1.862000515.1703786663&amp;semt=ais</t>
  </si>
  <si>
    <t>https://img.freepik.com/premium-photo/young-businessman-is-checking-data-graph-using-laptop-office-desk_36897-584.jpg?size=626&amp;ext=jpg&amp;ga=GA1.1.862000515.1703786663&amp;semt=ais</t>
  </si>
  <si>
    <t>https://img.freepik.com/premium-photo/big-data-technology-business-finance-concept_31965-4070.jpg?size=626&amp;ext=jpg&amp;ga=GA1.1.862000515.1703786663&amp;semt=ais</t>
  </si>
  <si>
    <t>https://img.freepik.com/free-photo/business-people-meeting_1421-559.jpg?size=626&amp;ext=jpg&amp;ga=GA1.1.862000515.1703786663&amp;semt=ais</t>
  </si>
  <si>
    <t>https://img.freepik.com/free-photo/close-up-employee-working-with-charts-papers-computer-doing-annual-data-analysis-plan-business-project-woman-holding-files-with-financial-information-development_482257-32215.jpg?size=626&amp;ext=jpg&amp;ga=GA1.1.862000515.1703786663&amp;semt=ais</t>
  </si>
  <si>
    <t>https://img.freepik.com/free-vector/metrics-concept-illustration_114360-3703.jpg?size=626&amp;ext=jpg&amp;ga=GA1.1.862000515.1703786663&amp;semt=ais</t>
  </si>
  <si>
    <t>https://img.freepik.com/free-vector/illustrated-business-woman-with-data-analysis-graph_53876-26703.jpg?size=626&amp;ext=jpg&amp;ga=GA1.1.862000515.1703786663&amp;semt=ais</t>
  </si>
  <si>
    <t>https://img.freepik.com/free-photo/office-workers-using-finance-graphs_23-2150408661.jpg?size=626&amp;ext=jpg&amp;ga=GA1.1.862000515.1703786663&amp;semt=ais</t>
  </si>
  <si>
    <t>https://img.freepik.com/free-vector/isometric-stock-market-concept_23-2149149924.jpg?size=626&amp;ext=jpg&amp;ga=GA1.1.862000515.1703786663&amp;semt=ais</t>
  </si>
  <si>
    <t>https://img.freepik.com/free-vector/illustration-people-avatar-business-plan-concept_53876-37215.jpg?size=626&amp;ext=jpg&amp;ga=GA1.1.862000515.1703786663&amp;semt=ais</t>
  </si>
  <si>
    <t>https://img.freepik.com/free-vector/writing-illustration-paper-concept-illustration_114360-8318.jpg?size=626&amp;ext=jpg&amp;ga=GA1.1.862000515.1703786663&amp;semt=ais</t>
  </si>
  <si>
    <t>https://img.freepik.com/free-photo/two-professional-businesspeople-looking-chart-office_23-2147899609.jpg?size=626&amp;ext=jpg&amp;ga=GA1.1.862000515.1703786663&amp;semt=ais</t>
  </si>
  <si>
    <t>https://img.freepik.com/premium-photo/businessman-using-laptop-desk-office_1048944-2604071.jpg?size=626&amp;ext=jpg&amp;ga=GA1.1.862000515.1703786663&amp;semt=ais</t>
  </si>
  <si>
    <t>https://img.freepik.com/free-vector/strategic-consulting-concept-illustration_114360-9336.jpg?size=626&amp;ext=jpg&amp;ga=GA1.1.862000515.1703786663&amp;semt=ais</t>
  </si>
  <si>
    <t>https://img.freepik.com/premium-photo/business-people-discussing-charts-graphs-tablet-about-investment-business-growth-showing-results-their-successful-teamwork_1645-1370.jpg?size=626&amp;ext=jpg&amp;ga=GA1.1.862000515.1703786663&amp;semt=ais</t>
  </si>
  <si>
    <t>https://img.freepik.com/free-vector/stock-exchange-data_23-2148598159.jpg?size=626&amp;ext=jpg&amp;ga=GA1.1.862000515.1703786663&amp;semt=ais</t>
  </si>
  <si>
    <t>https://img.freepik.com/free-photo/business-people-teamwork-meeting-market_1421-585.jpg?size=626&amp;ext=jpg&amp;ga=GA1.1.862000515.1703786663&amp;semt=ais</t>
  </si>
  <si>
    <t>https://img.freepik.com/free-vector/people-business-presentation-illustration_33099-492.jpg?size=626&amp;ext=jpg&amp;ga=GA1.1.862000515.1703786663&amp;semt=ais</t>
  </si>
  <si>
    <t>https://img.freepik.com/free-vector/analysts-team-mobile-app-onboard-screen-pages_107791-11902.jpg?size=626&amp;ext=jpg&amp;ga=GA1.1.862000515.1703786663&amp;semt=ais</t>
  </si>
  <si>
    <t>https://img.freepik.com/free-photo/people-office-analyzing-checking-finance-graphs_23-2150377158.jpg?size=626&amp;ext=jpg&amp;ga=GA1.1.862000515.1703786663&amp;semt=ais</t>
  </si>
  <si>
    <t>https://img.freepik.com/free-vector/market-research-online-service-platform-business-research-new-product-development-market-data-statistics-analysis-product-advertising-online-research-isolated-flat-vector-illustration_613284-420.jpg?size=626&amp;ext=jpg&amp;ga=GA1.1.862000515.1703786663&amp;semt=ais</t>
  </si>
  <si>
    <t>https://img.freepik.com/free-photo/young-team-coworkers-working-project_273609-16177.jpg?size=626&amp;ext=jpg&amp;ga=GA1.1.862000515.1703786663&amp;semt=ais</t>
  </si>
  <si>
    <t>https://img.freepik.com/free-photo/shoulder-view-man-multitasking-reviewing-financial-document-having-telephone-chat_1098-19127.jpg?size=626&amp;ext=jpg&amp;ga=GA1.1.862000515.1703786663&amp;semt=ais</t>
  </si>
  <si>
    <t>https://img.freepik.com/free-vector/people-analyzing-growth-charts_23-2148866844.jpg?size=626&amp;ext=jpg</t>
  </si>
  <si>
    <t>https://img.freepik.com/free-photo/business-data-analysis_53876-95296.jpg?size=626&amp;ext=jpg&amp;ga=GA1.1.862000515.1703786663&amp;semt=ais</t>
  </si>
  <si>
    <t>https://img.freepik.com/free-photo/office-workers-using-finance-graphs_23-2150408664.jpg?size=626&amp;ext=jpg&amp;ga=GA1.1.862000515.1703786663&amp;semt=ais</t>
  </si>
  <si>
    <t>https://img.freepik.com/premium-vector/business-video-call-conference-telecommuting-webinar-using-laptop-talk-colleagues-online-learning-remote-working-concept-illustration_270158-269.jpg?size=626&amp;ext=jpg&amp;ga=GA1.1.862000515.1703786663&amp;semt=ais</t>
  </si>
  <si>
    <t>https://img.freepik.com/free-vector/set-people-using-modern-technologies_74855-1744.jpg?size=626&amp;ext=jpg&amp;ga=GA1.1.862000515.1703786663&amp;semt=ais</t>
  </si>
  <si>
    <t>https://img.freepik.com/free-photo/business-analysis-idea-concept_1421-235.jpg?size=626&amp;ext=jpg&amp;ga=GA1.1.862000515.1703786663&amp;semt=ais</t>
  </si>
  <si>
    <t>https://img.freepik.com/free-photo/person-looking-graphics_1150-457.jpg?size=626&amp;ext=jpg&amp;ga=GA1.1.862000515.1703786663&amp;semt=ais</t>
  </si>
  <si>
    <t>https://img.freepik.com/free-photo/woman-checking-graphs-stock-market-computer_1303-28681.jpg?size=626&amp;ext=jpg&amp;ga=GA1.1.862000515.1703786663&amp;semt=ais</t>
  </si>
  <si>
    <t>https://img.freepik.com/free-vector/multitasking-design-illustration_52683-32164.jpg?size=626&amp;ext=jpg&amp;ga=GA1.1.862000515.1703786663&amp;semt=ais</t>
  </si>
  <si>
    <t>https://img.freepik.com/free-vector/people-analyzing-growth-charts_23-2148866843.jpg?size=626&amp;ext=jpg</t>
  </si>
  <si>
    <t>https://img.freepik.com/free-photo/meeting-financial-managers_1098-17337.jpg?size=626&amp;ext=jpg&amp;ga=GA1.1.862000515.1703786663&amp;semt=ais</t>
  </si>
  <si>
    <t>https://img.freepik.com/free-photo/analyzing-business-chart_1098-19461.jpg?size=626&amp;ext=jpg&amp;ga=GA1.1.862000515.1703786663&amp;semt=ais</t>
  </si>
  <si>
    <t>https://img.freepik.com/free-vector/marketer-online-service-platform-advertising-promotion-marketing-strategy-communucation-with-customer-analytic-software-isolated-flat-vector-illustration_613284-1885.jpg?size=626&amp;ext=jpg&amp;ga=GA1.1.862000515.1703786663&amp;semt=ais</t>
  </si>
  <si>
    <t>https://img.freepik.com/free-photo/side-view-business-people-working-with-ipad_23-2150103574.jpg?size=626&amp;ext=jpg&amp;ga=GA1.1.862000515.1703786663&amp;semt=ais</t>
  </si>
  <si>
    <t>https://img.freepik.com/premium-vector/isometric-concept-business-analysis-analytics-research-strategy-statistic-planning-marketing-study-performance-indicators-investment-securities-smart-investment-strategic-management_589019-4913.jpg?size=626&amp;ext=jpg</t>
  </si>
  <si>
    <t>https://img.freepik.com/free-vector/report-concept-illustration_114360-1173.jpg?size=626&amp;ext=jpg&amp;ga=GA1.1.862000515.1703786663&amp;semt=ais</t>
  </si>
  <si>
    <t>https://img.freepik.com/free-photo/business-company-executive-manager-analyzing-management-charts-financial-graphs-office-workspace-agency-accountant-sitting-desk-while-using-laptop-review-marketing-strategy-output_482257-41801.jpg?size=626&amp;ext=jpg&amp;ga=GA1.1.862000515.1703786663&amp;semt=ais</t>
  </si>
  <si>
    <t>https://img.freepik.com/free-vector/business-consultant-man-using-smartphone_1262-20609.jpg?size=626&amp;ext=jpg&amp;ga=GA1.1.862000515.1703786663&amp;semt=ais</t>
  </si>
  <si>
    <t>https://img.freepik.com/premium-vector/illustration-data-tables-company-profit-performance_4968-1706.jpg?size=626&amp;ext=jpg&amp;ga=GA1.1.862000515.1703786663&amp;semt=ais</t>
  </si>
  <si>
    <t>https://img.freepik.com/free-photo/people-analyzing-checking-finance-graphs-office_23-2150377122.jpg?size=626&amp;ext=jpg&amp;ga=GA1.1.862000515.1703786663&amp;semt=ais</t>
  </si>
  <si>
    <t>https://img.freepik.com/free-vector/marketing-consulting-concept-illustration_114360-9659.jpg?size=626&amp;ext=jpg&amp;ga=GA1.1.862000515.1703786663&amp;semt=ais</t>
  </si>
  <si>
    <t>https://img.freepik.com/free-vector/market-research-isometric-poster-with-light-bulb-magnifying-glass-graphs-network-user-account-profiles_1284-62606.jpg?size=626&amp;ext=jpg&amp;ga=GA1.1.862000515.1703786663&amp;semt=ais</t>
  </si>
  <si>
    <t>https://img.freepik.com/free-photo/business-people-working-financial-degrees_1098-20840.jpg?size=626&amp;ext=jpg&amp;ga=GA1.1.862000515.1703786663&amp;semt=ais</t>
  </si>
  <si>
    <t>https://img.freepik.com/free-photo/close-up-executive-presenting-annual-results_1098-2169.jpg?size=626&amp;ext=jpg&amp;ga=GA1.1.862000515.1703786663&amp;semt=ais</t>
  </si>
  <si>
    <t>https://img.freepik.com/premium-vector/team-view-investment-business-company-analysis-screen_18660-1619.jpg?size=626&amp;ext=jpg</t>
  </si>
  <si>
    <t>https://img.freepik.com/free-vector/tiny-analysts-working-with-data-dashboard-isolated-flat_74855-13513.jpg?size=626&amp;ext=jpg&amp;ga=GA1.1.1232211629.1703786834&amp;semt=ais</t>
  </si>
  <si>
    <t>https://img.freepik.com/free-photo/business-lady-is-holding-chart-her-hands-telling-clients-about-it-through-video-communication-while-sitting-bright-workplace_197531-10668.jpg?size=626&amp;ext=jpg&amp;ga=GA1.1.1232211629.1703786834&amp;semt=ais</t>
  </si>
  <si>
    <t>https://img.freepik.com/premium-vector/isometric-illustration-concept-two-men-working-together-business_18660-3218.jpg?size=626&amp;ext=jpg&amp;ga=GA1.1.1232211629.1703786834&amp;semt=ais</t>
  </si>
  <si>
    <t>https://img.freepik.com/free-vector/artificial-intelligence-isometric-composition-with-data-analysis-pictograms-computer-windows-character-robot_1284-55177.jpg?size=626&amp;ext=jpg&amp;ga=GA1.1.1232211629.1703786834&amp;semt=ais</t>
  </si>
  <si>
    <t>https://img.freepik.com/free-photo/nervous-manager-discussing-smartphone-with-employee-working-overtime-sitting-desk-business-office-late-night-resolving-financial-problems-busy-employee-using-modern-technology-network_482257-13395.jpg?size=626&amp;ext=jpg&amp;ga=GA1.1.1232211629.1703786834&amp;semt=ais</t>
  </si>
  <si>
    <t>https://img.freepik.com/free-photo/revenue-operations-concept_23-2150902411.jpg?size=626&amp;ext=jpg&amp;ga=GA1.1.1232211629.1703786834&amp;semt=ais</t>
  </si>
  <si>
    <t>https://img.freepik.com/free-vector/flat-design-gathering-data-business-concept_23-2149163770.jpg?size=626&amp;ext=jpg&amp;ga=GA1.1.1232211629.1703786834&amp;semt=ais</t>
  </si>
  <si>
    <t>https://img.freepik.com/free-vector/browser-stats-concept-illustration_114360-312.jpg?size=626&amp;ext=jpg&amp;ga=GA1.1.1232211629.1703786834&amp;semt=ais</t>
  </si>
  <si>
    <t>https://img.freepik.com/premium-vector/business-development-team-analysing-financial-transaction-business-growth-graph-computer_251139-277.jpg?size=626&amp;ext=jpg&amp;ga=GA1.1.1232211629.1703786834&amp;semt=ais</t>
  </si>
  <si>
    <t>https://img.freepik.com/free-vector/report-concept-illustration_114360-1184.jpg?size=626&amp;ext=jpg&amp;ga=GA1.1.1232211629.1703786834&amp;semt=ais</t>
  </si>
  <si>
    <t>https://img.freepik.com/free-photo/close-up-digital-tablet-with-bar-graphs_1098-486.jpg?size=626&amp;ext=jpg&amp;ga=GA1.1.1232211629.1703786834&amp;semt=ais</t>
  </si>
  <si>
    <t>https://img.freepik.com/free-vector/marketer-online-service-platform-advertising-promotion-marketing-strategy-communucation-with-customer-analytic-software-isolated-flat-vector-illustration_613284-1885.jpg?size=626&amp;ext=jpg&amp;ga=GA1.1.1232211629.1703786834&amp;semt=ais</t>
  </si>
  <si>
    <t>https://img.freepik.com/free-photo/young-team-coworkers-working-project_273609-16279.jpg?size=626&amp;ext=jpg&amp;ga=GA1.1.1232211629.1703786834&amp;semt=ais</t>
  </si>
  <si>
    <t>https://img.freepik.com/free-photo/woman-reading-monitor_23-2149370605.jpg?size=626&amp;ext=jpg&amp;ga=GA1.1.1232211629.1703786834&amp;semt=ais</t>
  </si>
  <si>
    <t>https://img.freepik.com/free-vector/data-trends-concept-illustration_114360-1480.jpg?size=626&amp;ext=jpg&amp;ga=GA1.1.1232211629.1703786834&amp;semt=ais</t>
  </si>
  <si>
    <t>https://img.freepik.com/free-photo/data-analysis-summary-results-graph-chart-word-graphic_53876-134032.jpg?size=626&amp;ext=jpg&amp;ga=GA1.1.1232211629.1703786834&amp;semt=ais</t>
  </si>
  <si>
    <t>https://img.freepik.com/free-photo/marketing-business-lady-striped-shirt-office-with-computer-pointing-graphs-charts_140725-165417.jpg?size=626&amp;ext=jpg&amp;ga=GA1.1.1232211629.1703786834&amp;semt=ais</t>
  </si>
  <si>
    <t>https://img.freepik.com/free-vector/design-stats-concept-illustration_114360-7190.jpg?size=626&amp;ext=jpg&amp;ga=GA1.1.1232211629.1703786834&amp;semt=ais</t>
  </si>
  <si>
    <t>https://img.freepik.com/free-photo/business-person-looking-finance-graphs_23-2150461327.jpg?size=626&amp;ext=jpg&amp;ga=GA1.1.1232211629.1703786834&amp;semt=ais</t>
  </si>
  <si>
    <t>https://img.freepik.com/free-photo/business-woman-check-business-report_1388-239.jpg?size=626&amp;ext=jpg&amp;ga=GA1.1.1232211629.1703786834&amp;semt=ais</t>
  </si>
  <si>
    <t>https://img.freepik.com/premium-vector/team-people-builds-chart-graphs-concept-idea-innovative-data-analysis_617090-23.jpg?size=626&amp;ext=jpg&amp;ga=GA1.1.1232211629.1703786834&amp;semt=ais</t>
  </si>
  <si>
    <t>https://img.freepik.com/free-photo/business-person-looking-finance-graphs_23-2150461326.jpg?size=626&amp;ext=jpg&amp;ga=GA1.1.1232211629.1703786834&amp;semt=ais</t>
  </si>
  <si>
    <t>https://img.freepik.com/free-vector/environment-data-analytics-abstract-concept-illustration-digital-environmental-analytics-eco-data-technology-environmental-topics-earth-observation-global-business_335657-717.jpg?size=626&amp;ext=jpg&amp;ga=GA1.1.1232211629.1703786834&amp;semt=ais</t>
  </si>
  <si>
    <t>https://img.freepik.com/free-photo/close-up-businessman-meeting-presentation-hand-pointing-with-business-chart-document-table_1150-1828.jpg?size=626&amp;ext=jpg&amp;ga=GA1.1.1232211629.1703786834&amp;semt=ais</t>
  </si>
  <si>
    <t>https://img.freepik.com/free-vector/data-analysis-concept-illustration_114360-8023.jpg?size=626&amp;ext=jpg&amp;ga=GA1.1.1232211629.1703786834&amp;semt=ais</t>
  </si>
  <si>
    <t>https://img.freepik.com/free-vector/data-analyst-oversees-governs-income-expenses-with-magnifier-financial-management-system-finance-software-it-management-tool-concept_335657-1891.jpg?size=626&amp;ext=jpg&amp;ga=GA1.1.1232211629.1703786834&amp;semt=ais</t>
  </si>
  <si>
    <t>https://img.freepik.com/premium-photo/portrait-male-manager-harmony-office-with-businesspeople-background_31965-133192.jpg?size=626&amp;ext=jpg&amp;ga=GA1.1.1232211629.1703786834&amp;semt=ais</t>
  </si>
  <si>
    <t>https://img.freepik.com/free-vector/site-stats-concept-illustration_114360-1509.jpg?size=626&amp;ext=jpg&amp;ga=GA1.1.1232211629.1703786834&amp;semt=ais</t>
  </si>
  <si>
    <t>https://img.freepik.com/free-vector/flat-design-stock-market-concept_23-2149154577.jpg?size=626&amp;ext=jpg&amp;ga=GA1.1.1232211629.1703786834&amp;semt=ais</t>
  </si>
  <si>
    <t>https://img.freepik.com/free-vector/online-report-concept-illustration_114360-5508.jpg?size=626&amp;ext=jpg&amp;ga=GA1.1.1232211629.1703786834&amp;semt=ais</t>
  </si>
  <si>
    <t>https://img.freepik.com/free-vector/data-inform-illustration-concept_114360-864.jpg?size=626&amp;ext=jpg</t>
  </si>
  <si>
    <t>https://img.freepik.com/free-vector/businesswoman-analyzing-business-data-diagrams_1262-21453.jpg?size=626&amp;ext=jpg&amp;ga=GA1.1.1232211629.1703786834&amp;semt=ais</t>
  </si>
  <si>
    <t>https://img.freepik.com/free-vector/data-points-concept-illustration_114360-4070.jpg?size=626&amp;ext=jpg&amp;ga=GA1.1.1232211629.1703786834&amp;semt=ais</t>
  </si>
  <si>
    <t>https://img.freepik.com/free-vector/business-people-working-with-bar-pie-charts_1262-19731.jpg?size=626&amp;ext=jpg&amp;ga=GA1.1.1232211629.1703786834&amp;semt=ais</t>
  </si>
  <si>
    <t>https://img.freepik.com/free-photo/freelancer-woman-comparing-graphics-from-clipboard-with-grafics-from-computer-business-office_482257-5156.jpg?size=626&amp;ext=jpg&amp;ga=GA1.1.1232211629.1703786834&amp;semt=ais</t>
  </si>
  <si>
    <t>https://img.freepik.com/free-photo/business-person-working-his-laptop-looking-chart-data-his-living-room_482257-18753.jpg?size=626&amp;ext=jpg&amp;ga=GA1.1.1232211629.1703786834&amp;semt=ais</t>
  </si>
  <si>
    <t>https://img.freepik.com/free-vector/data-analysis-isometric-poster_1284-25278.jpg?size=626&amp;ext=jpg&amp;ga=GA1.1.1232211629.1703786834&amp;semt=ais</t>
  </si>
  <si>
    <t>https://img.freepik.com/free-vector/website-analyst-online-service-platform-web-page-improvement-business-promotion-optimization-online-course-isolated-flat-illustration_613284-2937.jpg?size=626&amp;ext=jpg&amp;ga=GA1.1.1232211629.1703786834&amp;semt=ais</t>
  </si>
  <si>
    <t>https://img.freepik.com/free-photo/office-workers-using-finance-graphs_23-2150408664.jpg?size=626&amp;ext=jpg&amp;ga=GA1.1.1232211629.1703786834&amp;semt=ais</t>
  </si>
  <si>
    <t>https://img.freepik.com/free-vector/people-tapping-futuristic-virtual-screens-sample-text_1262-19459.jpg?size=626&amp;ext=jpg&amp;ga=GA1.1.1232211629.1703786834&amp;semt=ais</t>
  </si>
  <si>
    <t>https://img.freepik.com/free-photo/analysis-innovation-opportunities-strengths-strategic_53876-14003.jpg?size=626&amp;ext=jpg&amp;ga=GA1.1.1232211629.1703786834&amp;semt=ais</t>
  </si>
  <si>
    <t>https://img.freepik.com/free-photo/business-data-analysis-presentation-information-concept_53876-144422.jpg?size=626&amp;ext=jpg&amp;ga=GA1.1.1232211629.1703786834&amp;semt=ais</t>
  </si>
  <si>
    <t>https://img.freepik.com/free-vector/stock-exchange-data_23-2148598159.jpg?size=626&amp;ext=jpg&amp;ga=GA1.1.1232211629.1703786834&amp;semt=ais</t>
  </si>
  <si>
    <t>https://img.freepik.com/free-vector/hand-drawn-data-analysis-webinar_23-2150687512.jpg?size=626&amp;ext=jpg&amp;ga=GA1.1.1232211629.1703786834&amp;semt=ais</t>
  </si>
  <si>
    <t>https://img.freepik.com/premium-photo/office-desktop-with-laptop-analytics_23-2148174089.jpg?size=626&amp;ext=jpg&amp;ga=GA1.1.1232211629.1703786834&amp;semt=ais</t>
  </si>
  <si>
    <t>https://img.freepik.com/free-vector/business-woman-business-man-with-diagram-statistics-bar-documents_24640-45231.jpg?size=626&amp;ext=jpg&amp;ga=GA1.1.1232211629.1703786834&amp;semt=ais</t>
  </si>
  <si>
    <t>https://img.freepik.com/free-photo/young-businessman-looking-computer-monitor-with-charts-analyzing-statistics-information-data-create-project-report-doing-financial-research-pc-screen-with-network-presentation_482257-46960.jpg?size=626&amp;ext=jpg&amp;ga=GA1.1.1232211629.1703786834&amp;semt=ais</t>
  </si>
  <si>
    <t>https://img.freepik.com/free-vector/illustration-data-analysis-graph_53876-18132.jpg?size=626&amp;ext=jpg&amp;ga=GA1.1.1232211629.1703786834&amp;semt=ais</t>
  </si>
  <si>
    <t>https://img.freepik.com/free-vector/colored-big-data-science-analysis-isometric-composition-with-two-people-analyze-work-smartphone_1284-54451.jpg?size=626&amp;ext=jpg&amp;ga=GA1.1.1232211629.1703786834&amp;semt=ais</t>
  </si>
  <si>
    <t>https://img.freepik.com/premium-vector/businessman-wearing-virtual-reality-headset-analysis-business-financial-graph_70921-1814.jpg?size=626&amp;ext=jpg&amp;ga=GA1.1.1232211629.1703786834&amp;semt=ais</t>
  </si>
  <si>
    <t>https://img.freepik.com/free-vector/hand-drawn-data-analysis-template_23-2150669344.jpg?size=626&amp;ext=jpg&amp;ga=GA1.1.1232211629.1703786834&amp;semt=ais</t>
  </si>
  <si>
    <t>https://img.freepik.com/free-vector/hand-drawn-data-analysis-labels_23-2150687518.jpg?size=626&amp;ext=jpg&amp;ga=GA1.1.1232211629.1703786834&amp;semt=ais</t>
  </si>
  <si>
    <t>https://img.freepik.com/free-vector/metrics-concept-illustration_114360-3880.jpg?size=626&amp;ext=jpg&amp;ga=GA1.1.1232211629.1703786834&amp;semt=ais</t>
  </si>
  <si>
    <t>https://img.freepik.com/premium-vector/data-analyst-with-multitasking-illustration-concept_106954-1201.jpg?size=626&amp;ext=jpg&amp;ga=GA1.1.1232211629.1703786834&amp;semt=ais</t>
  </si>
  <si>
    <t>https://img.freepik.com/free-vector/flat-business-landing-page-template_52683-19886.jpg?size=626&amp;ext=jpg&amp;ga=GA1.1.1232211629.1703786834&amp;semt=ais</t>
  </si>
  <si>
    <t>https://img.freepik.com/free-photo/modern-equipped-computer-lab_23-2149241211.jpg?size=626&amp;ext=jpg&amp;ga=GA1.1.1232211629.1703786834&amp;semt=ais</t>
  </si>
  <si>
    <t>https://img.freepik.com/free-photo/asian-man-explaining-data-business-document-his-business-partner-video-call_1098-19152.jpg?size=626&amp;ext=jpg&amp;ga=GA1.1.1232211629.1703786834&amp;semt=ais</t>
  </si>
  <si>
    <t>https://img.freepik.com/premium-vector/landing-page-template-simple-tool-data-analysis_145666-1243.jpg?size=626&amp;ext=jpg&amp;ga=GA1.1.1232211629.1703786834&amp;semt=ais</t>
  </si>
  <si>
    <t>https://img.freepik.com/free-vector/computer-data-analysis-interface-isometric-background-composition-with-analytic-laptop-interacting-with-touchscreen-display_1284-32440.jpg?size=626&amp;ext=jpg&amp;ga=GA1.1.1232211629.1703786834&amp;semt=ais</t>
  </si>
  <si>
    <t>https://img.freepik.com/free-photo/man-using-tablet-work-connect-with-others_23-2149369110.jpg?size=626&amp;ext=jpg&amp;ga=GA1.1.1232211629.1703786834&amp;semt=ais</t>
  </si>
  <si>
    <t>https://img.freepik.com/free-photo/business-work-concept_1388-218.jpg?size=626&amp;ext=jpg&amp;ga=GA1.1.1232211629.1703786834&amp;semt=ais</t>
  </si>
  <si>
    <t>https://img.freepik.com/free-vector/business-landing-page_52683-11508.jpg?size=626&amp;ext=jpg&amp;ga=GA1.1.1232211629.1703786834&amp;semt=ais</t>
  </si>
  <si>
    <t>https://img.freepik.com/premium-psd/data-analysis-design-concept-with-people-laptop-isometric-illustration_559317-2266.jpg?size=626&amp;ext=jpg&amp;ga=GA1.1.1232211629.1703786834&amp;semt=ais</t>
  </si>
  <si>
    <t>https://img.freepik.com/free-photo/asian-businesswoman-sitting-desk-office-studying-graphs-large-computer-screen_1098-20500.jpg?size=626&amp;ext=jpg</t>
  </si>
  <si>
    <t>https://img.freepik.com/premium-vector/isometric-concept-business-analysis-analytics-research-strategy-statistic-planning-marketing-study-performance-indicators-investment-securities-smart-investment-strategic-management_589019-4913.jpg?size=626&amp;ext=jpg&amp;ga=GA1.1.1232211629.1703786834&amp;semt=ais</t>
  </si>
  <si>
    <t>https://img.freepik.com/free-vector/business-analysis-landing-page-template_79603-1145.jpg?size=626&amp;ext=jpg&amp;ga=GA1.1.1232211629.1703786834&amp;semt=ais</t>
  </si>
  <si>
    <t>https://img.freepik.com/free-vector/business-scaling-online-service-platform-franchise-business-expansion-marketing-strategy-product-promotion-vector-flat-illustration_613284-2601.jpg?size=626&amp;ext=jpg&amp;ga=GA1.1.1232211629.1703786834&amp;semt=ais</t>
  </si>
  <si>
    <t>https://img.freepik.com/free-vector/flat-design-gathering-data-business-concept_23-2149163769.jpg?size=626&amp;ext=jpg&amp;ga=GA1.1.1232211629.1703786834&amp;semt=ais</t>
  </si>
  <si>
    <t>https://img.freepik.com/free-vector/hand-drawn-data-analysis-landing-page_23-2150687506.jpg?size=626&amp;ext=jpg&amp;ga=GA1.1.1232211629.1703786834&amp;semt=ais</t>
  </si>
  <si>
    <t>https://img.freepik.com/free-vector/business-coach-showing-growth-graph-businesswoman-laptop-training-statistics-flat-illustration-analytics-management-concept-banner-website-design-landing-web-page_74855-14298.jpg?size=626&amp;ext=jpg&amp;ga=GA1.1.1232211629.1703786834&amp;semt=ais</t>
  </si>
  <si>
    <t>https://img.freepik.com/free-vector/data-analysis-infromation-searchning-data-center-query-search-engine-optimization_39422-466.jpg?size=626&amp;ext=jpg&amp;ga=GA1.1.1232211629.1703786834&amp;semt=ais</t>
  </si>
  <si>
    <t>https://img.freepik.com/premium-vector/statistical-data-analysis-business-finance-investment-chart-analyzing-growth-site-stats-data-inform-statistics-monitoring-financial-reports-investments-concept-illustration_270158-608.jpg?size=626&amp;ext=jpg&amp;ga=GA1.1.1232211629.1703786834&amp;semt=ais</t>
  </si>
  <si>
    <t>https://img.freepik.com/premium-vector/team-view-investment-business-company-analysis-screen_18660-1619.jpg?size=626&amp;ext=jpg&amp;ga=GA1.1.1232211629.1703786834&amp;semt=ais</t>
  </si>
  <si>
    <t>https://img.freepik.com/premium-photo/young-businesswoman-making-presentation-speech-business-woman-standing-explaining-chart-graph_44344-5659.jpg?size=626&amp;ext=jpg&amp;ga=GA1.1.1232211629.1703786834&amp;semt=ais</t>
  </si>
  <si>
    <t>https://img.freepik.com/free-vector/analyze-concept-illustration_114360-6491.jpg?size=626&amp;ext=jpg&amp;ga=GA1.1.1232211629.1703786834&amp;semt=ais</t>
  </si>
  <si>
    <t>https://img.freepik.com/free-vector/data-analysis-technology-concept-isometric-vector-illustration-businessman-working-with-big-database-data-center-system-diagrams-sales-management-statistics-operational-reports_1150-55212.jpg?size=626&amp;ext=jpg&amp;ga=GA1.1.1232211629.1703786834&amp;semt=ais</t>
  </si>
  <si>
    <t>https://img.freepik.com/free-vector/financial-analyst-online-service-platform-financial-management-reviewing-optimization-analysis-website-flat-vector-illustration_613284-1194.jpg?size=626&amp;ext=jpg&amp;ga=GA1.1.1232211629.1703786834&amp;semt=ais</t>
  </si>
  <si>
    <t>https://img.freepik.com/free-photo/close-up-executive-holding-economic-report_1098-3057.jpg?size=626&amp;ext=jpg&amp;ga=GA1.1.1232211629.1703786834&amp;semt=ais</t>
  </si>
  <si>
    <t>https://img.freepik.com/free-vector/diverse-people-team-work-with-analytic-data-dashboard-with-graphs-charts-vector-flat-illustration-business-analysis-teamwork-multiracial-employees_107791-10485.jpg?size=626&amp;ext=jpg&amp;ga=GA1.1.1232211629.1703786834&amp;semt=ais</t>
  </si>
  <si>
    <t>https://img.freepik.com/free-vector/illustration-data-analysis-graph_53876-20421.jpg?size=626&amp;ext=jpg&amp;ga=GA1.1.1232211629.1703786834&amp;semt=ais</t>
  </si>
  <si>
    <t>https://img.freepik.com/free-photo/team-work-process-young-business-managers-crew-working-with-new-startup-project-labtop-wood-table-typing-keyboard-texting-message-analyse-graph-plans_1423-174.jpg?size=626&amp;ext=jpg&amp;ga=GA1.1.1232211629.1703786834&amp;semt=ais</t>
  </si>
  <si>
    <t>https://img.freepik.com/free-vector/flatten-curve-concept_23-2148545076.jpg?size=626&amp;ext=jpg&amp;ga=GA1.1.1232211629.1703786834&amp;semt=ais</t>
  </si>
  <si>
    <t>https://img.freepik.com/free-vector/data-analysis-template-design_23-2150619948.jpg?size=626&amp;ext=jpg&amp;ga=GA1.1.1232211629.1703786834&amp;semt=ais</t>
  </si>
  <si>
    <t>https://img.freepik.com/free-vector/workers-studying-infographics_74855-1755.jpg?size=626&amp;ext=jpg&amp;ga=GA1.1.1232211629.1703786834&amp;semt=ais</t>
  </si>
  <si>
    <t>https://img.freepik.com/free-vector/people-analyzing-growth-charts-illustrated_23-2148865274.jpg?size=626&amp;ext=jpg&amp;ga=GA1.1.1232211629.1703786834&amp;semt=ais</t>
  </si>
  <si>
    <t>https://img.freepik.com/free-vector/expert-marketing-broker-stock-trader-present-stock-market-year-showing-growth-rates-board-isolated_1150-52742.jpg?size=626&amp;ext=jpg&amp;ga=GA1.1.1232211629.1703786834&amp;semt=ais</t>
  </si>
  <si>
    <t>https://img.freepik.com/free-vector/browser-stats-concept-illustration_114360-152.jpg?size=626&amp;ext=jpg&amp;ga=GA1.1.1232211629.1703786834&amp;semt=ais</t>
  </si>
  <si>
    <t>https://img.freepik.com/free-photo/business-woman-hand-with-financial-charts-laptop-table_1232-4835.jpg?size=626&amp;ext=jpg&amp;ga=GA1.1.1232211629.1703786834&amp;semt=ais</t>
  </si>
  <si>
    <t>https://img.freepik.com/free-vector/flat-hand-drawn-people-analyzing-growth-charts_52683-57293.jpg?size=626&amp;ext=jpg&amp;ga=GA1.1.1232211629.1703786834&amp;semt=ais</t>
  </si>
  <si>
    <t>https://img.freepik.com/free-photo/asia-businessmen-businesswomen-meeting-brainstorming-ideas-conducting-business-presentation-project-colleagues-working-together-plan-success-strategy-enjoy-teamwork-small-modern-night-office_7861-2388.jpg?size=626&amp;ext=jpg&amp;ga=GA1.1.1232211629.1703786834&amp;semt=ais</t>
  </si>
  <si>
    <t>https://img.freepik.com/free-vector/multitasking-design-illustration_52683-32164.jpg?size=626&amp;ext=jpg&amp;ga=GA1.1.1232211629.1703786834&amp;semt=ais</t>
  </si>
  <si>
    <t>https://img.freepik.com/free-vector/business-finance-landing-page-website-layout-with-flat-people-businessman-analyzing-big-data-use-database-storage-system-diagrams-sales-management-statistics-performance-reports_1150-55228.jpg?size=626&amp;ext=jpg&amp;ga=GA1.1.1232211629.1703786834&amp;semt=ais</t>
  </si>
  <si>
    <t>https://img.freepik.com/free-vector/landing-page-neon-with-smartphone_23-2148359173.jpg?size=626&amp;ext=jpg&amp;ga=GA1.1.1232211629.1703786834&amp;semt=ais</t>
  </si>
  <si>
    <t>https://img.freepik.com/free-vector/linear-flat-visitor-analytics-website-hero-image-illustration-seo-smm-online-marketing-concept-laptop-tablet-with-report-data-screen_126523-2649.jpg?size=626&amp;ext=jpg&amp;ga=GA1.1.1232211629.1703786834&amp;semt=ais</t>
  </si>
  <si>
    <t>https://img.freepik.com/free-vector/isometric-landing-page_52683-8757.jpg?size=626&amp;ext=jpg&amp;ga=GA1.1.1232211629.1703786834&amp;semt=ais</t>
  </si>
  <si>
    <t>https://img.freepik.com/free-photo/giving-invitations_1098-15717.jpg?size=626&amp;ext=jpg&amp;ga=GA1.1.1232211629.1703786834&amp;semt=ais</t>
  </si>
  <si>
    <t>https://img.freepik.com/free-vector/analyze-concept-illustration_114360-4222.jpg?size=626&amp;ext=jpg&amp;ga=GA1.1.1232211629.1703786834&amp;semt=ais</t>
  </si>
  <si>
    <t>https://img.freepik.com/premium-vector/data-analytics-dashboard_165488-4389.jpg?size=626&amp;ext=jpg&amp;ga=GA1.1.1232211629.1703786834&amp;semt=ais</t>
  </si>
  <si>
    <t>https://img.freepik.com/free-vector/organic-flat-people-business-training-illustration_23-2148928564.jpg?size=626&amp;ext=jpg&amp;ga=GA1.1.1232211629.1703786834&amp;semt=ais</t>
  </si>
  <si>
    <t>https://img.freepik.com/free-vector/professional-data-analytics-banner_107791-13266.jpg?size=626&amp;ext=jpg&amp;ga=GA1.1.1232211629.1703786834&amp;semt=ais</t>
  </si>
  <si>
    <t>https://img.freepik.com/premium-vector/data-analysis-flat-3d-isometric-vector-concept-illustration_92926-983.jpg?size=626&amp;ext=jpg&amp;ga=GA1.1.1232211629.1703786834&amp;semt=ais</t>
  </si>
  <si>
    <t>https://img.freepik.com/free-photo/business-people-using-laptop-financial-charts-meeting-office_1232-4455.jpg?size=626&amp;ext=jpg&amp;ga=GA1.1.1232211629.1703786834&amp;semt=ais</t>
  </si>
  <si>
    <t>https://img.freepik.com/free-vector/process-optimization-concept-idea-business-improvement-development-company-data-analysis-effective-entrepreneurship-organization-isolated-flat-vector-illustration_613284-3337.jpg?size=626&amp;ext=jpg</t>
  </si>
  <si>
    <t>https://img.freepik.com/free-vector/entrepreneur-analyzing-business-data-diagrams_1262-21466.jpg?size=626&amp;ext=jpg&amp;ga=GA1.1.1232211629.1703786834&amp;semt=ais</t>
  </si>
  <si>
    <t>https://img.freepik.com/free-vector/modern-isometric-technology-landing-page_23-2148363133.jpg?size=626&amp;ext=jpg&amp;ga=GA1.1.1232211629.1703786834&amp;semt=ais</t>
  </si>
  <si>
    <t>https://img.freepik.com/free-photo/close-up-business-team-using-digital-tablet-with-financial-d_1232-2081.jpg?size=626&amp;ext=jpg&amp;ga=GA1.1.1232211629.1703786834&amp;semt=ais</t>
  </si>
  <si>
    <t>https://img.freepik.com/premium-vector/financial-annual-graph-statement-performance-information_88272-4362.jpg?size=626&amp;ext=jpg&amp;ga=GA1.1.1232211629.1703786834&amp;semt=ais</t>
  </si>
  <si>
    <t>https://img.freepik.com/free-photo/business-person-looking-finance-graphs_23-2150461315.jpg?size=626&amp;ext=jpg&amp;ga=GA1.1.1232211629.1703786834&amp;semt=ais</t>
  </si>
  <si>
    <t>https://img.freepik.com/free-vector/concept-teamwork-success-businesspeople-building-business-puzzle-concept_24797-1447.jpg?size=626&amp;ext=jpg&amp;ga=GA1.1.1232211629.1703786834&amp;semt=ais</t>
  </si>
  <si>
    <t>https://img.freepik.com/free-vector/business-analysis-management-concept-business-strategy-big-data-solution-briefcase-research-data-mining-accountancy-website-landing-page-isometric-businesspeople-plan-goal-success_1150-59279.jpg?size=626&amp;ext=jpg&amp;ga=GA1.1.1232211629.1703786834&amp;semt=ais</t>
  </si>
  <si>
    <t>https://img.freepik.com/free-vector/smm-online-service-platform-social-media-marketing-advertising-business-through-social-network-online-monitoring-analysis-isolated-flat-illustration_613284-1969.jpg?size=626&amp;ext=jpg&amp;ga=GA1.1.1232211629.1703786834&amp;semt=ais</t>
  </si>
  <si>
    <t>https://img.freepik.com/free-photo/successful-executive-asia-young-businesswoman-smart-casual-wear-drawing-writing-using-pen-with-digital-tablet-computer-thinking-inspiration-search-ideas-working-process-modern-home-office_7861-2543.jpg?size=626&amp;ext=jpg&amp;ga=GA1.1.1232211629.1703786834&amp;semt=ais</t>
  </si>
  <si>
    <t>https://img.freepik.com/free-vector/data-analysis-template-design_23-2150619960.jpg?size=626&amp;ext=jpg&amp;ga=GA1.1.1232211629.1703786834&amp;semt=ais</t>
  </si>
  <si>
    <t>https://img.freepik.com/free-vector/business-analytics-isometric-landing-page_107791-5595.jpg?size=626&amp;ext=jpg&amp;ga=GA1.1.1232211629.1703786834&amp;semt=ais</t>
  </si>
  <si>
    <t>https://img.freepik.com/free-vector/hand-drawn-gathering-data-business-concept_23-2149161410.jpg?size=626&amp;ext=jpg&amp;ga=GA1.1.1232211629.1703786834&amp;semt=ais</t>
  </si>
  <si>
    <t>https://img.freepik.com/free-vector/gradient-cyber-futuristic-background_23-2149117429.jpg?size=626&amp;ext=jpg&amp;ga=GA1.1.1305909084.1703787275&amp;semt=sph</t>
  </si>
  <si>
    <t>https://img.freepik.com/free-photo/aisle-blur_1127-392.jpg?size=626&amp;ext=jpg&amp;ga=GA1.1.1305909084.1703787275&amp;semt=sph</t>
  </si>
  <si>
    <t>https://img.freepik.com/premium-photo/artificial-intelligence-robot-hand-typing-keyboard-laptop-generative-ai_3535-11327.jpg?size=626&amp;ext=jpg&amp;ga=GA1.1.1305909084.1703787275&amp;semt=sph</t>
  </si>
  <si>
    <t>https://img.freepik.com/free-vector/artificial-intelligence-concept-youtube-thumbnail_23-2150394401.jpg?size=626&amp;ext=jpg&amp;ga=GA1.1.1305909084.1703787275&amp;semt=sph</t>
  </si>
  <si>
    <t>https://img.freepik.com/free-vector/artificial-intelligence-elements-collection_23-2147865233.jpg?size=626&amp;ext=jpg&amp;ga=GA1.1.1305909084.1703787275&amp;semt=sph</t>
  </si>
  <si>
    <t>https://img.freepik.com/free-vector/hand-drawn-metaverse-concept-landing-page_23-2149481557.jpg?size=626&amp;ext=jpg&amp;ga=GA1.1.1305909084.1703787275&amp;semt=sph</t>
  </si>
  <si>
    <t>https://img.freepik.com/free-vector/virtual-assistant-technology-circle-vector-graphic-neon-pink_53876-112211.jpg?size=626&amp;ext=jpg&amp;ga=GA1.1.1305909084.1703787275&amp;semt=sph</t>
  </si>
  <si>
    <t>https://img.freepik.com/free-vector/artificial-intelligence-landing-page_23-2148359697.jpg?size=626&amp;ext=jpg&amp;ga=GA1.1.1305909084.1703787275&amp;semt=sph</t>
  </si>
  <si>
    <t>https://img.freepik.com/free-vector/robotic-process-automation-landing-page_107791-438.jpg?size=626&amp;ext=jpg&amp;ga=GA1.1.1305909084.1703787275&amp;semt=sph</t>
  </si>
  <si>
    <t>https://img.freepik.com/free-photo/ai-chip-intelligence-technology-deep-learning_53876-143122.jpg?size=626&amp;ext=jpg</t>
  </si>
  <si>
    <t>https://img.freepik.com/free-photo/young-adult-wearing-futuristic-smart-glasses-indoors-generated-by-ai_188544-32756.jpg?size=626&amp;ext=jpg&amp;ga=GA1.1.1305909084.1703787275&amp;semt=sph</t>
  </si>
  <si>
    <t>https://img.freepik.com/free-photo/minimalist-home-office-with-white-desk-green-plant-ample-natural-light_157027-3006.jpg?size=626&amp;ext=jpg&amp;ga=GA1.1.1305909084.1703787275&amp;semt=sph</t>
  </si>
  <si>
    <t>https://img.freepik.com/free-photo/futuristic-5g-wireless-network-ai-robot-hand-tap-wifi-icon_53876-138973.jpg?size=626&amp;ext=jpg&amp;ga=GA1.1.1305909084.1703787275&amp;semt=sph</t>
  </si>
  <si>
    <t>https://img.freepik.com/free-photo/asian-young-male-wearing-wearable-goggle-headset-virtual-online-meeting-digital-space-working-with-3d-augmented-dimension-homecyber-virtual-working-with-virtual-vr-goggle-pc-desktop-device_609648-2614.jpg?size=626&amp;ext=jpg&amp;ga=GA1.1.1305909084.1703787275&amp;semt=sph</t>
  </si>
  <si>
    <t>https://img.freepik.com/free-photo/researcher-spinning-globe-round-screen_53876-98085.jpg?size=626&amp;ext=jpg&amp;ga=GA1.1.1305909084.1703787275&amp;semt=sph</t>
  </si>
  <si>
    <t>https://img.freepik.com/free-photo/person-using-ai-tool-job_23-2150714236.jpg?size=626&amp;ext=jpg&amp;ga=GA1.1.1305909084.1703787275&amp;semt=sph</t>
  </si>
  <si>
    <t>https://img.freepik.com/free-vector/artificial-intelligence-instagram-posts-collection_23-2148955628.jpg?size=626&amp;ext=jpg&amp;ga=GA1.1.1305909084.1703787275&amp;semt=sph</t>
  </si>
  <si>
    <t>https://img.freepik.com/free-photo/duck-nature-generate-image_23-2150632144.jpg?size=626&amp;ext=jpg&amp;ga=GA1.1.1305909084.1703787275&amp;semt=sph</t>
  </si>
  <si>
    <t>https://img.freepik.com/free-photo/duck-nature-generate-image_23-2150632088.jpg?size=626&amp;ext=jpg&amp;ga=GA1.1.1305909084.1703787275&amp;semt=sph</t>
  </si>
  <si>
    <t>https://img.freepik.com/free-vector/neon-light-futuristic-hologram-background_52683-11035.jpg?size=626&amp;ext=jpg&amp;ga=GA1.1.1305909084.1703787275&amp;semt=sph</t>
  </si>
  <si>
    <t>https://img.freepik.com/free-vector/template-landing-page-artificial-intelligence_23-2148378152.jpg?size=626&amp;ext=jpg&amp;ga=GA1.1.1305909084.1703787275&amp;semt=sph</t>
  </si>
  <si>
    <t>https://img.freepik.com/free-photo/glowing-molecular-structure-futuristic-galaxy-backdrop-generated-by-ai_188544-27827.jpg?size=626&amp;ext=jpg&amp;ga=GA1.1.1305909084.1703787275&amp;semt=sph</t>
  </si>
  <si>
    <t>https://img.freepik.com/free-photo/cyborg-hand-3d-background-technology-artificial-intelligence_53876-129787.jpg?size=626&amp;ext=jpg&amp;ga=GA1.1.1305909084.1703787275&amp;semt=sph</t>
  </si>
  <si>
    <t>https://img.freepik.com/free-vector/futuristic-ai-technology-template-vector-disruptive-technology-blog-banner_53876-112231.jpg?size=626&amp;ext=jpg&amp;ga=GA1.1.1305909084.1703787275&amp;semt=sph</t>
  </si>
  <si>
    <t>https://img.freepik.com/free-vector/polygonal-wireframe-image-human-hand-touch-electronic-display-abstract-vector-illustration_1284-30756.jpg?size=626&amp;ext=jpg&amp;ga=GA1.1.1305909084.1703787275&amp;semt=sph</t>
  </si>
  <si>
    <t>https://img.freepik.com/free-vector/chat-bot-concept-illustration_114360-5522.jpg?size=626&amp;ext=jpg&amp;ga=GA1.1.1305909084.1703787275&amp;semt=sph</t>
  </si>
  <si>
    <t>https://img.freepik.com/free-vector/ai-technology-brain-background-vector-digital-transformation-concept_53876-112224.jpg?size=626&amp;ext=jpg&amp;ga=GA1.1.1305909084.1703787275&amp;semt=sph</t>
  </si>
  <si>
    <t>https://img.freepik.com/free-photo/beautiful-cliff-landscape_23-2150540449.jpg?size=626&amp;ext=jpg&amp;ga=GA1.1.1305909084.1703787275&amp;semt=sph</t>
  </si>
  <si>
    <t>https://img.freepik.com/free-vector/gradient-ai-logo-template-collection_23-2148935233.jpg?size=626&amp;ext=jpg&amp;ga=GA1.1.1305909084.1703787275&amp;semt=sph</t>
  </si>
  <si>
    <t>https://img.freepik.com/free-vector/chatbot-technology-website-template_107791-113.jpg?size=626&amp;ext=jpg&amp;ga=GA1.1.1305909084.1703787275&amp;semt=sph</t>
  </si>
  <si>
    <t>https://img.freepik.com/free-vector/stream-binary-code-design-vector_53876-161367.jpg?size=626&amp;ext=jpg&amp;ga=GA1.1.1305909084.1703787275&amp;semt=sph</t>
  </si>
  <si>
    <t>https://img.freepik.com/free-photo/ai-generated-fall-leaves_23-2150648555.jpg?size=626&amp;ext=jpg&amp;ga=GA1.1.1305909084.1703787275&amp;semt=sph</t>
  </si>
  <si>
    <t>https://img.freepik.com/free-psd/big-data-cube-generative-ai_271628-1061.jpg?size=626&amp;ext=jpg&amp;ga=GA1.1.1305909084.1703787275&amp;semt=sph</t>
  </si>
  <si>
    <t>https://img.freepik.com/free-photo/global-business-internet-network-connection-iot-internet-things-business-intelligence-concept-busines-global-network-futuristic-technology-background-ai-generative_1258-176806.jpg?size=626&amp;ext=jpg&amp;ga=GA1.1.1305909084.1703787275&amp;semt=sph</t>
  </si>
  <si>
    <t>https://img.freepik.com/premium-photo/future-artificial-intelligence-robot-cyborg_31965-6980.jpg?size=626&amp;ext=jpg</t>
  </si>
  <si>
    <t>https://img.freepik.com/premium-photo/abstract-blue-technology-background-ai-technology-generated-image_1112-11917.jpg?size=626&amp;ext=jpg&amp;ga=GA1.1.1305909084.1703787275&amp;semt=sph</t>
  </si>
  <si>
    <t>https://img.freepik.com/premium-photo/artificial-intelligence-modern-technologies-neural-networks-creating-using-generative-ai-tools_852340-227.jpg?size=626&amp;ext=jpg&amp;ga=GA1.1.1305909084.1703787275&amp;semt=sph</t>
  </si>
  <si>
    <t>https://img.freepik.com/free-photo/ai-generated-chicken-picture_23-2150653945.jpg?size=626&amp;ext=jpg&amp;ga=GA1.1.1305909084.1703787275&amp;semt=sph</t>
  </si>
  <si>
    <t>https://img.freepik.com/free-vector/background-abstract-big-data-concept_23-2148312695.jpg?size=626&amp;ext=jpg&amp;ga=GA1.1.1305909084.1703787275&amp;semt=sph</t>
  </si>
  <si>
    <t>https://img.freepik.com/free-vector/innovative-medicine-abstract-composition-with-android-image-demonstrating-elements-medical-hud-interface-vector-illustration_1284-30745.jpg?size=626&amp;ext=jpg&amp;ga=GA1.1.1305909084.1703787275&amp;semt=sph</t>
  </si>
  <si>
    <t>https://img.freepik.com/free-psd/gradient-ai-technology-facebook-template_23-2150710721.jpg?size=626&amp;ext=jpg&amp;ga=GA1.1.1305909084.1703787275&amp;semt=sph</t>
  </si>
  <si>
    <t>https://img.freepik.com/free-photo/duck-nature-generate-image_23-2150631832.jpg?size=626&amp;ext=jpg&amp;ga=GA1.1.1305909084.1703787275&amp;semt=sph</t>
  </si>
  <si>
    <t>https://img.freepik.com/premium-photo/ai-microprocessor-transfer-digital-data-through-brain-circuit-computer-artificial-intelligence-inside-central-processors-unit-cpu-3d-rendering-futuristic-deep-learning-technology-3d-illustration_44651-629.jpg?size=626&amp;ext=jpg&amp;ga=GA1.1.1305909084.1703787275&amp;semt=sph</t>
  </si>
  <si>
    <t>https://img.freepik.com/free-vector/artificial-intelligence-landing-page_23-2148368026.jpg?size=626&amp;ext=jpg&amp;ga=GA1.1.1305909084.1703787275&amp;semt=sph</t>
  </si>
  <si>
    <t>https://img.freepik.com/free-vector/glowing-virtual-nft-non-fungible-crypto-art-background_1017-41193.jpg?size=626&amp;ext=jpg&amp;ga=GA1.1.1305909084.1703787275&amp;semt=sph</t>
  </si>
  <si>
    <t>https://img.freepik.com/free-photo/global-business-internet-network-connection-iot-internet-things-business-intelligence-concept-busines-global-network-futuristic-technology-background-ai-generative_1258-176803.jpg?size=626&amp;ext=jpg&amp;ga=GA1.1.1305909084.1703787275&amp;semt=sph</t>
  </si>
  <si>
    <t>https://img.freepik.com/free-photo/illustrated-rendering-twin-avatar_23-2151061400.jpg?size=626&amp;ext=jpg&amp;ga=GA1.1.1305909084.1703787275&amp;semt=sph</t>
  </si>
  <si>
    <t>https://img.freepik.com/premium-vector/ai-intelligent-operating-system-gray_49459-641.jpg?size=626&amp;ext=jpg&amp;ga=GA1.1.1305909084.1703787275&amp;semt=sph</t>
  </si>
  <si>
    <t>https://img.freepik.com/free-vector/landing-page-artificial-intelligence-template_23-2148382063.jpg?size=626&amp;ext=jpg&amp;ga=GA1.1.1305909084.1703787275&amp;semt=sph</t>
  </si>
  <si>
    <t>https://img.freepik.com/free-photo/global-business-internet-network-connection-iot-internet-things-business-intelligence-concept-busines-global-network-futuristic-technology-background-ai-generative_1258-176940.jpg?size=626&amp;ext=jpg</t>
  </si>
  <si>
    <t>https://img.freepik.com/free-vector/cute-artificial-intelligence-robot-isometric-icon_1284-63045.jpg?size=626&amp;ext=jpg</t>
  </si>
  <si>
    <t>https://img.freepik.com/free-photo/clean-airplane-interior_23-2150537207.jpg?size=626&amp;ext=jpg&amp;ga=GA1.1.1305909084.1703787275&amp;semt=sph</t>
  </si>
  <si>
    <t>https://img.freepik.com/free-vector/big-data-analysis-banner_1284-58125.jpg?size=626&amp;ext=jpg&amp;ga=GA1.1.1305909084.1703787275&amp;semt=sph</t>
  </si>
  <si>
    <t>https://img.freepik.com/free-photo/ai-technology-microchip-background-digital-transformation-concept_53876-124680.jpg?size=626&amp;ext=jpg&amp;ga=GA1.1.1305909084.1703787275&amp;semt=sph</t>
  </si>
  <si>
    <t>https://img.freepik.com/free-vector/big-data-visualization-technology-background_1017-19390.jpg?size=626&amp;ext=jpg&amp;ga=GA1.1.1305909084.1703787275&amp;semt=sph</t>
  </si>
  <si>
    <t>https://img.freepik.com/free-photo/laboratory-technician-wearing-mask-analyzes-test-tubes-operates-microscope_157027-2527.jpg?size=626&amp;ext=jpg&amp;ga=GA1.1.1305909084.1703787275&amp;semt=sph</t>
  </si>
  <si>
    <t>https://img.freepik.com/free-photo/ai-technology-microchip-background-digital-transformation-concept_53876-124669.jpg?size=626&amp;ext=jpg</t>
  </si>
  <si>
    <t>https://img.freepik.com/premium-photo/big-data-ai-analysis-generative-ai_28914-16642.jpg?size=626&amp;ext=jpg&amp;ga=GA1.1.1305909084.1703787275&amp;semt=sph</t>
  </si>
  <si>
    <t>https://img.freepik.com/free-photo/portrait-person-ai-robot_23-2151015336.jpg?size=626&amp;ext=jpg&amp;ga=GA1.1.1305909084.1703787275&amp;semt=sph</t>
  </si>
  <si>
    <t>https://img.freepik.com/free-photo/duck-nature-generate-image_23-2150631906.jpg?size=626&amp;ext=jpg&amp;ga=GA1.1.1305909084.1703787275&amp;semt=sph</t>
  </si>
  <si>
    <t>https://img.freepik.com/premium-photo/robotic-hand-with-palm-up-isolated-white-background-3d-illustration_339569-2602.jpg?size=626&amp;ext=jpg&amp;ga=GA1.1.1305909084.1703787275&amp;semt=sph</t>
  </si>
  <si>
    <t>https://img.freepik.com/free-vector/sphere-grid-wave-with-binary-code-ai-artificial-intelligence-logo-machine-learning-concept_127544-857.jpg?size=626&amp;ext=jpg</t>
  </si>
  <si>
    <t>https://img.freepik.com/free-photo/3d-render-low-poly-plexus-design-network-communications_1048-14542.jpg?size=626&amp;ext=jpg&amp;ga=GA1.1.1305909084.1703787275&amp;semt=sph</t>
  </si>
  <si>
    <t>https://img.freepik.com/free-vector/robotic-artificial-intelligence-technology-smart-lerning-from-bigdata-banner_1150-48133.jpg?size=626&amp;ext=jpg&amp;ga=GA1.1.1305909084.1703787275&amp;semt=sph</t>
  </si>
  <si>
    <t>https://img.freepik.com/free-vector/gradient-vertical-poster-template-ai-technology_23-2150348994.jpg?size=626&amp;ext=jpg&amp;ga=GA1.1.1305909084.1703787275&amp;semt=sph</t>
  </si>
  <si>
    <t>https://img.freepik.com/premium-vector/ai-digital-brain-artificial-intelligence-woman-human-head-robot-digital-technology-background_518816-863.jpg?size=626&amp;ext=jpg&amp;ga=GA1.1.1305909084.1703787275&amp;semt=sph</t>
  </si>
  <si>
    <t>https://img.freepik.com/free-photo/glowing-computer-chip-complexity-electronics-industry-generated-by-ai_188544-36452.jpg?size=626&amp;ext=jpg&amp;ga=GA1.1.1305909084.1703787275&amp;semt=sph</t>
  </si>
  <si>
    <t>https://img.freepik.com/free-photo/person-working-html-computer_23-2150038860.jpg?size=626&amp;ext=jpg&amp;ga=GA1.1.1305909084.1703787275&amp;semt=sph</t>
  </si>
  <si>
    <t>https://img.freepik.com/free-photo/person-using-ai-tool-job_23-2150711466.jpg?size=626&amp;ext=jpg&amp;ga=GA1.1.1305909084.1703787275&amp;semt=sph</t>
  </si>
  <si>
    <t>https://img.freepik.com/free-psd/instagram-post-technology-template-design_23-2149485475.jpg?size=626&amp;ext=jpg&amp;ga=GA1.1.1305909084.1703787275&amp;semt=sph</t>
  </si>
  <si>
    <t>https://img.freepik.com/free-photo/duck-nature-generate-image_23-2150631986.jpg?size=626&amp;ext=jpg&amp;ga=GA1.1.1305909084.1703787275&amp;semt=sph</t>
  </si>
  <si>
    <t>https://img.freepik.com/free-photo/elegant-modern-vase-design_23-2150529788.jpg?size=626&amp;ext=jpg&amp;ga=GA1.1.1305909084.1703787275&amp;semt=sph</t>
  </si>
  <si>
    <t>https://img.freepik.com/free-vector/ai-content-creation-generated-art-music-creative-writing-flowchart-isometric-vector-illustration_1284-82518.jpg?size=626&amp;ext=jpg&amp;ga=GA1.1.1305909084.1703787275&amp;semt=sph</t>
  </si>
  <si>
    <t>https://img.freepik.com/free-photo/ai-chip-artificial-intelligence-future-technology-innovation_53876-129780.jpg?size=626&amp;ext=jpg</t>
  </si>
  <si>
    <t>https://img.freepik.com/free-vector/artificial-intelligence-regulations-abstract-concept-illustration_335657-3724.jpg?size=626&amp;ext=jpg&amp;ga=GA1.1.1305909084.1703787275&amp;semt=sph</t>
  </si>
  <si>
    <t>https://img.freepik.com/free-photo/duck-nature-generate-image_23-2150632142.jpg?size=626&amp;ext=jpg&amp;ga=GA1.1.1305909084.1703787275&amp;semt=sph</t>
  </si>
  <si>
    <t>https://img.freepik.com/free-vector/set-circle-portal-teleports-with-neon-light-glowing-dark_134830-1638.jpg?size=626&amp;ext=jpg&amp;ga=GA1.1.1305909084.1703787275&amp;semt=sph</t>
  </si>
  <si>
    <t>https://img.freepik.com/free-psd/online-business-course-template-psd-network-connection_53876-141747.jpg?size=626&amp;ext=jpg&amp;ga=GA1.1.1305909084.1703787275&amp;semt=sph</t>
  </si>
  <si>
    <t>https://img.freepik.com/premium-photo/big-data-chips-3d-rendering_772449-760.jpg?size=626&amp;ext=jpg&amp;ga=GA1.1.1305909084.1703787275&amp;semt=sph</t>
  </si>
  <si>
    <t>https://img.freepik.com/free-photo/person-using-ai-tool-job_23-2150711481.jpg?size=626&amp;ext=jpg&amp;ga=GA1.1.1305909084.1703787275&amp;semt=sph</t>
  </si>
  <si>
    <t>https://img.freepik.com/premium-photo/red-robot-3d-illustration_183364-104777.jpg?size=626&amp;ext=jpg&amp;ga=GA1.1.1305909084.1703787275&amp;semt=sph</t>
  </si>
  <si>
    <t>https://img.freepik.com/free-vector/particle-face-modern-background_52683-25759.jpg?size=626&amp;ext=jpg&amp;ga=GA1.1.1305909084.1703787275&amp;semt=sph</t>
  </si>
  <si>
    <t>https://img.freepik.com/free-vector/abstract-wireframe-digital-human-female-face-streaming-matrix-digital-binary-code-background-ai-artificial-intelligence-concept_127544-849.jpg?size=626&amp;ext=jpg&amp;ga=GA1.1.1305909084.1703787275&amp;semt=sph</t>
  </si>
  <si>
    <t>https://img.freepik.com/free-vector/program-analyzing-ai-robot-artificial-intelligence-automated-process-data-reporting_39422-769.jpg?size=626&amp;ext=jpg&amp;ga=GA1.1.1305909084.1703787275&amp;semt=sph</t>
  </si>
  <si>
    <t>img1</t>
  </si>
  <si>
    <t>img2</t>
  </si>
  <si>
    <t>img3</t>
  </si>
  <si>
    <t>frontend;webdeveloper;webdevelopment</t>
  </si>
  <si>
    <t>coding;webdeveloper;javascript</t>
  </si>
  <si>
    <t>webdev;reactjs;softwaredeveloper</t>
  </si>
  <si>
    <t>css;programming;webdevelopment</t>
  </si>
  <si>
    <t>html;webdesign;frontenddeveloper</t>
  </si>
  <si>
    <t>ui;javascript;webdevelopment</t>
  </si>
  <si>
    <t>programming;webdesign;frontend</t>
  </si>
  <si>
    <t>webdev;css;reactjs</t>
  </si>
  <si>
    <t>frontenddeveloper;webdevelopment;softwaredeveloper</t>
  </si>
  <si>
    <t>webdeveloper;reactjs;ui</t>
  </si>
  <si>
    <t>programming;css;webdevelopment</t>
  </si>
  <si>
    <t>webdesign;javascript;webdev</t>
  </si>
  <si>
    <t>frontend;coding;softwaredeveloper</t>
  </si>
  <si>
    <t>webdevelopment;html;reactjs</t>
  </si>
  <si>
    <t>programming;webdesign;frontenddeveloper</t>
  </si>
  <si>
    <t>webdeveloper;coding;css</t>
  </si>
  <si>
    <t>webdevelopment;reactjs;softwaredeveloper</t>
  </si>
  <si>
    <t>frontend;javascript;webdev</t>
  </si>
  <si>
    <t>html;webdeveloper;ui</t>
  </si>
  <si>
    <t>coding;webdesign;frontenddeveloper</t>
  </si>
  <si>
    <t>softwaredeveloper;webdev;reactjs</t>
  </si>
  <si>
    <t>webdevelopment;frontenddeveloper;ui</t>
  </si>
  <si>
    <t>programming;css;javascript</t>
  </si>
  <si>
    <t>webdev;html;webdesign</t>
  </si>
  <si>
    <t>frontend;softwaredeveloper;reactjs</t>
  </si>
  <si>
    <t>webdeveloper;webdevelopment;frontend</t>
  </si>
  <si>
    <t>coding;javascript;ui</t>
  </si>
  <si>
    <t>webdev;frontenddeveloper;softwaredeveloper</t>
  </si>
  <si>
    <t>css;html;webdesign</t>
  </si>
  <si>
    <t>programming;webdev;reactjs</t>
  </si>
  <si>
    <t>frontend;webdevelopment;javascript</t>
  </si>
  <si>
    <t>coding;css;frontenddeveloper</t>
  </si>
  <si>
    <t>softwaredeveloper;html;ui</t>
  </si>
  <si>
    <t>webdesign;reactjs;webdev</t>
  </si>
  <si>
    <t>android;mobileapp;java</t>
  </si>
  <si>
    <t>kotlin;androidstudio;appdevelopment</t>
  </si>
  <si>
    <t>mobiledev;android;java</t>
  </si>
  <si>
    <t>android;ui;ux</t>
  </si>
  <si>
    <t>java;android;programming</t>
  </si>
  <si>
    <t>androiddev;kotlin;mobileapp</t>
  </si>
  <si>
    <t>appdevelopment;androidstudio;java</t>
  </si>
  <si>
    <t>android;firebase;mobiledev</t>
  </si>
  <si>
    <t>kotlin;androidstudio;programming</t>
  </si>
  <si>
    <t>android;java;appdesign</t>
  </si>
  <si>
    <t>mobileapp;android;ux</t>
  </si>
  <si>
    <t>androiddev;java;appdevelopment</t>
  </si>
  <si>
    <t>kotlin;android;appdesign</t>
  </si>
  <si>
    <t>androidstudio;java;appdevelopment</t>
  </si>
  <si>
    <t>mobiledev;android;kotlin</t>
  </si>
  <si>
    <t>android;programming;mobileapp</t>
  </si>
  <si>
    <t>java;android;mobiledev</t>
  </si>
  <si>
    <t>androidstudio;mobileapp;programming</t>
  </si>
  <si>
    <t>android;ui;java</t>
  </si>
  <si>
    <t>kotlin;appdevelopment;androidstudio</t>
  </si>
  <si>
    <t>androiddev;kotlin;programming</t>
  </si>
  <si>
    <t>mobileapp;android;appdesign</t>
  </si>
  <si>
    <t>android;firebase;java</t>
  </si>
  <si>
    <t>kotlin;android;mobiledev</t>
  </si>
  <si>
    <t>androidstudio;java;appdesign</t>
  </si>
  <si>
    <t>android;programming;java</t>
  </si>
  <si>
    <t>java;android;appdevelopment</t>
  </si>
  <si>
    <t>androidstudio;appdevelopment;kotlin</t>
  </si>
  <si>
    <t>android;ui;mobileapp</t>
  </si>
  <si>
    <t>kotlin;androiddev;programming</t>
  </si>
  <si>
    <t>mobileapp;java;appdesign</t>
  </si>
  <si>
    <t>android;firebase;appdevelopment</t>
  </si>
  <si>
    <t>kotlin;android;java</t>
  </si>
  <si>
    <t>androidstudio;programming;mobiledev</t>
  </si>
  <si>
    <t>mobileapp;android;firebase</t>
  </si>
  <si>
    <t>android;java;mobiledev</t>
  </si>
  <si>
    <t>kotlin;appdesign;androidstudio</t>
  </si>
  <si>
    <t>androiddev;programming;kotlin</t>
  </si>
  <si>
    <t>java;appdevelopment;androidstudio</t>
  </si>
  <si>
    <t>android;ui;kotlin</t>
  </si>
  <si>
    <t>mobiledev;android;programming</t>
  </si>
  <si>
    <t>androidstudio;java;firebase</t>
  </si>
  <si>
    <t>android;kotlin;mobileapp</t>
  </si>
  <si>
    <t>appdevelopment;java;android</t>
  </si>
  <si>
    <t>android;firebase;kotlin</t>
  </si>
  <si>
    <t>java;android;appdesign</t>
  </si>
  <si>
    <t>androidstudio;mobileapp;kotlin</t>
  </si>
  <si>
    <t>android;ui;appdevelopment</t>
  </si>
  <si>
    <t>ios;mobileapp;swift</t>
  </si>
  <si>
    <t>objectivec;ios;appdevelopment</t>
  </si>
  <si>
    <t>iosdev;swift;mobiledev</t>
  </si>
  <si>
    <t>ios;ui;ux</t>
  </si>
  <si>
    <t>swift;ios;programming</t>
  </si>
  <si>
    <t>iosdev;objectiveC;appdevelopment</t>
  </si>
  <si>
    <t>appdevelopment;ios;swift</t>
  </si>
  <si>
    <t>ios;firebase;mobiledev</t>
  </si>
  <si>
    <t>swift;ios;appdesign</t>
  </si>
  <si>
    <t>mobileapp;ios;ux</t>
  </si>
  <si>
    <t>iosdev;swift;appdevelopment</t>
  </si>
  <si>
    <t>objectivec;ios;appdesign</t>
  </si>
  <si>
    <t>swift;ios;appdevelopment</t>
  </si>
  <si>
    <t>iosdev;objectiveC;programming</t>
  </si>
  <si>
    <t>appdevelopment;ios;objectivec</t>
  </si>
  <si>
    <t>ios;ui;swift</t>
  </si>
  <si>
    <t>swift;appdevelopment;ios</t>
  </si>
  <si>
    <t>iosdev;mobileapp;swift</t>
  </si>
  <si>
    <t>ios;programming;mobileapp</t>
  </si>
  <si>
    <t>objectivec;appdevelopment;ios</t>
  </si>
  <si>
    <t>ios;ui;objectiveC</t>
  </si>
  <si>
    <t>mobileapp;ios;appdesign</t>
  </si>
  <si>
    <t>iosdev;firebase;swift</t>
  </si>
  <si>
    <t>swift;ios;mobiledev</t>
  </si>
  <si>
    <t>ios;programming;swift</t>
  </si>
  <si>
    <t>objectivec;ios;mobiledev</t>
  </si>
  <si>
    <t>appdesign;ios;swift</t>
  </si>
  <si>
    <t>iosdev;swift;appdesign</t>
  </si>
  <si>
    <t>mobileapp;ios;firebase</t>
  </si>
  <si>
    <t>ios;ui;mobiledev</t>
  </si>
  <si>
    <t>appdevelopment;swift;ios</t>
  </si>
  <si>
    <t>iosdev;programming;objectivec</t>
  </si>
  <si>
    <t>ios;firebase;swift</t>
  </si>
  <si>
    <t>ios;objectivec;mobileapp</t>
  </si>
  <si>
    <t>mobiledev;ios;programming</t>
  </si>
  <si>
    <t>iosdev;firebase;appdevelopment</t>
  </si>
  <si>
    <t>ios;swift;mobileapp</t>
  </si>
  <si>
    <t>appdesign;ios;objectivec</t>
  </si>
  <si>
    <t>iosdev;swift;programming</t>
  </si>
  <si>
    <t>ios;ui;appdevelopment</t>
  </si>
  <si>
    <t>swift;ios;firebase</t>
  </si>
  <si>
    <t>iosdev;mobiledev;swift</t>
  </si>
  <si>
    <t>appdevelopment;ios;ui</t>
  </si>
  <si>
    <t>ios;firebase;appdesign</t>
  </si>
  <si>
    <t>swift;mobileapp;iosdev</t>
  </si>
  <si>
    <t>ios;appdesign;swift</t>
  </si>
  <si>
    <t>ios;programming;appdesign</t>
  </si>
  <si>
    <t>mobileapp;swift;ios</t>
  </si>
  <si>
    <t>backend;webdeveloper;webdevelopment</t>
  </si>
  <si>
    <t>programming;backend;java</t>
  </si>
  <si>
    <t>webdev;backend;nodejs</t>
  </si>
  <si>
    <t>backend;python;softwaredeveloper</t>
  </si>
  <si>
    <t>coding;backend;webdevelopment</t>
  </si>
  <si>
    <t>backend;api;programming</t>
  </si>
  <si>
    <t>webdevelopment;php;backend</t>
  </si>
  <si>
    <t>backend;database;sql</t>
  </si>
  <si>
    <t>java;backend;programming</t>
  </si>
  <si>
    <t>backend;softwaredeveloper;nodejs</t>
  </si>
  <si>
    <t>webdev;python;backend</t>
  </si>
  <si>
    <t>backend;webdeveloper;php</t>
  </si>
  <si>
    <t>programming;webdevelopment;backend</t>
  </si>
  <si>
    <t>backend;java;api</t>
  </si>
  <si>
    <t>coding;webdev;backend</t>
  </si>
  <si>
    <t>backend;nodejs;webdevelopment</t>
  </si>
  <si>
    <t>softwaredeveloper;backend;python</t>
  </si>
  <si>
    <t>backend;webdeveloper;coding</t>
  </si>
  <si>
    <t>webdev;programming;backend</t>
  </si>
  <si>
    <t>backend;sql;database</t>
  </si>
  <si>
    <t>java;backend;webdevelopment</t>
  </si>
  <si>
    <t>backend;nodejs;softwaredeveloper</t>
  </si>
  <si>
    <t>webdeveloper;backend;php</t>
  </si>
  <si>
    <t>programming;backend;coding</t>
  </si>
  <si>
    <t>backend;api;java</t>
  </si>
  <si>
    <t>webdev;backend;python</t>
  </si>
  <si>
    <t>backend;webdevelopment;php</t>
  </si>
  <si>
    <t>database;backend;sql</t>
  </si>
  <si>
    <t>java;programming;backend</t>
  </si>
  <si>
    <t>backend;nodejs;webdev</t>
  </si>
  <si>
    <t>softwaredeveloper;python;backend</t>
  </si>
  <si>
    <t>backend;coding;webdevelopment</t>
  </si>
  <si>
    <t>webdev;backend;php</t>
  </si>
  <si>
    <t>backend;java;webdeveloper</t>
  </si>
  <si>
    <t>programming;backend;nodejs</t>
  </si>
  <si>
    <t>backend;softwaredeveloper;python</t>
  </si>
  <si>
    <t>webdevelopment;backend;coding</t>
  </si>
  <si>
    <t>softwaredeveloper;backend;api</t>
  </si>
  <si>
    <t>backend;python;webdev</t>
  </si>
  <si>
    <t>programming;backend;webdeveloper</t>
  </si>
  <si>
    <t>backend;webdevelopment;java</t>
  </si>
  <si>
    <t>webdev;coding;backend</t>
  </si>
  <si>
    <t>database;sql;backend</t>
  </si>
  <si>
    <t>backend;java;programming</t>
  </si>
  <si>
    <t>backend;webdev;nodejs</t>
  </si>
  <si>
    <t>flutter;mobileapp;dart</t>
  </si>
  <si>
    <t>dart;flutter;appdevelopment</t>
  </si>
  <si>
    <t>mobiledev;flutter;programming</t>
  </si>
  <si>
    <t>flutter;ui;ux</t>
  </si>
  <si>
    <t>dart;programming;flutter</t>
  </si>
  <si>
    <t>flutterdev;dart;mobileapp</t>
  </si>
  <si>
    <t>appdevelopment;flutter;dart</t>
  </si>
  <si>
    <t>flutter;widget;programming</t>
  </si>
  <si>
    <t>dart;flutter;mobiledev</t>
  </si>
  <si>
    <t>mobileapp;flutter;ui</t>
  </si>
  <si>
    <t>flutter;ui;appdevelopment</t>
  </si>
  <si>
    <t>dart;appdevelopment;flutter</t>
  </si>
  <si>
    <t>flutter;dart;appdesign</t>
  </si>
  <si>
    <t>flutterdev;ui;dart</t>
  </si>
  <si>
    <t>flutter;appdevelopment;widget</t>
  </si>
  <si>
    <t>dart;flutter;ui</t>
  </si>
  <si>
    <t>flutter;programming;mobileapp</t>
  </si>
  <si>
    <t>mobileapp;dart;flutterdev</t>
  </si>
  <si>
    <t>appdesign;flutter;dart</t>
  </si>
  <si>
    <t>flutter;ui;programming</t>
  </si>
  <si>
    <t>dart;mobileapp;flutter</t>
  </si>
  <si>
    <t>programming;flutter;appdevelopment</t>
  </si>
  <si>
    <t>flutter;dart;mobiledev</t>
  </si>
  <si>
    <t>mobiledev;appdevelopment;flutter</t>
  </si>
  <si>
    <t>flutterdev;programming;dart</t>
  </si>
  <si>
    <t>flutter;ui;mobileapp</t>
  </si>
  <si>
    <t>dart;flutter;widget</t>
  </si>
  <si>
    <t>mobileapp;flutter;programming</t>
  </si>
  <si>
    <t>flutter;appdesign;dart</t>
  </si>
  <si>
    <t>dart;ui;flutterdev</t>
  </si>
  <si>
    <t>flutter;appdevelopment;programming</t>
  </si>
  <si>
    <t>mobiledev;flutter;dart</t>
  </si>
  <si>
    <t>flutter;widget;appdesign</t>
  </si>
  <si>
    <t>dart;appdevelopment;flutterdev</t>
  </si>
  <si>
    <t>appdesign;dart;flutter</t>
  </si>
  <si>
    <t>flutterdev;programming;mobileapp</t>
  </si>
  <si>
    <t>mobileapp;ui;flutterdev</t>
  </si>
  <si>
    <t>flutter;appdesign;programming</t>
  </si>
  <si>
    <t>dart;mobileapp;flutterdev</t>
  </si>
  <si>
    <t>flutterdev;ui;appdevelopment</t>
  </si>
  <si>
    <t>game;gamedev;programming</t>
  </si>
  <si>
    <t>gaming;mobilegame;unity</t>
  </si>
  <si>
    <t>gameprogramming;gamedev;java</t>
  </si>
  <si>
    <t>game;gameart;unity</t>
  </si>
  <si>
    <t>mobilegame;gamedev;android</t>
  </si>
  <si>
    <t>unity;gamedesign;gameart</t>
  </si>
  <si>
    <t>gaming;gamedev;gameprogramming</t>
  </si>
  <si>
    <t>unity;gameart;3d</t>
  </si>
  <si>
    <t>gameprogramming;gamedev;cplusplus</t>
  </si>
  <si>
    <t>mobilegame;unity;gameprogramming</t>
  </si>
  <si>
    <t>game;gamedev;unrealengine</t>
  </si>
  <si>
    <t>unity;gamedesign;mobilegame</t>
  </si>
  <si>
    <t>gaming;gameprogramming;java</t>
  </si>
  <si>
    <t>game;gamedev;android</t>
  </si>
  <si>
    <t>unity;mobilegame;gamedev</t>
  </si>
  <si>
    <t>gameprogramming;gamedev;csharp</t>
  </si>
  <si>
    <t>game;gamedesign;unity</t>
  </si>
  <si>
    <t>gaming;mobilegame;gameprogramming</t>
  </si>
  <si>
    <t>unity;gamedev;gameprogramming</t>
  </si>
  <si>
    <t>game;gamedev;cplusplus</t>
  </si>
  <si>
    <t>mobilegame;gaming;unity</t>
  </si>
  <si>
    <t>gameprogramming;gamedev;unrealengine</t>
  </si>
  <si>
    <t>unity;gameart;gamedev</t>
  </si>
  <si>
    <t>gaming;gameprogramming;csharp</t>
  </si>
  <si>
    <t>game;gamedev;gameart</t>
  </si>
  <si>
    <t>mobilegame;unity;gamedev</t>
  </si>
  <si>
    <t>gaming;gamedev;unrealengine</t>
  </si>
  <si>
    <t>unity;gamedev;mobilegame</t>
  </si>
  <si>
    <t>game;gamedesign;gameprogramming</t>
  </si>
  <si>
    <t>mobilegame;gaming;gamedev</t>
  </si>
  <si>
    <t>gaming;gamedesign;unity</t>
  </si>
  <si>
    <t>businessanalyst;requirementsanalysis;projectmanagement</t>
  </si>
  <si>
    <t>dataanalysis;businessanalyst;communication</t>
  </si>
  <si>
    <t>businessanalyst;stakeholdermanagement;documentation</t>
  </si>
  <si>
    <t>processimprovement;businessanalyst;problem-solving</t>
  </si>
  <si>
    <t>businessanalysis;datamodelling;projectplanning</t>
  </si>
  <si>
    <t>businessanalyst;communication;requirementsgathering</t>
  </si>
  <si>
    <t>systemanalysis;businessanalyst;projectcoordination</t>
  </si>
  <si>
    <t>businessanalysis;reporting;stakeholderengagement</t>
  </si>
  <si>
    <t>dataanalytics;businessanalyst;processoptimization</t>
  </si>
  <si>
    <t>businessanalyst;riskmanagement;projectdelivery</t>
  </si>
  <si>
    <t>requirementsanalysis;businessanalyst;agile</t>
  </si>
  <si>
    <t>businessprocess;businessanalyst;communication</t>
  </si>
  <si>
    <t>businessanalyst;datagovernance;projectmanagement</t>
  </si>
  <si>
    <t>dataanalysis;businessanalyst;stakeholdercommunication</t>
  </si>
  <si>
    <t>businessanalyst;requirementsgathering;systemanalysis</t>
  </si>
  <si>
    <t>projectmanagement;businessanalyst;stakeholderengagement</t>
  </si>
  <si>
    <t>businessanalysis;datamodelling;requirementsanalysis</t>
  </si>
  <si>
    <t>businessanalyst;agile;processimprovement</t>
  </si>
  <si>
    <t>businessprocess;dataanalytics;businessanalyst</t>
  </si>
  <si>
    <t>requirementsanalysis;businessanalyst;projectcoordination</t>
  </si>
  <si>
    <t>businessanalyst;projectplanning;datagovernance</t>
  </si>
  <si>
    <t>dataanalysis;businessanalyst;riskmanagement</t>
  </si>
  <si>
    <t>businessanalyst;communication;requirementsanalysis</t>
  </si>
  <si>
    <t>projectdelivery;businessanalyst;datamodelling</t>
  </si>
  <si>
    <t>businessanalysis;stakeholdermanagement;systemanalysis</t>
  </si>
  <si>
    <t>businessanalyst;requirementsgathering;projectmanagement</t>
  </si>
  <si>
    <t>businessprocess;businessanalyst;processoptimization</t>
  </si>
  <si>
    <t>dataanalytics;businessanalyst;stakeholderengagement</t>
  </si>
  <si>
    <t>businessanalyst;agile;projectcoordination</t>
  </si>
  <si>
    <t>businessanalysis;datagovernance;communication</t>
  </si>
  <si>
    <t>businessanalyst;riskmanagement;requirementsanalysis</t>
  </si>
  <si>
    <t>projectplanning;businessanalyst;datamodelling</t>
  </si>
  <si>
    <t>businessprocess;requirementsanalysis;businessanalyst</t>
  </si>
  <si>
    <t>businessanalyst;stakeholderengagement;agile</t>
  </si>
  <si>
    <t>dataanalytics;businessanalyst;communication</t>
  </si>
  <si>
    <t>businessanalyst;datamodelling;processimprovement</t>
  </si>
  <si>
    <t>businessanalysis;requirementsgathering;projectdelivery</t>
  </si>
  <si>
    <t>dataanalyst;dataanalysis;sql</t>
  </si>
  <si>
    <t>dataanalytics;statistics;dataanalyst</t>
  </si>
  <si>
    <t>datascience;dataanalyst;visualization</t>
  </si>
  <si>
    <t>python;dataanalyst;datawrangling</t>
  </si>
  <si>
    <t>databusiness;datamodeling;dataanalyst</t>
  </si>
  <si>
    <t>datacleaning;dataanalyst;tableau</t>
  </si>
  <si>
    <t>bigdata;dataanalyst;analytics</t>
  </si>
  <si>
    <t>dataviz;dataanalyst;statistics</t>
  </si>
  <si>
    <t>machinelearning;dataanalyst;python</t>
  </si>
  <si>
    <t>databusiness;dataanalyst;datamining</t>
  </si>
  <si>
    <t>dataanalyst;businessintelligence;sql</t>
  </si>
  <si>
    <t>datawrangling;datavisualization;dataanalyst</t>
  </si>
  <si>
    <t>statistics;python;dataanalyst</t>
  </si>
  <si>
    <t>datascience;machinelearning;dataanalyst</t>
  </si>
  <si>
    <t>sql;dataanalytics;dataanalyst</t>
  </si>
  <si>
    <t>databusiness;dataanalyst;tableau</t>
  </si>
  <si>
    <t>datamodeling;datascience;dataanalyst</t>
  </si>
  <si>
    <t>bigdata;dataanalyst;python</t>
  </si>
  <si>
    <t>dataviz;statistics;dataanalyst</t>
  </si>
  <si>
    <t>datacleaning;dataanalyst;datamining</t>
  </si>
  <si>
    <t>machinelearning;datascience;dataanalyst</t>
  </si>
  <si>
    <t>dataanalyst;businessintelligence;datamining</t>
  </si>
  <si>
    <t>datawrangling;dataviz;dataanalyst</t>
  </si>
  <si>
    <t>python;datascience;dataanalyst</t>
  </si>
  <si>
    <t>databusiness;dataanalyst;analytics</t>
  </si>
  <si>
    <t>datamodeling;bigdata;dataanalyst</t>
  </si>
  <si>
    <t>dataanalytics;dataanalyst;datamining</t>
  </si>
  <si>
    <t>sql;dataviz;dataanalyst</t>
  </si>
  <si>
    <t>datacleaning;datascience;dataanalyst</t>
  </si>
  <si>
    <t>machinelearning;dataanalyst;datamodeling</t>
  </si>
  <si>
    <t>databusiness;datawrangling;dataanalyst</t>
  </si>
  <si>
    <t>datascience;bigdata;dataanalyst</t>
  </si>
  <si>
    <t>dataanalyst;statistics;datamining</t>
  </si>
  <si>
    <t>datawrangling;sql;dataanalyst</t>
  </si>
  <si>
    <t>databusiness;datamodeling;datascience</t>
  </si>
  <si>
    <t>bigdata;dataanalyst;datamining</t>
  </si>
  <si>
    <t>datacleaning;dataviz;dataanalyst</t>
  </si>
  <si>
    <t>https://img.freepik.com/free-photo/woman-shushing-gesture-purple-background_53876-111341.jpg?size=626&amp;ext=jpg&amp;ga=GA1.1.778737385.1703785322&amp;semt=sph+P690:P737</t>
  </si>
  <si>
    <t>reactnative;mobileapp;javascript</t>
  </si>
  <si>
    <t>reactjs;reactnative;appdevelopment</t>
  </si>
  <si>
    <t>reactnative;javascript;frontend</t>
  </si>
  <si>
    <t>mobiledev;reactnative;programming</t>
  </si>
  <si>
    <t>reactjs;reactnative;ui</t>
  </si>
  <si>
    <t>appdevelopment;reactnative;mobile</t>
  </si>
  <si>
    <t>mobileapp;reactnative;frontend</t>
  </si>
  <si>
    <t>reactnative;programming;redux</t>
  </si>
  <si>
    <t>reactjs;mobileapp;reactnative</t>
  </si>
  <si>
    <t>reactnative;appdevelopment;javascript</t>
  </si>
  <si>
    <t>mobiledev;reactnative;redux</t>
  </si>
  <si>
    <t>reactjs;appdevelopment;reactnative</t>
  </si>
  <si>
    <t>mobileapp;reactnative;javascript</t>
  </si>
  <si>
    <t>reactnative;frontend;ui</t>
  </si>
  <si>
    <t>reactjs;mobiledev;reactnative</t>
  </si>
  <si>
    <t>reactnative;javascript;mobileapp</t>
  </si>
  <si>
    <t>appdevelopment;reactnative;reactjs</t>
  </si>
  <si>
    <t>mobileapp;reactnative;redux</t>
  </si>
  <si>
    <t>reactnative;ui;appdevelopment</t>
  </si>
  <si>
    <t>reactjs;reactnative;frontend</t>
  </si>
  <si>
    <t>reactnative;javascript;mobiledev</t>
  </si>
  <si>
    <t>mobileapp;reactnative;ui</t>
  </si>
  <si>
    <t>reactnative;frontend;programming</t>
  </si>
  <si>
    <t>reactjs;appdevelopment;mobileapp</t>
  </si>
  <si>
    <t>reactnative;javascript;redux</t>
  </si>
  <si>
    <t>mobiledev;reactnative;ui</t>
  </si>
  <si>
    <t>reactnative;frontend;appdevelopment</t>
  </si>
  <si>
    <t>appdevelopment;reactnative;redux</t>
  </si>
  <si>
    <t>reactnative;programming;mobiledev</t>
  </si>
  <si>
    <t>reactjs;reactnative;mobileapp</t>
  </si>
  <si>
    <t>mobiledev;reactnative;appdevelopment</t>
  </si>
  <si>
    <t>reactnative;redux;javascript</t>
  </si>
  <si>
    <t>mobileapp;reactnative;programming</t>
  </si>
  <si>
    <t>reactnative;ui;frontend</t>
  </si>
  <si>
    <t>mobiledev;reactnative;frontend</t>
  </si>
  <si>
    <t>reactnative;mobileapp;ui</t>
  </si>
  <si>
    <t>appdevelopment;reactnative;mobiledev</t>
  </si>
  <si>
    <t>reactjs;reactnative;programming</t>
  </si>
  <si>
    <t>reactnative;appdevelopment;redux</t>
  </si>
  <si>
    <t>ai;machinelearning;datascience</t>
  </si>
  <si>
    <t>artificialintelligence;deeplearning;neuralnetworks</t>
  </si>
  <si>
    <t>dataanalysis;ai;algorithm</t>
  </si>
  <si>
    <t>robotics;artificialintelligence;machinelearning</t>
  </si>
  <si>
    <t>naturallanguageprocessing;ai;datascience</t>
  </si>
  <si>
    <t>algorithm;artificialintelligence;machinelearning</t>
  </si>
  <si>
    <t>dataanalytics;neuralnetworks;ai</t>
  </si>
  <si>
    <t>machinelearning;ai;computervision</t>
  </si>
  <si>
    <t>artificialintelligence;datascience;algorithm</t>
  </si>
  <si>
    <t>robotics;machinelearning;ai</t>
  </si>
  <si>
    <t>artificialintelligence;deeplearning;datascience</t>
  </si>
  <si>
    <t>ai;neuralnetworks;datascience</t>
  </si>
  <si>
    <t>machinelearning;ai;algorithm</t>
  </si>
  <si>
    <t>artificialintelligence;datascience;robotics</t>
  </si>
  <si>
    <t>datascience;ai;algorithm</t>
  </si>
  <si>
    <t>robotics;ai;computervision</t>
  </si>
  <si>
    <t>machinelearning;ai;naturallanguageprocessing</t>
  </si>
  <si>
    <t>artificialintelligence;datascience;neuralnetworks</t>
  </si>
  <si>
    <t>algorithm;ai;datascience</t>
  </si>
  <si>
    <t>machinelearning;datascience;ai</t>
  </si>
  <si>
    <t>artificialintelligence;robotics;algorithm</t>
  </si>
  <si>
    <t>ai;neuralnetworks;deeplearning</t>
  </si>
  <si>
    <t>artificialintelligence;datascience;machinelearning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</si>
</sst>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rgb="FF000000"/>
      <name val="Calibri"/>
      <family val="2"/>
      <scheme val="minor"/>
    </font>
    <font>
      <u/>
      <sz val="11"/>
      <color theme="10"/>
      <name val="Calibri"/>
      <family val="2"/>
      <scheme val="minor"/>
    </font>
    <font>
      <sz val="11"/>
      <name val="Calibri"/>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3" fontId="0" fillId="0" borderId="0" xfId="0" applyNumberFormat="1"/>
    <xf numFmtId="3" fontId="2" fillId="0" borderId="0" xfId="0" applyNumberFormat="1" applyFont="1"/>
    <xf numFmtId="0" fontId="2" fillId="0" borderId="0" xfId="0" applyFont="1"/>
    <xf numFmtId="0" fontId="0" fillId="2" borderId="0" xfId="0" applyFill="1"/>
    <xf numFmtId="0" fontId="0" fillId="0" borderId="0" xfId="0" quotePrefix="1"/>
    <xf numFmtId="3" fontId="0" fillId="2" borderId="0" xfId="0" applyNumberFormat="1" applyFill="1"/>
    <xf numFmtId="3" fontId="2" fillId="2" borderId="0" xfId="0" applyNumberFormat="1" applyFont="1" applyFill="1"/>
    <xf numFmtId="0" fontId="2" fillId="2" borderId="0" xfId="0" applyFont="1" applyFill="1"/>
    <xf numFmtId="0" fontId="0" fillId="0" borderId="0" xfId="0" applyAlignment="1">
      <alignment wrapText="1"/>
    </xf>
    <xf numFmtId="0" fontId="0" fillId="0" borderId="0" xfId="0" applyFont="1" applyAlignment="1">
      <alignment horizontal="left" vertical="top"/>
    </xf>
    <xf numFmtId="0" fontId="4" fillId="0" borderId="3" xfId="0" applyFont="1" applyFill="1" applyBorder="1" applyAlignment="1">
      <alignment horizontal="left" vertical="top"/>
    </xf>
    <xf numFmtId="0" fontId="0" fillId="0" borderId="0" xfId="0" applyFont="1" applyAlignment="1">
      <alignment horizontal="left"/>
    </xf>
    <xf numFmtId="0" fontId="0" fillId="2" borderId="0" xfId="0" applyFill="1" applyAlignment="1">
      <alignment wrapText="1"/>
    </xf>
    <xf numFmtId="0" fontId="4" fillId="0" borderId="3" xfId="0" applyFont="1" applyFill="1" applyBorder="1" applyAlignment="1">
      <alignment horizontal="left" vertical="top" wrapText="1"/>
    </xf>
    <xf numFmtId="0" fontId="0" fillId="0" borderId="0" xfId="0" applyFont="1" applyAlignment="1">
      <alignment horizontal="left" wrapText="1"/>
    </xf>
    <xf numFmtId="0" fontId="0" fillId="0" borderId="0" xfId="0" applyFill="1"/>
    <xf numFmtId="0" fontId="0" fillId="0" borderId="0" xfId="0" applyFont="1" applyFill="1"/>
    <xf numFmtId="0" fontId="5" fillId="0" borderId="0" xfId="0" applyFont="1"/>
    <xf numFmtId="3" fontId="0" fillId="0" borderId="0" xfId="0" applyNumberFormat="1" applyFill="1"/>
    <xf numFmtId="3" fontId="2" fillId="0" borderId="0" xfId="0" applyNumberFormat="1" applyFont="1" applyFill="1"/>
    <xf numFmtId="0" fontId="2" fillId="0" borderId="0" xfId="0" applyFont="1" applyFill="1"/>
    <xf numFmtId="0" fontId="0" fillId="3" borderId="0" xfId="0" applyFill="1"/>
    <xf numFmtId="3" fontId="0" fillId="3" borderId="0" xfId="0" applyNumberFormat="1" applyFill="1"/>
    <xf numFmtId="0" fontId="0" fillId="3" borderId="0" xfId="0" applyFont="1" applyFill="1" applyAlignment="1">
      <alignment horizontal="left" vertical="top"/>
    </xf>
    <xf numFmtId="0" fontId="0" fillId="3" borderId="0" xfId="0" applyFont="1" applyFill="1" applyAlignment="1">
      <alignment horizontal="left"/>
    </xf>
    <xf numFmtId="0" fontId="0" fillId="3" borderId="0" xfId="0" applyFont="1" applyFill="1" applyAlignment="1">
      <alignment horizontal="left" wrapText="1"/>
    </xf>
    <xf numFmtId="0" fontId="5" fillId="3" borderId="0" xfId="0" applyFont="1" applyFill="1"/>
    <xf numFmtId="0" fontId="0" fillId="3" borderId="0" xfId="0" applyFont="1" applyFill="1"/>
    <xf numFmtId="0" fontId="0" fillId="0"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Font="1"/>
    <xf numFmtId="0" fontId="0" fillId="2" borderId="0" xfId="0" applyFont="1" applyFill="1" applyAlignment="1">
      <alignment horizontal="left" vertical="top"/>
    </xf>
    <xf numFmtId="0" fontId="0" fillId="2" borderId="0" xfId="0" applyFont="1" applyFill="1" applyAlignment="1">
      <alignment horizontal="left"/>
    </xf>
    <xf numFmtId="0" fontId="0" fillId="2" borderId="0" xfId="0" applyFont="1" applyFill="1" applyAlignment="1">
      <alignment horizontal="left" wrapText="1"/>
    </xf>
    <xf numFmtId="3" fontId="2" fillId="3" borderId="0" xfId="0" applyNumberFormat="1" applyFont="1" applyFill="1"/>
    <xf numFmtId="0" fontId="3" fillId="0" borderId="0" xfId="1" applyAlignment="1">
      <alignment horizontal="left" wrapText="1"/>
    </xf>
    <xf numFmtId="0" fontId="0" fillId="2"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mg.freepik.com/free-photo/woman-shushing-gesture-purple-background_53876-111341.jpg?size=626&amp;ext=jpg&amp;ga=GA1.1.778737385.1703785322&amp;semt=sph+P690:P7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00"/>
  <sheetViews>
    <sheetView tabSelected="1" topLeftCell="Q540" workbookViewId="0">
      <selection activeCell="R337" sqref="R337"/>
    </sheetView>
  </sheetViews>
  <sheetFormatPr baseColWidth="10" defaultColWidth="8.83203125" defaultRowHeight="15" x14ac:dyDescent="0.2"/>
  <cols>
    <col min="1" max="1" width="49.5" customWidth="1"/>
    <col min="2" max="2" width="23.1640625" customWidth="1"/>
    <col min="3" max="3" width="17.33203125" customWidth="1"/>
    <col min="4" max="4" width="30.6640625" customWidth="1"/>
    <col min="5" max="5" width="21.6640625" customWidth="1"/>
    <col min="6" max="7" width="26" customWidth="1"/>
    <col min="8" max="8" width="34.1640625" customWidth="1"/>
    <col min="10" max="10" width="13.6640625" customWidth="1"/>
    <col min="11" max="12" width="10.1640625" bestFit="1" customWidth="1"/>
    <col min="14" max="14" width="8.6640625" style="12" customWidth="1"/>
    <col min="15" max="15" width="8.83203125" style="14"/>
    <col min="16" max="16" width="22.6640625" style="17" customWidth="1"/>
    <col min="17" max="17" width="38.5" customWidth="1"/>
    <col min="18" max="18" width="37.5" customWidth="1"/>
    <col min="19" max="19" width="94" style="11" customWidth="1"/>
    <col min="20" max="20" width="5.83203125" customWidth="1"/>
    <col min="21" max="21" width="34.5" style="11" customWidth="1"/>
    <col min="22" max="22" width="34.83203125" customWidth="1"/>
    <col min="23" max="23" width="15.1640625" customWidth="1"/>
  </cols>
  <sheetData>
    <row r="1" spans="1:23" ht="16" x14ac:dyDescent="0.2">
      <c r="A1" s="1" t="s">
        <v>0</v>
      </c>
      <c r="B1" s="1" t="s">
        <v>1</v>
      </c>
      <c r="C1" s="1" t="s">
        <v>2</v>
      </c>
      <c r="D1" s="1" t="s">
        <v>3</v>
      </c>
      <c r="E1" s="1" t="s">
        <v>4</v>
      </c>
      <c r="F1" s="1" t="s">
        <v>5</v>
      </c>
      <c r="G1" s="1" t="s">
        <v>6</v>
      </c>
      <c r="H1" s="1" t="s">
        <v>7</v>
      </c>
      <c r="I1" s="2" t="s">
        <v>3671</v>
      </c>
      <c r="J1" s="2" t="s">
        <v>3672</v>
      </c>
      <c r="K1" s="2" t="s">
        <v>3673</v>
      </c>
      <c r="L1" s="2" t="s">
        <v>3674</v>
      </c>
      <c r="M1" s="2" t="s">
        <v>3675</v>
      </c>
      <c r="N1" s="12" t="s">
        <v>5138</v>
      </c>
      <c r="O1" s="13" t="s">
        <v>5139</v>
      </c>
      <c r="P1" s="16" t="s">
        <v>5140</v>
      </c>
    </row>
    <row r="2" spans="1:23" s="6" customFormat="1" ht="28" customHeight="1" x14ac:dyDescent="0.2">
      <c r="A2" s="6" t="s">
        <v>8</v>
      </c>
      <c r="B2" s="6" t="s">
        <v>9</v>
      </c>
      <c r="C2" s="6" t="s">
        <v>10</v>
      </c>
      <c r="D2" s="6" t="s">
        <v>11</v>
      </c>
      <c r="E2" s="6" t="s">
        <v>3735</v>
      </c>
      <c r="F2" s="6" t="s">
        <v>12</v>
      </c>
      <c r="G2" s="6" t="s">
        <v>13</v>
      </c>
      <c r="H2" s="6" t="s">
        <v>14</v>
      </c>
      <c r="I2" s="6">
        <v>2</v>
      </c>
      <c r="N2" s="12" t="s">
        <v>3736</v>
      </c>
      <c r="O2" s="14" t="s">
        <v>3737</v>
      </c>
      <c r="P2" s="17" t="s">
        <v>3738</v>
      </c>
      <c r="Q2" s="20" t="s">
        <v>5141</v>
      </c>
      <c r="R2" s="6" t="str">
        <f ca="1">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733a44cc-f3b5-4e79-8dda-afb6be9c72a3</v>
      </c>
      <c r="S2" s="15" t="str">
        <f ca="1">"inser into Post values('"&amp;A2&amp;"','"&amp;D2&amp;"',2,'"&amp;R2&amp;"','"&amp;I2&amp;"','"&amp;Q2&amp;"','"&amp;N2&amp;"';'"&amp;O2&amp;"';'"&amp;P2&amp;"',0,0,NULL,1,NULL,SYSDATETIME(),SYSDATETIME()),'"&amp;E2&amp;"')"</f>
        <v>inser into Post values('Tuyển lập trình viên Frontend React','Kỹ năng Công nghệ
React
Giết
Webpack
REST API
Jira
JavaScript
React.js Boilerplate
Mô tả công việc
• Lập trình, phát triển nền tảng dịch vụ BtoB về quản lý an toàn / quản lý nhà kho\. N
• Lập trình Frontend, giám sát và thống kê.',2,'733a44cc-f3b5-4e79-8dda-afb6be9c72a3','2','frontend;webdeveloper;webdevelopment','https://img.freepik.com/free-psd/3d-nft-icon-developer-male-illustration_629802-6.jpg?size=626&amp;ext=jpg&amp;ga=GA1.1.877104130.1703784525&amp;semt=sph';'https://img.freepik.com/premium-vector/web-design-concept_46706-918.jpg?size=626&amp;ext=jpg&amp;ga=GA1.1.877104130.1703784525&amp;semt=sph';'https://img.freepik.com/free-photo/programming-background-collage_23-2149901792.jpg?size=626&amp;ext=jpg&amp;ga=GA1.1.877104130.1703784525&amp;semt=sph',0,0,NULL,1,NULL,SYSDATETIME(),SYSDATETIME()),'Yêu cầu kinh nghiệm
Kinh nghiệm: Trên 3 năm
Kinh nghiệm lập trình trên React
• Lập trình Client RESTful, API
• Jest, Webpack, Storybook
• Kinh nghiệm sử dụng các công cụ hỗ trợ: AWS, Git, Jira, Notion
• Khả năng truyền đạt và năng lực giải quyết vấn đề tổng thể / hợp lý
Ưu tiên
• Chuyên ngành Kỹ thuật máy tính
• Hiểu biết về Server / Client
• Nắm bắt xu hướng kỹ thuật Web Trend mới nhất và khái niệm về UX / UI
• Kinh nghiệm lập trình liên quan Restful API')</v>
      </c>
      <c r="T2" s="15"/>
      <c r="U2" s="15" t="str">
        <f>"insert into Package values('Basic','string',2,'"&amp;T2&amp;"',5,'"&amp;J2&amp;"',1,0,'Basic',12,NULL)"</f>
        <v>insert into Package values('Basic','string',2,'',5,'',1,0,'Basic',12,NULL)</v>
      </c>
    </row>
    <row r="3" spans="1:23" s="6" customFormat="1" ht="21" customHeight="1" x14ac:dyDescent="0.2">
      <c r="A3" s="6" t="s">
        <v>15</v>
      </c>
      <c r="B3" s="6" t="s">
        <v>9</v>
      </c>
      <c r="C3" s="6" t="s">
        <v>16</v>
      </c>
      <c r="D3" s="6" t="s">
        <v>17</v>
      </c>
      <c r="E3" s="6" t="s">
        <v>18</v>
      </c>
      <c r="F3" s="6" t="s">
        <v>19</v>
      </c>
      <c r="G3" s="6" t="s">
        <v>20</v>
      </c>
      <c r="H3" s="6" t="s">
        <v>21</v>
      </c>
      <c r="I3" s="6">
        <v>2</v>
      </c>
      <c r="J3" s="8">
        <v>12000000</v>
      </c>
      <c r="K3" s="8">
        <f>AVERAGE(J3,L3)</f>
        <v>13500000</v>
      </c>
      <c r="L3" s="8">
        <v>15000000</v>
      </c>
      <c r="M3" s="6" t="s">
        <v>3676</v>
      </c>
      <c r="N3" s="12" t="s">
        <v>3739</v>
      </c>
      <c r="O3" s="14" t="s">
        <v>3740</v>
      </c>
      <c r="P3" s="17" t="s">
        <v>3741</v>
      </c>
      <c r="Q3" s="20" t="s">
        <v>5142</v>
      </c>
      <c r="R3" s="6" t="str">
        <f t="shared" ref="R3:R8" ca="1" si="0">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5e4f9cc7-39c1-408f-9917-75fd1e8b50d0</v>
      </c>
      <c r="S3" s="15" t="str">
        <f t="shared" ref="S3:S8" ca="1" si="1">"inser into Post values('"&amp;A3&amp;"','"&amp;D3&amp;"',2,'"&amp;R3&amp;"','"&amp;I3&amp;"','"&amp;Q3&amp;"','"&amp;N3&amp;"';'"&amp;O3&amp;"';'"&amp;P3&amp;"',0,0,NULL,1,NULL,SYSDATETIME(),SYSDATETIME()),'"&amp;E3&amp;"')"</f>
        <v>inser into Post values('Tuyển dụng lập trình Web Frontend – HTML, CSS, Javascript','- Tham gia, hỗ trợ việc thực hiện các dự án software của công ty và khách hàng trên thế giới dưới dự hướng dẫn của team lead
- Thiết kế và phát triển các web cho di động bằng HTML, CSS, Javascript
- Được đào tạo cơ bản và nâng cao, đào tạo lập trình theo các framework hiện đại.
- Được đào tạo lập trình, công cụ xây dựng ứng dụng web đa nền tảng
- Công việc cụ thể sẽ trao đổi trong quá trình phỏng vấn.
- Nếu là sinh viên thực tập: Quản trị các website sau cho các đối tác của công ty:
+ ********* ********* ********* *********',2,'5e4f9cc7-39c1-408f-9917-75fd1e8b50d0','2','coding;webdeveloper;javascript','https://img.freepik.com/premium-vector/programming-illustration-set-different-characters-working-web-application-development_348082-2655.jpg?size=626&amp;ext=jpg&amp;ga=GA1.1.877104130.1703784525&amp;semt=sph';'https://img.freepik.com/free-vector/new-app-development-desktop_23-2148684987.jpg?size=626&amp;ext=jpg&amp;ga=GA1.1.877104130.1703784525&amp;semt=sph';'https://img.freepik.com/free-photo/programming-background-collage_23-2149901785.jpg?size=626&amp;ext=jpg&amp;ga=GA1.1.877104130.1703784525&amp;semt=sph',0,0,NULL,1,NULL,SYSDATETIME(),SYSDATETIME()),'- Sinh viên các trường đại học, cao đẳng, trung cấp, Aptech, Niit… – chuyên ngành CNTT
- Có thời gian làm việc trên công ty tối thiếu 30 tiếng / 1 tuần
- Có tư duy lập trình bất kỳ ngôn ngữ lập trình nào
- Trung thực, kiên trì, tích cực học hỏi.
- Ký hợp đồng thực tập tối thiểu 6 tháng
- Có mong muốn làm việc lâu dài sau khi ra trường
- Ưu tiên những sinh viên đã có kiến thức cơ bản hoặc nâng cao về CSS, Javascript. Nếu chưa biết sẽ được đào tạo.')</v>
      </c>
      <c r="T3" s="15"/>
      <c r="U3" s="15" t="str">
        <f t="shared" ref="U3:U8" si="2">"insert into Package values('Basic','string',2,'"&amp;T3&amp;"',5,'"&amp;J3&amp;"',1,0,'Basic',12,NULL)"</f>
        <v>insert into Package values('Basic','string',2,'',5,'12000000',1,0,'Basic',12,NULL)</v>
      </c>
    </row>
    <row r="4" spans="1:23" s="6" customFormat="1" ht="26" customHeight="1" x14ac:dyDescent="0.2">
      <c r="A4" s="6" t="s">
        <v>22</v>
      </c>
      <c r="B4" s="6" t="s">
        <v>9</v>
      </c>
      <c r="C4" s="6" t="s">
        <v>23</v>
      </c>
      <c r="D4" s="6" t="s">
        <v>24</v>
      </c>
      <c r="E4" s="6" t="s">
        <v>25</v>
      </c>
      <c r="F4" s="6" t="s">
        <v>26</v>
      </c>
      <c r="G4" s="6" t="s">
        <v>27</v>
      </c>
      <c r="H4" s="6" t="s">
        <v>14</v>
      </c>
      <c r="I4" s="6">
        <v>2</v>
      </c>
      <c r="N4" s="12" t="s">
        <v>3742</v>
      </c>
      <c r="O4" s="14" t="s">
        <v>3743</v>
      </c>
      <c r="P4" s="17" t="s">
        <v>3744</v>
      </c>
      <c r="Q4" s="20" t="s">
        <v>5143</v>
      </c>
      <c r="R4" s="6" t="str">
        <f t="shared" ca="1" si="0"/>
        <v>e68fd84e-cd46-4a99-b0e6-18bc632e14c6</v>
      </c>
      <c r="S4" s="15" t="str">
        <f t="shared" ca="1" si="1"/>
        <v>inser into Post values('TUYỂN DỤNG NHÂN VIÊN Frontend','Tham gia phát triển các dự án về Web, xây dựng các chức năng front-end của Website, Web application.
Triển khai giao diện HTML/CSS Javascript theo yêu cầu của khách hàng trên hệ thống website xây dựng sẵn
Phối hợp với các back-end developers và web designers để cải thiện tính khả dụng
Đảm bảo tiêu chuẩn đồ họa chất lượng cao và sự thống nhất trong brand
Nghiên cứu, tìm hiểu các công nghệ mới nhất để áp dụng cái tiến sản phẩm',2,'e68fd84e-cd46-4a99-b0e6-18bc632e14c6','2','webdev;reactjs;softwaredeveloper','https://img.freepik.com/free-photo/businessman-pointing-his-presentation-futuristic-digital-screen_53876-102617.jpg?size=626&amp;ext=jpg&amp;ga=GA1.1.877104130.1703784525&amp;semt=sph';'https://img.freepik.com/free-vector/smartphone-plastic-card-landing-page-template_335657-1021.jpg?size=626&amp;ext=jpg&amp;ga=GA1.1.877104130.1703784525&amp;semt=sph';'https://img.freepik.com/free-vector/like-comment-share-giveaway-landing-page-template_335657-953.jpg?size=626&amp;ext=jpg&amp;ga=GA1.1.877104130.1703784525&amp;semt=sph',0,0,NULL,1,NULL,SYSDATETIME(),SYSDATETIME()),'Có ít nhất 1 năm kinh nghiệm sử dụng ReactJS hoặc Angular 8 trở lên
Thành thạo HTML, CSS, Bootstrap và ngôn ngữ lập trình JavaScript, TypeScript
Nắm rõ toàn bộ quá trình phát triển web (thiết kế, phát triển và thực thi)
Có kiến thức về các quy tắc trong SEO là một lợi thế
Có kiến thức cơ bản về UX/UI
Có kiến thức về Responsive Design
Sử dụng thành thạo Git
Khả năng nắm bắt, học hỏi kỹ thuật mới nhanh.')</v>
      </c>
      <c r="T4" s="15"/>
      <c r="U4" s="15" t="str">
        <f t="shared" si="2"/>
        <v>insert into Package values('Basic','string',2,'',5,'',1,0,'Basic',12,NULL)</v>
      </c>
    </row>
    <row r="5" spans="1:23" s="6" customFormat="1" ht="19" customHeight="1" x14ac:dyDescent="0.2">
      <c r="A5" s="6" t="s">
        <v>28</v>
      </c>
      <c r="B5" s="6" t="s">
        <v>9</v>
      </c>
      <c r="C5" s="6" t="s">
        <v>29</v>
      </c>
      <c r="D5" s="6" t="s">
        <v>30</v>
      </c>
      <c r="E5" s="6" t="s">
        <v>31</v>
      </c>
      <c r="F5" s="6" t="s">
        <v>32</v>
      </c>
      <c r="G5" s="6" t="s">
        <v>33</v>
      </c>
      <c r="H5" s="6" t="s">
        <v>14</v>
      </c>
      <c r="I5" s="6">
        <v>2</v>
      </c>
      <c r="N5" s="12" t="s">
        <v>3745</v>
      </c>
      <c r="O5" s="14" t="s">
        <v>3746</v>
      </c>
      <c r="P5" s="17" t="s">
        <v>3747</v>
      </c>
      <c r="Q5" s="20" t="s">
        <v>5144</v>
      </c>
      <c r="R5" s="6" t="str">
        <f t="shared" ca="1" si="0"/>
        <v>f5a6e9d2-a322-4e0d-bf39-8acf7b6b2fc6</v>
      </c>
      <c r="S5" s="15" t="str">
        <f t="shared" ca="1" si="1"/>
        <v>inser into Post values('Lập trình viên Frontend development với Angular.','- Phát triển sản phẩm của công ty (chi tiết: https://tickmi.com) và các sản phẩm outsourse khác.
- Tối ưu website của công ty (https://tickmi.com).
- Phát triển website HTML/CSS/JS chuyển đổi từ wireframes, PSD, AI design.
- Tham gia trực tiếp vào dự án Tickmi, chịu trách nhiệm phát triển về Front-end cho các ứng dụng nền Web (Tickmi và các sản phẩm khác)
- Thực hiện các công việc theo sự phân công của Quản lý trực tiếp.
- Tham gia xây dựng và tối ưu quy trình sản xuất phần mềm Tickmi.
- Liên tục nghiên cứu, áp dụng công nghệ mới, phát triển ý tưởng vào công việc và phát triển sản phẩm Tickmi.
- Thực hiện quản trị hiệu năng, load testing và review code, đóng góp cho sự cải thiện của hệ thống kỹ thuật.',2,'f5a6e9d2-a322-4e0d-bf39-8acf7b6b2fc6','2','css;programming;webdevelopment','https://img.freepik.com/free-vector/software-development-flat-line-set-isolated-compositions-with-frontend-backend-app-design-icons-people-vector-illustration_98292-9290.jpg?size=626&amp;ext=jpg&amp;ga=GA1.1.877104130.1703784525&amp;semt=sph';'https://img.freepik.com/free-vector/online-marketing-landing-page-template_335657-961.jpg?size=626&amp;ext=jpg&amp;ga=GA1.1.877104130.1703784525&amp;semt=sph';'https://img.freepik.com/premium-vector/mockup-3d-monitor-with-user-interface-elements-web-design-software-creator_451939-70.jpg?size=626&amp;ext=jpg&amp;ga=GA1.1.877104130.1703784525&amp;semt=sph',0,0,NULL,1,NULL,SYSDATETIME(),SYSDATETIME()),'- Có ít nhất 1 năm kinh nghiệm lập trình trong Frontend development với Angular.
- Có kinh nghiệm về HTML5/CSS3, Javascript/JQuery/Typescript, CSS/LESS/SASS.
- Làm việc với Git, SVN và các công cụ bug odoo, tracker, trello v.v (được đào tạo nếu chưa biết).
- Có tư duy logic tốt, nắm bắt nghiệp vụ nhanh, tinh thần trách nhiệm cao.
- Có thái độ tích cực trong công việc, có khả năng làm việc độc lập và khả năng làm theo nhóm.
- Hiểu về các nguyên tắc thiết kế, giao diện người dùng, tiêu chuẩn và khả năng sử dụng Web.
- Chủ động, có thể làm việc độc lập và làm việc nhóm tốt.
- Có khả năng đọc hiểu tài liệu requirement bằng tiếng Anh.
- Nắm chắc kiến thức, vận dụng webservice, RESTful API.')</v>
      </c>
      <c r="T5" s="15"/>
      <c r="U5" s="15" t="str">
        <f t="shared" si="2"/>
        <v>insert into Package values('Basic','string',2,'',5,'',1,0,'Basic',12,NULL)</v>
      </c>
    </row>
    <row r="6" spans="1:23" s="6" customFormat="1" ht="27" customHeight="1" x14ac:dyDescent="0.2">
      <c r="A6" s="6" t="s">
        <v>34</v>
      </c>
      <c r="B6" s="6" t="s">
        <v>9</v>
      </c>
      <c r="C6" s="6" t="s">
        <v>35</v>
      </c>
      <c r="D6" s="6" t="s">
        <v>36</v>
      </c>
      <c r="E6" s="6" t="s">
        <v>37</v>
      </c>
      <c r="F6" s="6" t="s">
        <v>38</v>
      </c>
      <c r="G6" s="6" t="s">
        <v>39</v>
      </c>
      <c r="H6" s="6" t="s">
        <v>14</v>
      </c>
      <c r="I6" s="6">
        <v>2</v>
      </c>
      <c r="N6" s="12" t="s">
        <v>3748</v>
      </c>
      <c r="O6" s="14" t="s">
        <v>3749</v>
      </c>
      <c r="P6" s="17" t="s">
        <v>3750</v>
      </c>
      <c r="Q6" s="20" t="s">
        <v>5145</v>
      </c>
      <c r="R6" s="6" t="str">
        <f t="shared" ca="1" si="0"/>
        <v>fedb88e2-decb-45a2-a0f1-8edc92b0b918</v>
      </c>
      <c r="S6" s="15" t="str">
        <f t="shared" ca="1" si="1"/>
        <v>inser into Post values('Lập trình viên frontend','- Nhận file thiết kế từ quản lý Convert từ PSD hoặc Firgma sang HTML.
- Sau đó tích hợp HTML vào các CMS như Wordpress, Joomla, Shopify..
- Báo cáo tiến độ công việc theo qui trình làm việc.
- Được đào tạo để có thể làm theme(template) cho các CMS kể trên.',2,'fedb88e2-decb-45a2-a0f1-8edc92b0b918','2','html;webdesign;frontenddeveloper','https://img.freepik.com/free-vector/data-science-programming_39422-1055.jpg?size=626&amp;ext=jpg&amp;ga=GA1.1.877104130.1703784525&amp;semt=sph';'https://img.freepik.com/free-vector/online-marketing-interface-landing-page-template_335657-957.jpg?size=626&amp;ext=jpg&amp;ga=GA1.1.877104130.1703784525&amp;semt=sph';'https://img.freepik.com/free-vector/app-development-illustration_52683-47931.jpg?size=626&amp;ext=jpg&amp;ga=GA1.1.877104130.1703784525&amp;semt=sph',0,0,NULL,1,NULL,SYSDATETIME(),SYSDATETIME()),'- Kinh nghiệm tối thiểu từ 1 - 2 năm làm frontend cho website.
- Có kinh nghiệm thực tế về Canvas, GSAP, SVG... cũng như các library/framework khác.
- Nắm vững về HTML5/CSS3/JS.
- Sử dụng thành thạo Bootstrap và các framework JS như Jquery
- Có kỹ năng cơ bản về Photoshop.
- Vui vẻ, hòa đồng, kỷ luật.
- Có trách nhiệm và ý thức muốn học hỏi trong công việc.')</v>
      </c>
      <c r="T6" s="15"/>
      <c r="U6" s="15" t="str">
        <f t="shared" si="2"/>
        <v>insert into Package values('Basic','string',2,'',5,'',1,0,'Basic',12,NULL)</v>
      </c>
    </row>
    <row r="7" spans="1:23" s="6" customFormat="1" ht="27" customHeight="1" x14ac:dyDescent="0.2">
      <c r="A7" s="6" t="s">
        <v>40</v>
      </c>
      <c r="B7" s="6" t="s">
        <v>9</v>
      </c>
      <c r="C7" s="6" t="s">
        <v>41</v>
      </c>
      <c r="D7" s="6" t="s">
        <v>42</v>
      </c>
      <c r="E7" s="6" t="s">
        <v>43</v>
      </c>
      <c r="F7" s="6" t="s">
        <v>44</v>
      </c>
      <c r="G7" s="6" t="s">
        <v>45</v>
      </c>
      <c r="H7" s="6" t="s">
        <v>46</v>
      </c>
      <c r="I7" s="6">
        <v>2</v>
      </c>
      <c r="J7" s="6">
        <v>350</v>
      </c>
      <c r="K7" s="8">
        <f t="shared" ref="K7:K21" si="3">AVERAGE(J7,L7)</f>
        <v>550</v>
      </c>
      <c r="L7" s="6">
        <v>750</v>
      </c>
      <c r="M7" s="6" t="s">
        <v>3677</v>
      </c>
      <c r="N7" s="12" t="s">
        <v>3751</v>
      </c>
      <c r="O7" s="14" t="s">
        <v>3752</v>
      </c>
      <c r="P7" s="17" t="s">
        <v>3753</v>
      </c>
      <c r="Q7" s="20" t="s">
        <v>5146</v>
      </c>
      <c r="R7" s="6" t="str">
        <f t="shared" ca="1" si="0"/>
        <v>19328465-fcf8-4315-b687-bba6b86d13ed</v>
      </c>
      <c r="S7" s="15" t="str">
        <f t="shared" ca="1" si="1"/>
        <v>inser into Post values('Fresher Junior FrontEnd Developer','- Tham gia phân tích, thiết kế và phát triển các sản phẩm phần mềm (web app, mobile app).
- Phối hợp với các phòng ban khác để xây dựng các sản phẩm, giải pháp CNTT giúp số hóa doanh nghiệp, tối ưu quy trình vận hành.
- Nghiên cứu và ứng dụng các công nghệ mới để tối ưu hệ thống và quy trình nghiệp vụ, giúp công ty tiết kiệm thời gian và chi phí.
- Tham gia vận hành, cải tiến, bảo trì các sản phẩm công ty đã và đang phát triển.',2,'19328465-fcf8-4315-b687-bba6b86d13ed','2','ui;javascript;webdevelopment','https://img.freepik.com/free-vector/video-content-marketing-landing-page_335657-1055.jpg?size=626&amp;ext=jpg&amp;ga=GA1.1.877104130.1703784525&amp;semt=sph';'https://img.freepik.com/free-vector/time-planning-landing-page-template_335657-927.jpg?size=626&amp;ext=jpg&amp;ga=GA1.1.877104130.1703784525&amp;semt=sph';'https://img.freepik.com/premium-photo/hacker-using-laptop_53876-88407.jpg?size=626&amp;ext=jpg&amp;ga=GA1.1.877104130.1703784525&amp;semt=sph',0,0,NULL,1,NULL,SYSDATETIME(),SYSDATETIME()),'- Tốt nghiệp chuyên ngành CNTT, Toán tin hoặc chuyên ngành liên quan.
- Có kiến thức về lập trình web: Javascript, CSS3, HTML/HTML5
- Có hiểu biết về các framework CSS: Bootstrap, Bulma...
- Có kiến thức về OOP, mô hình MVC.
- Có kiến thức về UI/UX.
- Có kinh nghiệm làm việc ở vị trí Front-End Web Developer.
- Có kinh nghiệm hoặc biết về ASP.NET là một lợi thế.
- Có khả năng tự học, nghiên cứu công nghệ mới.
- Có khả năng làm việc độc lập, làm việc nhóm.
- Có khả năng đọc hiểu tài liệu tiếng Anh.
- Tư duy logic và khả năng giải quyết vấn đề tốt.
- Tư duy sáng tạo, ham học hỏi tiếp thu kiến thức mới.
- Tư duy chủ động trong công việc, luôn có kế hoạch rõ ràng.
- Khả năng chịu áp lực công việc tốt, tinh thần trách nhiệm cao.
- Kiên nhẫn, cẩn thận, kỹ tính trong công việc.
- Kỹ năng giao tiếp tốt, vui vẻ, hoà đồng.')</v>
      </c>
      <c r="T7" s="15"/>
      <c r="U7" s="15" t="str">
        <f t="shared" si="2"/>
        <v>insert into Package values('Basic','string',2,'',5,'350',1,0,'Basic',12,NULL)</v>
      </c>
    </row>
    <row r="8" spans="1:23" s="6" customFormat="1" ht="27" customHeight="1" x14ac:dyDescent="0.2">
      <c r="A8" s="6" t="s">
        <v>47</v>
      </c>
      <c r="B8" s="6" t="s">
        <v>9</v>
      </c>
      <c r="C8" s="6" t="s">
        <v>48</v>
      </c>
      <c r="D8" s="6" t="s">
        <v>49</v>
      </c>
      <c r="E8" s="6" t="s">
        <v>50</v>
      </c>
      <c r="F8" s="6" t="s">
        <v>51</v>
      </c>
      <c r="G8" s="6" t="s">
        <v>52</v>
      </c>
      <c r="H8" s="6" t="s">
        <v>53</v>
      </c>
      <c r="I8" s="6">
        <v>2</v>
      </c>
      <c r="J8" s="8">
        <v>8000000</v>
      </c>
      <c r="K8" s="8">
        <f t="shared" si="3"/>
        <v>11500000</v>
      </c>
      <c r="L8" s="8">
        <v>15000000</v>
      </c>
      <c r="M8" s="6" t="s">
        <v>3676</v>
      </c>
      <c r="N8" s="12" t="s">
        <v>3754</v>
      </c>
      <c r="O8" s="14" t="s">
        <v>3755</v>
      </c>
      <c r="P8" s="17" t="s">
        <v>3756</v>
      </c>
      <c r="Q8" s="20" t="s">
        <v>5147</v>
      </c>
      <c r="R8" s="6" t="str">
        <f t="shared" ca="1" si="0"/>
        <v>5a04d609-7aae-4b70-a143-fe645267cd53</v>
      </c>
      <c r="S8" s="15" t="str">
        <f t="shared" ca="1" si="1"/>
        <v>inser into Post values('Nhân viên Frontend Công ty Nhật Bản','- Phát triển giao diện (theo yêu cầu), báo cáo quy trình, ước tính giơ làm, quản lí các công việc, phát triển chức năng, kiểm tra QC, sửa
KINH NGHIỆM
- 1 năm kinh nghiệm về Thiết kế Web and UI/UX
- Fresher có đầy đủ kỹ năng cũng có thể chấp nhận',2,'5a04d609-7aae-4b70-a143-fe645267cd53','2','programming;webdesign;frontend','https://img.freepik.com/free-vector/frontend-development-concept-website-interface-design-improvement-web-page-programming-coding-testing-it-profession-isolated-flat-vector-illustration_613284-1218.jpg?size=626&amp;ext=jpg&amp;ga=GA1.1.877104130.1703784525&amp;semt=sph';'https://img.freepik.com/free-photo/3d-view-personal-computer-with-vegetation_23-2150714193.jpg?size=626&amp;ext=jpg&amp;ga=GA1.1.877104130.1703784525&amp;semt=sph';'https://img.freepik.com/free-photo/html-system-website-concept_23-2150376772.jpg?size=626&amp;ext=jpg&amp;ga=GA1.1.877104130.1703784525&amp;semt=sph',0,0,NULL,1,NULL,SYSDATETIME(),SYSDATETIME()),'KỸ NĂNG
- Front end skill
【Cần】： HTML5, CSS, JS
【Tốt hơn nếu có】・Wordpress ・UI/UX
Ngoại ngữ
- Tiếng Anh giao tiếp (text chat). (Có phiên dịch viên)
- Tiếng Nhật không cần thiết, tuy nhiên bạn phải học tiếng Nhật khi vào công ty ( Học phí sẽ được Công ty hỗ trợ)')</v>
      </c>
      <c r="T8" s="15"/>
      <c r="U8" s="15" t="str">
        <f t="shared" si="2"/>
        <v>insert into Package values('Basic','string',2,'',5,'8000000',1,0,'Basic',12,NULL)</v>
      </c>
    </row>
    <row r="9" spans="1:23" ht="21" customHeight="1" x14ac:dyDescent="0.2">
      <c r="A9" t="s">
        <v>54</v>
      </c>
      <c r="B9" t="s">
        <v>9</v>
      </c>
      <c r="C9" t="s">
        <v>55</v>
      </c>
      <c r="D9" t="s">
        <v>56</v>
      </c>
      <c r="E9" t="s">
        <v>57</v>
      </c>
      <c r="F9" t="s">
        <v>58</v>
      </c>
      <c r="G9" t="s">
        <v>59</v>
      </c>
      <c r="H9" t="s">
        <v>60</v>
      </c>
      <c r="I9">
        <v>2</v>
      </c>
      <c r="J9" s="3">
        <v>10000000</v>
      </c>
      <c r="K9" s="3">
        <f t="shared" ref="K9" si="4">AVERAGE(J9,L9)</f>
        <v>12500000</v>
      </c>
      <c r="L9" s="3">
        <v>15000000</v>
      </c>
      <c r="M9" t="s">
        <v>3676</v>
      </c>
      <c r="N9" s="12" t="s">
        <v>3757</v>
      </c>
      <c r="O9" s="14" t="s">
        <v>3758</v>
      </c>
      <c r="P9" s="17" t="s">
        <v>3759</v>
      </c>
      <c r="Q9" s="20" t="s">
        <v>5148</v>
      </c>
      <c r="R9" s="19" t="str">
        <f ca="1">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5a04d609-7aae-4b70-a143-fe645267cd53</v>
      </c>
      <c r="S9" s="31" t="str">
        <f ca="1">"insert into Post values('"&amp;A9&amp;"','"&amp;D9&amp;"',2,'"&amp;R9&amp;"',"&amp;I9&amp;",'"&amp;Q9&amp;"','"&amp;N9&amp;";"&amp;O9&amp;";"&amp;P9&amp;"',0,0,NULL,1,NULL,SYSDATETIME(),SYSDATETIME(),'"&amp;E9&amp;"')"</f>
        <v>insert into Post values('Nhân viên lập trinh Frontend ( Mức lương từ 600 -2000 )','Tham gia vào các dự án lập trình phát triển phần mềm product thương mại điện tử, logictic, hệ thống văn thư,… và outsource với khách hàng trong và ngoài nước(MBank, Vettel, Nhật Bản,…).
Nghiên cứu và áp dụng các công nghệ mới.
Đảm bảo chất lượng thiết kế sản phẩm về khả năng sử dụng,độ tin cậy,…
Cải tiến và nâng cao chất lượng dự án.
Tạo ra những sản phẩm mới, bảo trì cũng như cải thiện những giải pháp hiện thời
Chi tiết trao đổi trong quá trình phỏng vấn',2,'5a04d609-7aae-4b70-a143-fe645267cd53',2,'webdev;css;reactjs','https://img.freepik.com/premium-vector/vector-kit-gradients-with-color-code-colorful-gradient-collection_429811-29.jpg?size=626&amp;ext=jpg&amp;ga=GA1.1.877104130.1703784525&amp;semt=sph;https://img.freepik.com/free-vector/app-development-concept-illustration_114360-5164.jpg?size=626&amp;ext=jpg;https://img.freepik.com/premium-vector/digital-binary-code-computer-matrix-data-falling-numbers-coding-typography-codes-stream-gray-background-illustration_102902-992.jpg?size=626&amp;ext=jpg&amp;ga=GA1.1.877104130.1703784525&amp;semt=sph',0,0,NULL,1,NULL,SYSDATETIME(),SYSDATETIME(),'- Có ít nhất 6 tháng kinh nghiệm liên quan đến Front end/ Angular (8+)
- Có kiến thức HTML, CSS, Javascript/Typescript
- Có kinh nghiệm làm việc với Angular Material, Có kinh nghiệm OOP, front-end pattern, …Có kinh nghiệm làm việc RESTful APIs, JSON, …
- Khả năng học hỏi nhanh, sáng tạo, kĩ năng làm việc nhóm và độc lập
- Thành thạo sử dụng git, Có khả năng đọc hiểu tiếng Anh.')</v>
      </c>
      <c r="T9" s="33">
        <v>52</v>
      </c>
      <c r="U9" s="33" t="str">
        <f>"insert into Package values('Basic','string',"&amp;T9&amp;",5,'"&amp;J9&amp;"',1,0,'Basic',12,NULL)"</f>
        <v>insert into Package values('Basic','string',52,5,'10000000',1,0,'Basic',12,NULL)</v>
      </c>
      <c r="V9" s="33" t="str">
        <f>"insert into Package values('Standard','string',"&amp;T9&amp;",5,'"&amp;K9&amp;"',1,0,'Standard',8,NULL)"</f>
        <v>insert into Package values('Standard','string',52,5,'12500000',1,0,'Standard',8,NULL)</v>
      </c>
      <c r="W9" s="33" t="str">
        <f>"insert into Package values('Prenium','string',"&amp;T9&amp;",10,'"&amp;L9&amp;"',1,0,'Prenium',4,NULL)"</f>
        <v>insert into Package values('Prenium','string',52,10,'15000000',1,0,'Prenium',4,NULL)</v>
      </c>
    </row>
    <row r="10" spans="1:23" ht="20" customHeight="1" x14ac:dyDescent="0.2">
      <c r="A10" t="s">
        <v>61</v>
      </c>
      <c r="B10" t="s">
        <v>9</v>
      </c>
      <c r="C10" t="s">
        <v>62</v>
      </c>
      <c r="D10" t="s">
        <v>63</v>
      </c>
      <c r="E10" t="s">
        <v>64</v>
      </c>
      <c r="F10" t="s">
        <v>65</v>
      </c>
      <c r="G10" t="s">
        <v>66</v>
      </c>
      <c r="H10" t="s">
        <v>67</v>
      </c>
      <c r="I10">
        <v>2</v>
      </c>
      <c r="J10" s="3">
        <v>7000000</v>
      </c>
      <c r="K10" s="3">
        <f t="shared" si="3"/>
        <v>11500000</v>
      </c>
      <c r="L10" s="3">
        <v>16000000</v>
      </c>
      <c r="M10" t="s">
        <v>3676</v>
      </c>
      <c r="N10" s="12" t="s">
        <v>3760</v>
      </c>
      <c r="O10" s="14" t="s">
        <v>3761</v>
      </c>
      <c r="P10" s="17" t="s">
        <v>3762</v>
      </c>
      <c r="Q10" s="20" t="s">
        <v>5149</v>
      </c>
      <c r="R10" s="19" t="str">
        <f t="shared" ref="R10:R45" ca="1" si="5">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19328465-fcf8-4315-b687-bba6b86d13ed</v>
      </c>
      <c r="S10" s="31" t="str">
        <f ca="1">"insert into Post values('"&amp;A10&amp;"','"&amp;D10&amp;"',2,'"&amp;R10&amp;"',"&amp;I10&amp;",'"&amp;Q10&amp;"','"&amp;N10&amp;";"&amp;O10&amp;";"&amp;P10&amp;"',0,0,NULL,1,NULL,SYSDATETIME(),SYSDATETIME(),'"&amp;E10&amp;"')"</f>
        <v>insert into Post values('TUYỂN 3 VỊ TRÍ FRONTEND (ANGULAR REACTJS VUE)','- Làm việc với những ứng dụng với hàng triệu người dùng.
- Làm việc cùng với các developers khác của công ty để thực hiện các dự án cho nhiều khách hàng trên toàn cầu.
- Xây dựng kiến trúc cho những dự án của công ty và khách hàng
-Xác định và đánh giá các giải pháp công nghệ tiềm năng sau đó hợp tác với team để đạt hiệu quả tốt nhất.
- Giải quyết các vấn đề khó của dự án đảm bảo tạo ra sản phẩm tốt nhất cho khách hàng',2,'19328465-fcf8-4315-b687-bba6b86d13ed',2,'frontenddeveloper;webdevelopment;softwaredeveloper','https://img.freepik.com/premium-photo/programmer-developer-teamwork-working-software-development-coding-technologies-night_1421-5422.jpg?size=626&amp;ext=jpg&amp;ga=GA1.1.877104130.1703784525&amp;semt=sph;https://img.freepik.com/premium-vector/programming-concept-woman-working-writing-code-testing-program-office_9209-5932.jpg?size=626&amp;ext=jpg&amp;ga=GA1.1.877104130.1703784525&amp;semt=sph;https://img.freepik.com/free-vector/webdesign-website-design-gui-user-interface-wireframe-prototype-frontend-development-internet-concept-flat-line-art-icons_126523-2199.jpg?size=626&amp;ext=jpg&amp;ga=GA1.1.877104130.1703784525&amp;semt=sph',0,0,NULL,1,NULL,SYSDATETIME(),SYSDATETIME(),'- Có kinh nghiệm từ 3 tháng trở lên trong lĩnh vực Frontend (Angular/ ReactJS/ Vue) và trong lĩnh vực web.
- Có kinh nghiệm phát triển giao diện ứng dụng, giao diện web.
- Có kỹ năng quản lý và làm việc nhóm.
- Có khả năng giao tiếp tiếng Anh và khả năng giải thích rõ ràng khái niệm kỹ thuật và yêu cầu nghiệp vụ.')</v>
      </c>
      <c r="T10" s="33">
        <v>53</v>
      </c>
      <c r="U10" s="33" t="str">
        <f t="shared" ref="U10:U22" si="6">"insert into Package values('Basic','string',"&amp;T10&amp;",5,'"&amp;J10&amp;"',1,0,'Basic',12,NULL)"</f>
        <v>insert into Package values('Basic','string',53,5,'7000000',1,0,'Basic',12,NULL)</v>
      </c>
      <c r="V10" s="33" t="str">
        <f t="shared" ref="V10:V22" si="7">"insert into Package values('Standard','string',"&amp;T10&amp;",5,'"&amp;K10&amp;"',1,0,'Standard',8,NULL)"</f>
        <v>insert into Package values('Standard','string',53,5,'11500000',1,0,'Standard',8,NULL)</v>
      </c>
      <c r="W10" s="33" t="str">
        <f t="shared" ref="W10:W22" si="8">"insert into Package values('Prenium','string',"&amp;T10&amp;",10,'"&amp;L10&amp;"',1,0,'Prenium',4,NULL)"</f>
        <v>insert into Package values('Prenium','string',53,10,'16000000',1,0,'Prenium',4,NULL)</v>
      </c>
    </row>
    <row r="11" spans="1:23" ht="20" customHeight="1" x14ac:dyDescent="0.2">
      <c r="A11" t="s">
        <v>68</v>
      </c>
      <c r="B11" t="s">
        <v>9</v>
      </c>
      <c r="C11" t="s">
        <v>69</v>
      </c>
      <c r="D11" t="s">
        <v>70</v>
      </c>
      <c r="E11" t="s">
        <v>71</v>
      </c>
      <c r="F11" t="s">
        <v>72</v>
      </c>
      <c r="G11" t="s">
        <v>73</v>
      </c>
      <c r="H11" t="s">
        <v>53</v>
      </c>
      <c r="I11">
        <v>2</v>
      </c>
      <c r="J11" s="3">
        <v>8000000</v>
      </c>
      <c r="K11" s="3">
        <f t="shared" si="3"/>
        <v>11500000</v>
      </c>
      <c r="L11" s="3">
        <v>15000000</v>
      </c>
      <c r="M11" t="s">
        <v>3676</v>
      </c>
      <c r="N11" s="12" t="s">
        <v>3763</v>
      </c>
      <c r="O11" s="14" t="s">
        <v>3764</v>
      </c>
      <c r="P11" s="17" t="s">
        <v>3765</v>
      </c>
      <c r="Q11" s="20" t="s">
        <v>5150</v>
      </c>
      <c r="R11" s="19" t="str">
        <f t="shared" ca="1" si="5"/>
        <v>733a44cc-f3b5-4e79-8dda-afb6be9c72a3</v>
      </c>
      <c r="S11" s="31" t="str">
        <f t="shared" ref="S11:S21" ca="1" si="9">"insert into Post values('"&amp;A11&amp;"','"&amp;D11&amp;"',2,'"&amp;R11&amp;"',"&amp;I11&amp;",'"&amp;Q11&amp;"','"&amp;N11&amp;";"&amp;O11&amp;";"&amp;P11&amp;"',0,0,NULL,1,NULL,SYSDATETIME(),SYSDATETIME(),'"&amp;E11&amp;"')"</f>
        <v>insert into Post values('Frontend Developer (React) (Fresher - Junior)','Bạn sẽ chịu trách nhiệm thiết kế, phát triển, thử nghiệm và gỡ lỗi các ứng dụng web và di động đáp ứng cho công ty.
Thiết kế, phát triển và thử nghiệm UI cho các ứng dụng di động và web
Xây dựng mã và thư viện có thể tái sử dụng để sử dụng trong tương lai
Dịch chính xác nhu cầu của người dùng và doanh nghiệp thành mã mặt trước chức năng',2,'733a44cc-f3b5-4e79-8dda-afb6be9c72a3',2,'webdeveloper;reactjs;ui','https://img.freepik.com/free-vector/self-management-landing-page-template_335657-963.jpg?size=626&amp;ext=jpg&amp;ga=GA1.1.877104130.1703784525&amp;semt=sph;https://img.freepik.com/premium-vector/web-development-concept-set-programming-coding-presenting_277904-16320.jpg?size=626&amp;ext=jpg;https://img.freepik.com/free-photo/hacker-man-laptop_144627-25494.jpg?size=626&amp;ext=jpg&amp;ga=GA1.1.877104130.1703784525&amp;semt=sph',0,0,NULL,1,NULL,SYSDATETIME(),SYSDATETIME(),'Kiến thức mạnh mẽ trong các mẫu OOP và mặt trước.
Kinh nghiệm với ReactJS, React-Redux, có thể quan sát hoặc các khung JavaScript khác.
Chuyên môn về SCSS và HTML
Kinh nghiệm cung cấp và duy trì các ứng dụng.
Bằng cử nhân về khoa học máy tính hoặc lĩnh vực liên quan')</v>
      </c>
      <c r="T11" s="33">
        <v>54</v>
      </c>
      <c r="U11" s="33" t="str">
        <f t="shared" si="6"/>
        <v>insert into Package values('Basic','string',54,5,'8000000',1,0,'Basic',12,NULL)</v>
      </c>
      <c r="V11" s="33" t="str">
        <f t="shared" si="7"/>
        <v>insert into Package values('Standard','string',54,5,'11500000',1,0,'Standard',8,NULL)</v>
      </c>
      <c r="W11" s="33" t="str">
        <f t="shared" si="8"/>
        <v>insert into Package values('Prenium','string',54,10,'15000000',1,0,'Prenium',4,NULL)</v>
      </c>
    </row>
    <row r="12" spans="1:23" ht="20" customHeight="1" x14ac:dyDescent="0.2">
      <c r="A12" t="s">
        <v>74</v>
      </c>
      <c r="B12" t="s">
        <v>9</v>
      </c>
      <c r="C12" t="s">
        <v>75</v>
      </c>
      <c r="D12" t="s">
        <v>76</v>
      </c>
      <c r="E12" t="s">
        <v>77</v>
      </c>
      <c r="F12" t="s">
        <v>78</v>
      </c>
      <c r="G12" t="s">
        <v>79</v>
      </c>
      <c r="H12" t="s">
        <v>80</v>
      </c>
      <c r="I12">
        <v>2</v>
      </c>
      <c r="J12" s="3">
        <v>6000000</v>
      </c>
      <c r="K12" s="3">
        <f t="shared" si="3"/>
        <v>9000000</v>
      </c>
      <c r="L12" s="3">
        <v>12000000</v>
      </c>
      <c r="M12" t="s">
        <v>3676</v>
      </c>
      <c r="N12" s="12" t="s">
        <v>3766</v>
      </c>
      <c r="O12" s="14" t="s">
        <v>3767</v>
      </c>
      <c r="P12" s="17" t="s">
        <v>3768</v>
      </c>
      <c r="Q12" s="20" t="s">
        <v>5151</v>
      </c>
      <c r="R12" s="19" t="str">
        <f t="shared" ca="1" si="5"/>
        <v>5a04d609-7aae-4b70-a143-fe645267cd53</v>
      </c>
      <c r="S12" s="31" t="str">
        <f t="shared" ca="1" si="9"/>
        <v>insert into Post values('LẬP TRÌNH VIÊN FRONTEND','- Cùng team phát triển sản phẩm phần mềm trong lĩnh vực giáo dục của công ty theo kế hoạch được đề ra.
- Đưa ra các giải pháp cho các vấn đề kỹ thuật của dự án.
- Công việc sẽ được trao đổi cụ thể hơn trong quá trình phỏng vấn.',2,'5a04d609-7aae-4b70-a143-fe645267cd53',2,'programming;css;webdevelopment','https://img.freepik.com/free-photo/hand-using-laptop-computer-with-virtual-screen-document-online-approve-paperless-quality-assurance-erp-management-concept_616485-61.jpg?size=626&amp;ext=jpg;https://img.freepik.com/premium-vector/hands-typing-laptop-keyboard-various-electronic-devices-symbols-programming-software-development-coding_198278-3451.jpg?size=626&amp;ext=jpg&amp;ga=GA1.1.877104130.1703784525&amp;semt=sph;https://img.freepik.com/free-vector/entrepreneurship-landing-page-template_335657-931.jpg?size=626&amp;ext=jpg&amp;ga=GA1.1.877104130.1703784525&amp;semt=sph',0,0,NULL,1,NULL,SYSDATETIME(),SYSDATETIME(),'Tốt nghiệp Cao Đẳng trở lên ngành CNTT
- Có ít nhất 6 tháng kinh nghiệm.
- Có kinh nghiệm làm việc với HTML, CSS, Javascript, JQuery, Material-Ui, ReactJS (Riêng Reactjs hiểu rõ và các thành phần cốt lõi), reactjs workflow (như Flux hoặc Redux…)
- Hiểu biết về DOM, các mô hình đối tượng Javascript.
- Có hiểu biết, kinh nghiệm làm việc với các phiên bản EcmaScript (ES) mới.
- Có thể làm việc với RESTful APIs.
- Có kinh nghiệm làm việc với một số công nghệ/ thư viện ứng dụng như: SocketIO, Google Firebase…
- Có kiến thức kinh nghiệm với các cơ chế uỷ quyền xác thực (chẳng hạn JSON web token)
- Hiểu biết, có kinh nghiệm làm việc với các dev-tool (babel, webpack, npm…)
Có khả năng làm việc độc lập, chủ động, trách nhiệm, nhiệt tình trong công việc, khiêm tốn, cởi mở.')</v>
      </c>
      <c r="T12" s="33">
        <v>55</v>
      </c>
      <c r="U12" s="33" t="str">
        <f t="shared" si="6"/>
        <v>insert into Package values('Basic','string',55,5,'6000000',1,0,'Basic',12,NULL)</v>
      </c>
      <c r="V12" s="33" t="str">
        <f t="shared" si="7"/>
        <v>insert into Package values('Standard','string',55,5,'9000000',1,0,'Standard',8,NULL)</v>
      </c>
      <c r="W12" s="33" t="str">
        <f t="shared" si="8"/>
        <v>insert into Package values('Prenium','string',55,10,'12000000',1,0,'Prenium',4,NULL)</v>
      </c>
    </row>
    <row r="13" spans="1:23" ht="20" customHeight="1" x14ac:dyDescent="0.2">
      <c r="A13" t="s">
        <v>81</v>
      </c>
      <c r="B13" t="s">
        <v>9</v>
      </c>
      <c r="C13" t="s">
        <v>82</v>
      </c>
      <c r="D13" t="s">
        <v>83</v>
      </c>
      <c r="E13" t="s">
        <v>84</v>
      </c>
      <c r="F13" t="s">
        <v>85</v>
      </c>
      <c r="G13" t="s">
        <v>86</v>
      </c>
      <c r="H13" t="s">
        <v>87</v>
      </c>
      <c r="I13">
        <v>2</v>
      </c>
      <c r="J13" s="3">
        <v>500</v>
      </c>
      <c r="K13" s="3">
        <f t="shared" si="3"/>
        <v>1250</v>
      </c>
      <c r="L13" s="3">
        <v>2000</v>
      </c>
      <c r="M13" t="s">
        <v>3677</v>
      </c>
      <c r="N13" s="12" t="s">
        <v>3769</v>
      </c>
      <c r="O13" s="14" t="s">
        <v>3770</v>
      </c>
      <c r="P13" s="17" t="s">
        <v>3771</v>
      </c>
      <c r="Q13" s="20" t="s">
        <v>5152</v>
      </c>
      <c r="R13" s="19" t="str">
        <f t="shared" ca="1" si="5"/>
        <v>5e4f9cc7-39c1-408f-9917-75fd1e8b50d0</v>
      </c>
      <c r="S13" s="31" t="str">
        <f t="shared" ca="1" si="9"/>
        <v>insert into Post values('Frontend Developers','Làm việc trong môi trường nhóm phát triển các ứng dụng web và di động thương mại điện tử.
Phát triển phần mềm tập trung vào việc sử dụng React JS
Phát triển API cho các ứng dụng hậu cần, thương mại điện tử và ERP.
Thực hiện theo các thực tiễn tốt nhất phát triển Agile.
Tham gia vào giai đoạn lập kế hoạch, thiết kế và phát triển các dự án.',2,'5e4f9cc7-39c1-408f-9917-75fd1e8b50d0',2,'webdesign;javascript;webdev','https://img.freepik.com/free-psd/3d-rendering-graphic-design_23-2149642712.jpg?size=626&amp;ext=jpg&amp;ga=GA1.1.877104130.1703784525&amp;semt=sph;https://img.freepik.com/free-vector/startup-accelerator-landing-page_335657-1061.jpg?size=626&amp;ext=jpg&amp;ga=GA1.1.877104130.1703784525&amp;semt=sph;https://img.freepik.com/free-vector/dental-service-landing-page-template_335657-987.jpg?size=626&amp;ext=jpg&amp;ga=GA1.1.877104130.1703784525&amp;semt=sph',0,0,NULL,1,NULL,SYSDATETIME(),SYSDATETIME(),'Kinh nghiệm phát triển tối thiểu 2 năm với React JS
Kinh nghiệm phát triển API
Hiểu biết mạnh mẽ về các hệ thống ERPS và nền tảng thương mại điện tử
Hiểu rõ về dữ liệu lớn và elaticsearch
Hiểu rõ về phát triển di động như một điểm cộng
Tốt trong giao tiếp tiếng Anh là một điểm cộng')</v>
      </c>
      <c r="T13" s="33">
        <v>56</v>
      </c>
      <c r="U13" s="33" t="str">
        <f t="shared" si="6"/>
        <v>insert into Package values('Basic','string',56,5,'500',1,0,'Basic',12,NULL)</v>
      </c>
      <c r="V13" s="33" t="str">
        <f t="shared" si="7"/>
        <v>insert into Package values('Standard','string',56,5,'1250',1,0,'Standard',8,NULL)</v>
      </c>
      <c r="W13" s="33" t="str">
        <f t="shared" si="8"/>
        <v>insert into Package values('Prenium','string',56,10,'2000',1,0,'Prenium',4,NULL)</v>
      </c>
    </row>
    <row r="14" spans="1:23" ht="20" customHeight="1" x14ac:dyDescent="0.2">
      <c r="A14" t="s">
        <v>88</v>
      </c>
      <c r="B14" t="s">
        <v>9</v>
      </c>
      <c r="C14" t="s">
        <v>89</v>
      </c>
      <c r="D14" t="s">
        <v>90</v>
      </c>
      <c r="E14" t="s">
        <v>91</v>
      </c>
      <c r="F14" t="s">
        <v>92</v>
      </c>
      <c r="G14" t="s">
        <v>93</v>
      </c>
      <c r="H14" t="s">
        <v>94</v>
      </c>
      <c r="I14">
        <v>2</v>
      </c>
      <c r="J14" s="3">
        <v>15000000</v>
      </c>
      <c r="K14" s="3">
        <f t="shared" si="3"/>
        <v>20000000</v>
      </c>
      <c r="L14" s="3">
        <v>25000000</v>
      </c>
      <c r="M14" t="s">
        <v>3676</v>
      </c>
      <c r="N14" s="12" t="s">
        <v>3772</v>
      </c>
      <c r="O14" s="14" t="s">
        <v>3773</v>
      </c>
      <c r="P14" s="17" t="s">
        <v>3774</v>
      </c>
      <c r="Q14" s="20" t="s">
        <v>5153</v>
      </c>
      <c r="R14" s="19" t="str">
        <f t="shared" ca="1" si="5"/>
        <v>f5a6e9d2-a322-4e0d-bf39-8acf7b6b2fc6</v>
      </c>
      <c r="S14" s="31" t="str">
        <f t="shared" ca="1" si="9"/>
        <v>insert into Post values('Tuyển Developer PHP (Frontend- Backend)','• Xây dựng mới, phát triển các tính năng , vận hành và bảo trì các sản phẩm cho công ty .
• R&amp;D công nghệ mới áp dụng cho các sản phẩm hiện có .
• Làm việc teamwork / độc lập tùy theo từng giai đoạn công việc.',2,'f5a6e9d2-a322-4e0d-bf39-8acf7b6b2fc6',2,'frontend;coding;softwaredeveloper','https://img.freepik.com/free-photo/closeup-computer-display-software-developer-typing-database-functions-script-it-startup-agency-display-concept-programer-writing-source-code-scrolling-text-programming-language_482257-33542.jpg?size=626&amp;ext=jpg&amp;ga=GA1.1.877104130.1703784525&amp;semt=sph;https://img.freepik.com/free-vector/flat-computer-engineering-concept_23-2148157430.jpg?size=626&amp;ext=jpg&amp;ga=GA1.1.877104130.1703784525&amp;semt=sph;https://img.freepik.com/premium-vector/web-development-integrated-icons-digital-network-isometric-progress-concept-connected-graphic-line-growth-system-abstract-background-seo-website-app-infograph_277697-336.jpg?size=626&amp;ext=jpg&amp;ga=GA1.1.877104130.1703784525&amp;semt=sph',0,0,NULL,1,NULL,SYSDATETIME(),SYSDATETIME(),'• Kinh nghiệm phân tích, thiết kế hệ thống.
• 01 năm kinh nghiệm lập trình PHP (Laravel) hoặc Framework tương tự. Biết thêm Java là một lợi thế.
• Có hiểu biết về HTML/HTML5, CSS/CSS 3, JavaScript, JQuery, Ajax.
• Có hiểu biết về Apache server, Database MySQL, Linux server, Network, and Security.')</v>
      </c>
      <c r="T14" s="33">
        <v>57</v>
      </c>
      <c r="U14" s="33" t="str">
        <f t="shared" si="6"/>
        <v>insert into Package values('Basic','string',57,5,'15000000',1,0,'Basic',12,NULL)</v>
      </c>
      <c r="V14" s="33" t="str">
        <f t="shared" si="7"/>
        <v>insert into Package values('Standard','string',57,5,'20000000',1,0,'Standard',8,NULL)</v>
      </c>
      <c r="W14" s="33" t="str">
        <f t="shared" si="8"/>
        <v>insert into Package values('Prenium','string',57,10,'25000000',1,0,'Prenium',4,NULL)</v>
      </c>
    </row>
    <row r="15" spans="1:23" ht="20" customHeight="1" x14ac:dyDescent="0.2">
      <c r="A15" t="s">
        <v>95</v>
      </c>
      <c r="B15" t="s">
        <v>9</v>
      </c>
      <c r="C15" t="s">
        <v>96</v>
      </c>
      <c r="D15" t="s">
        <v>97</v>
      </c>
      <c r="E15" t="s">
        <v>98</v>
      </c>
      <c r="F15" t="s">
        <v>99</v>
      </c>
      <c r="G15" t="s">
        <v>100</v>
      </c>
      <c r="H15" t="s">
        <v>101</v>
      </c>
      <c r="I15">
        <v>2</v>
      </c>
      <c r="J15" s="3">
        <v>10000000</v>
      </c>
      <c r="K15" s="3">
        <f t="shared" si="3"/>
        <v>12500000</v>
      </c>
      <c r="L15" s="3">
        <v>15000000</v>
      </c>
      <c r="M15" t="s">
        <v>3676</v>
      </c>
      <c r="N15" s="12" t="s">
        <v>3775</v>
      </c>
      <c r="O15" s="14" t="s">
        <v>3776</v>
      </c>
      <c r="P15" s="17" t="s">
        <v>3777</v>
      </c>
      <c r="Q15" s="20" t="s">
        <v>5154</v>
      </c>
      <c r="R15" s="19" t="str">
        <f t="shared" ca="1" si="5"/>
        <v>f5a6e9d2-a322-4e0d-bf39-8acf7b6b2fc6</v>
      </c>
      <c r="S15" s="31" t="str">
        <f t="shared" ca="1" si="9"/>
        <v>insert into Post values('FRONTEND','Làm việc với những dự án sản phẩm công nghệ của công ty và đối tác.
Phát triển các hệ thống frontend cho các ứng dụng web trên PC, smartphone
Phối hợp với các back-end developers và web designers để cải thiện tính khả dụng
Phát triển và cải thiện các tính năng hướng đến trải nghiệm người dùng
Quản lý chất lượng sản phẩm đạt đúng yêu cầu đề ra.',2,'f5a6e9d2-a322-4e0d-bf39-8acf7b6b2fc6',2,'webdevelopment;html;reactjs','https://img.freepik.com/free-photo/team-programmers-talking-about-algorithm-running-laptop-screen-pointing-source-code-while-sitting-desk-software-developers-collaborating-data-coding-group-project_482257-33548.jpg?size=626&amp;ext=jpg&amp;ga=GA1.1.877104130.1703784525&amp;semt=sph;https://img.freepik.com/free-photo/programmer-scanning-screen-his-smartwatch-with-smartphone-camera_1098-18710.jpg?size=626&amp;ext=jpg&amp;ga=GA1.1.877104130.1703784525&amp;semt=sph;https://img.freepik.com/free-photo/abstract-digital-sound-wave-background_1409-5556.jpg?size=626&amp;ext=jpg&amp;ga=GA1.1.877104130.1703784525&amp;semt=sph',0,0,NULL,1,NULL,SYSDATETIME(),SYSDATETIME(),'&gt;1 năm kinh nghiệm làm việc với Vuejs
Có khả năng tư duy logic, tinh chỉnh, tối ưu hóa tính năng
Thành thạo HTML5, SASS , Bootstrap 3-4, JavaScript
Làm việc với bộ phận Back-End để nắm rõ các yêu cầu về hệ thống, tính năng của sản phẩm
Khả năng làm việc tốt trong môi trường tốc độ cao
Có tinh thần trách nhiệm với công việc')</v>
      </c>
      <c r="T15" s="33">
        <v>58</v>
      </c>
      <c r="U15" s="33" t="str">
        <f t="shared" si="6"/>
        <v>insert into Package values('Basic','string',58,5,'10000000',1,0,'Basic',12,NULL)</v>
      </c>
      <c r="V15" s="33" t="str">
        <f t="shared" si="7"/>
        <v>insert into Package values('Standard','string',58,5,'12500000',1,0,'Standard',8,NULL)</v>
      </c>
      <c r="W15" s="33" t="str">
        <f t="shared" si="8"/>
        <v>insert into Package values('Prenium','string',58,10,'15000000',1,0,'Prenium',4,NULL)</v>
      </c>
    </row>
    <row r="16" spans="1:23" ht="20" customHeight="1" x14ac:dyDescent="0.2">
      <c r="A16" t="s">
        <v>102</v>
      </c>
      <c r="B16" t="s">
        <v>9</v>
      </c>
      <c r="C16" t="s">
        <v>103</v>
      </c>
      <c r="D16" t="s">
        <v>104</v>
      </c>
      <c r="E16" t="s">
        <v>105</v>
      </c>
      <c r="F16" t="s">
        <v>106</v>
      </c>
      <c r="G16" t="s">
        <v>107</v>
      </c>
      <c r="H16" t="s">
        <v>14</v>
      </c>
      <c r="I16">
        <v>2</v>
      </c>
      <c r="J16" s="3">
        <v>15000000</v>
      </c>
      <c r="K16" s="3">
        <f t="shared" ref="K16" si="10">AVERAGE(J16,L16)</f>
        <v>20000000</v>
      </c>
      <c r="L16" s="3">
        <v>25000000</v>
      </c>
      <c r="M16" t="s">
        <v>3676</v>
      </c>
      <c r="N16" s="12" t="s">
        <v>3778</v>
      </c>
      <c r="O16" s="14" t="s">
        <v>3779</v>
      </c>
      <c r="P16" s="17" t="s">
        <v>3780</v>
      </c>
      <c r="Q16" s="20" t="s">
        <v>5155</v>
      </c>
      <c r="R16" s="19" t="str">
        <f t="shared" ca="1" si="5"/>
        <v>53f891d8-bd32-40cf-a30c-04f2d5ecf164</v>
      </c>
      <c r="S16" s="31" t="str">
        <f t="shared" ca="1" si="9"/>
        <v>insert into Post values('Lập trình viên Frontend Developer','- Tham gia phát triển hệ thống E-Commerce
- Tham gia phân tích thiết kế và phát triển mới các hệ thống phục vụ người dùng',2,'53f891d8-bd32-40cf-a30c-04f2d5ecf164',2,'programming;webdesign;frontenddeveloper','https://img.freepik.com/free-vector/nursing-residential-cure-landing-page-template_335657-976.jpg?size=626&amp;ext=jpg&amp;ga=GA1.1.877104130.1703784525&amp;semt=sph;https://img.freepik.com/premium-vector/programming-web-banner-with-engineer-work_88188-640.jpg?size=626&amp;ext=jpg&amp;ga=GA1.1.877104130.1703784525&amp;semt=sph;https://img.freepik.com/free-vector/cloud-technology-landing-page-template_335657-1046.jpg?size=626&amp;ext=jpg&amp;ga=GA1.1.877104130.1703784525&amp;semt=sph',0,0,NULL,1,NULL,SYSDATETIME(),SYSDATETIME(),'- Kinh nghiệm làm việc với HTML, CSS
- Biết sử dụng 1 trong các JS frameworks VueJS/ReactJS
- Có kỹ năng làm việc với Git
- Có khả năng học hỏi công nghệ, kỹ thuật mới')</v>
      </c>
      <c r="T16" s="33">
        <v>59</v>
      </c>
      <c r="U16" s="33" t="str">
        <f t="shared" si="6"/>
        <v>insert into Package values('Basic','string',59,5,'15000000',1,0,'Basic',12,NULL)</v>
      </c>
      <c r="V16" s="33" t="str">
        <f t="shared" si="7"/>
        <v>insert into Package values('Standard','string',59,5,'20000000',1,0,'Standard',8,NULL)</v>
      </c>
      <c r="W16" s="33" t="str">
        <f t="shared" si="8"/>
        <v>insert into Package values('Prenium','string',59,10,'25000000',1,0,'Prenium',4,NULL)</v>
      </c>
    </row>
    <row r="17" spans="1:23" ht="22" customHeight="1" x14ac:dyDescent="0.2">
      <c r="A17" t="s">
        <v>108</v>
      </c>
      <c r="B17" t="s">
        <v>9</v>
      </c>
      <c r="C17" t="s">
        <v>109</v>
      </c>
      <c r="D17" t="s">
        <v>110</v>
      </c>
      <c r="E17" t="s">
        <v>111</v>
      </c>
      <c r="F17" t="s">
        <v>99</v>
      </c>
      <c r="G17" t="s">
        <v>100</v>
      </c>
      <c r="H17" t="s">
        <v>112</v>
      </c>
      <c r="I17">
        <v>2</v>
      </c>
      <c r="J17" s="3">
        <v>10000000</v>
      </c>
      <c r="K17" s="3">
        <f t="shared" si="3"/>
        <v>15000000</v>
      </c>
      <c r="L17" s="3">
        <v>20000000</v>
      </c>
      <c r="M17" t="s">
        <v>3676</v>
      </c>
      <c r="N17" s="12" t="s">
        <v>3781</v>
      </c>
      <c r="O17" s="14" t="s">
        <v>3782</v>
      </c>
      <c r="P17" s="17" t="s">
        <v>3783</v>
      </c>
      <c r="Q17" s="20" t="s">
        <v>5156</v>
      </c>
      <c r="R17" s="19" t="str">
        <f t="shared" ca="1" si="5"/>
        <v>733a44cc-f3b5-4e79-8dda-afb6be9c72a3</v>
      </c>
      <c r="S17" s="31" t="str">
        <f t="shared" ca="1" si="9"/>
        <v>insert into Post values('FRONTEND DEV','MÔ TẢ CÔNG VIỆC:
Làm việc với những dự án sản phẩm công nghệ của công ty và đối tác.
Phát triển các hệ thống frontend cho các ứng dụng web trên PC, smartphone
Phối hợp với các back-end developers và web designers để cải thiện tính khả dụng
Phát triển và cải thiện các tính năng hướng đến trải nghiệm người dùng
Quản lý chất lượng sản phẩm đạt đúng yêu cầu đề ra.',2,'733a44cc-f3b5-4e79-8dda-afb6be9c72a3',2,'webdeveloper;coding;css','https://img.freepik.com/premium-vector/binary-code-background_185386-19.jpg?size=626&amp;ext=jpg&amp;ga=GA1.1.877104130.1703784525&amp;semt=sph;https://img.freepik.com/premium-vector/mobile-app-development-vector-illustration-isometric-mobile-phone-with-application-user-experience-user-interface-gadget-software_115579-1505.jpg?size=626&amp;ext=jpg&amp;ga=GA1.1.877104130.1703784525&amp;semt=sph;https://img.freepik.com/free-photo/global-business-internet-network-connection-iot-internet-things-business-intelligence-concept-bus_1258-176991.jpg?size=626&amp;ext=jpg&amp;ga=GA1.1.877104130.1703784525&amp;semt=sph',0,0,NULL,1,NULL,SYSDATETIME(),SYSDATETIME(),'YÊU CẦU CÔNG VIỆC:
&gt;1 năm kinh nghiệm làm việc với Vuejs
Có khả năng tư duy logic, tinh chỉnh, tối ưu hóa tính năng
Thành thạo HTML5, SASS , Bootstrap 3-4, JavaScript
Làm việc với bộ phận Back-End để nắm rõ các yêu cầu về hệ thống, tính năng của sản phẩm
Khả năng làm việc tốt trong môi trường tốc độ cao
Có tinh thần trách nhiệm với công việc')</v>
      </c>
      <c r="T17" s="33">
        <v>60</v>
      </c>
      <c r="U17" s="33" t="str">
        <f t="shared" si="6"/>
        <v>insert into Package values('Basic','string',60,5,'10000000',1,0,'Basic',12,NULL)</v>
      </c>
      <c r="V17" s="33" t="str">
        <f t="shared" si="7"/>
        <v>insert into Package values('Standard','string',60,5,'15000000',1,0,'Standard',8,NULL)</v>
      </c>
      <c r="W17" s="33" t="str">
        <f t="shared" si="8"/>
        <v>insert into Package values('Prenium','string',60,10,'20000000',1,0,'Prenium',4,NULL)</v>
      </c>
    </row>
    <row r="18" spans="1:23" ht="22" customHeight="1" x14ac:dyDescent="0.2">
      <c r="A18" t="s">
        <v>113</v>
      </c>
      <c r="B18" t="s">
        <v>9</v>
      </c>
      <c r="C18" t="s">
        <v>114</v>
      </c>
      <c r="D18" t="s">
        <v>115</v>
      </c>
      <c r="E18" t="s">
        <v>116</v>
      </c>
      <c r="F18" t="s">
        <v>117</v>
      </c>
      <c r="G18" t="s">
        <v>118</v>
      </c>
      <c r="H18" t="s">
        <v>87</v>
      </c>
      <c r="I18">
        <v>2</v>
      </c>
      <c r="J18" s="3">
        <v>20000000</v>
      </c>
      <c r="K18" s="3">
        <f t="shared" si="3"/>
        <v>25000000</v>
      </c>
      <c r="L18" s="3">
        <v>30000000</v>
      </c>
      <c r="M18" t="s">
        <v>3676</v>
      </c>
      <c r="N18" s="12" t="s">
        <v>3784</v>
      </c>
      <c r="O18" s="14" t="s">
        <v>3785</v>
      </c>
      <c r="P18" s="17" t="s">
        <v>3786</v>
      </c>
      <c r="Q18" s="20" t="s">
        <v>5157</v>
      </c>
      <c r="R18" s="19" t="str">
        <f t="shared" ca="1" si="5"/>
        <v>733a44cc-f3b5-4e79-8dda-afb6be9c72a3</v>
      </c>
      <c r="S18" s="31" t="str">
        <f t="shared" ca="1" si="9"/>
        <v>insert into Post values('Frontend Developer (Reactjs)','• Cùng Back-end tham gia phân tích yêu cầu, hệ thống thiết kế; nghiên cứu và áp dụng các công nghệ mới
• Tham gia vào dự án phát triển sản phẩm chủ lực của công ty.
• Xây dựng Code Base, review code của team, đảm bảo chất lượng sản phẩm.
• Cải tiến, nâng cao chất lượng hiện dự án
• Làm việc trong môi trường chuyên nghiệp, nhiều cơ hội thăng tiến
• Quy trình làm việc Agile/Scrum',2,'733a44cc-f3b5-4e79-8dda-afb6be9c72a3',2,'webdevelopment;reactjs;softwaredeveloper','https://img.freepik.com/free-vector/business-card-template-with-abstract-shape_23-2148197176.jpg?size=626&amp;ext=jpg&amp;ga=GA1.1.877104130.1703784525&amp;semt=sph;https://img.freepik.com/free-vector/business-card-template-with-abstract-shape_23-2148197185.jpg?size=626&amp;ext=jpg&amp;ga=GA1.1.877104130.1703784525&amp;semt=sph;https://img.freepik.com/premium-photo/view-from-shoulder-female-programmer_280538-1014.jpg?size=626&amp;ext=jpg&amp;ga=GA1.1.877104130.1703784525&amp;semt=sph',0,0,NULL,1,NULL,SYSDATETIME(),SYSDATETIME(),'• Có từ 1 năm kinh nghiệm thiết lập Front-end, thành thạo HTML5, CSS, JavaScript / TypeScript - tất cả các cấp độ từ junior đến techlead
• Nắm chắc kiến thức OOP, Cấu trúc dữ liệu và giải thuật, viết code clean
• Có khả năng giải quyết vấn đề và làm việc độc lập
• Hiểu rõ về RESTful API, Git flow
• Biết ít nhất 1 trong các framework ReactJS
• Có kinh nghiệm phát triển dự án theo mô hình Agile Scrum.
• Đam mê tìm kiếm nghiên cứu học hỏi công nghệ mới, phát triển thân bản.
• Có kinh nghiệm triển khai hệ thống trên AWS hoặc Google Cloud
• Có kinh nghiệm sử dụng docker, kubernet, cdn
• Có khả năng dựng code base và quản lý team dự án')</v>
      </c>
      <c r="T18" s="33">
        <v>61</v>
      </c>
      <c r="U18" s="33" t="str">
        <f t="shared" si="6"/>
        <v>insert into Package values('Basic','string',61,5,'20000000',1,0,'Basic',12,NULL)</v>
      </c>
      <c r="V18" s="33" t="str">
        <f t="shared" si="7"/>
        <v>insert into Package values('Standard','string',61,5,'25000000',1,0,'Standard',8,NULL)</v>
      </c>
      <c r="W18" s="33" t="str">
        <f t="shared" si="8"/>
        <v>insert into Package values('Prenium','string',61,10,'30000000',1,0,'Prenium',4,NULL)</v>
      </c>
    </row>
    <row r="19" spans="1:23" ht="22" customHeight="1" x14ac:dyDescent="0.2">
      <c r="A19" t="s">
        <v>119</v>
      </c>
      <c r="B19" t="s">
        <v>9</v>
      </c>
      <c r="C19" t="s">
        <v>120</v>
      </c>
      <c r="D19" t="s">
        <v>121</v>
      </c>
      <c r="E19" t="s">
        <v>122</v>
      </c>
      <c r="F19" t="s">
        <v>123</v>
      </c>
      <c r="G19" t="s">
        <v>124</v>
      </c>
      <c r="H19" t="s">
        <v>125</v>
      </c>
      <c r="I19">
        <v>2</v>
      </c>
      <c r="J19" s="3">
        <v>10000000</v>
      </c>
      <c r="K19" s="3">
        <f t="shared" si="3"/>
        <v>12500000</v>
      </c>
      <c r="L19" s="3">
        <v>15000000</v>
      </c>
      <c r="M19" t="s">
        <v>3676</v>
      </c>
      <c r="N19" s="12" t="s">
        <v>3787</v>
      </c>
      <c r="O19" s="14" t="s">
        <v>3788</v>
      </c>
      <c r="P19" s="17" t="s">
        <v>3789</v>
      </c>
      <c r="Q19" s="20" t="s">
        <v>5158</v>
      </c>
      <c r="R19" s="19" t="str">
        <f t="shared" ca="1" si="5"/>
        <v>081d3f9c-68ff-45dc-9aff-6b3840ae3bae</v>
      </c>
      <c r="S19" s="31" t="str">
        <f t="shared" ca="1" si="9"/>
        <v>insert into Post values('Medium Senior ReactJS Frontend Developer','• Thiết Kế Và Phát Triển Phía MÁY CHủ CủA CÁC DịCH Vụ / Hệ THốNG
tảng được sử dụng bởi cac sản ph
của chún tôma;
• Viết MÃ chất lượng Cao, rõ rõng, đơn giản Vàó thể bảo trì; Xây dựng
Các thư Viện Chung;
• Phân Tích Các yêu Cầu, Thiết Kế Và Phát Triển Các
Các yêu cầu của trang web trang trí;
• tìm hiểu kỹ trang web, khônng ngừng tối ưu hùa
Và Khắc Phục Sự Cố, Cải Thiện ĐộN ĐịNh Và trải Ngiệm người Dùn;
• Thiết Kế Và Triển Khai Các Côn Cụ Hỗ Trợ Khácau Nhau Theo Yêu Cầu;
• Phối hợp với Các ThànH Vin Khác Trong Công Ty, Trải Ngiệm người
Dùng Để Xây dựng Trang web ngày Càng Hoàn Thiện.',2,'081d3f9c-68ff-45dc-9aff-6b3840ae3bae',2,'frontend;javascript;webdev','https://img.freepik.com/premium-vector/computer-programing-coding-web-development-with-isometric-laptop-displaying-futuristic-ui_375605-384.jpg?size=626&amp;ext=jpg&amp;ga=GA1.1.877104130.1703784525&amp;semt=sph;https://img.freepik.com/free-vector/flat-design-programming-company-logo-templates-collection_23-2148807837.jpg?size=626&amp;ext=jpg&amp;ga=GA1.1.877104130.1703784525&amp;semt=sph;https://img.freepik.com/premium-psd/beautiful-computer-screen-mockup-ad-with-presentation-slides_53876-98789.jpg?size=626&amp;ext=jpg&amp;ga=GA1.1.877104130.1703784525&amp;semt=sph',0,0,NULL,1,NULL,SYSDATETIME(),SYSDATETIME(),'• Có KiM nhiệm Từ 2 Đến 3 Năn.
• Tính Cách Nghiênm Túc
•
thương mại là một lợi thế.
• Thành thạo ngôn ngữ lập trình: javascript, React, nodejs, docker ...
Đó là KiM ỨNG DỤNG TRONG PHầN THIếT Kế VÀ XÂY DựNG Ứng dụng lai.')</v>
      </c>
      <c r="T19" s="33">
        <v>62</v>
      </c>
      <c r="U19" s="33" t="str">
        <f t="shared" si="6"/>
        <v>insert into Package values('Basic','string',62,5,'10000000',1,0,'Basic',12,NULL)</v>
      </c>
      <c r="V19" s="33" t="str">
        <f t="shared" si="7"/>
        <v>insert into Package values('Standard','string',62,5,'12500000',1,0,'Standard',8,NULL)</v>
      </c>
      <c r="W19" s="33" t="str">
        <f t="shared" si="8"/>
        <v>insert into Package values('Prenium','string',62,10,'15000000',1,0,'Prenium',4,NULL)</v>
      </c>
    </row>
    <row r="20" spans="1:23" ht="22" customHeight="1" x14ac:dyDescent="0.2">
      <c r="A20" t="s">
        <v>126</v>
      </c>
      <c r="B20" t="s">
        <v>9</v>
      </c>
      <c r="C20" t="s">
        <v>127</v>
      </c>
      <c r="D20" t="s">
        <v>128</v>
      </c>
      <c r="E20" t="s">
        <v>129</v>
      </c>
      <c r="F20" t="s">
        <v>130</v>
      </c>
      <c r="G20" t="s">
        <v>131</v>
      </c>
      <c r="H20" t="s">
        <v>14</v>
      </c>
      <c r="I20">
        <v>2</v>
      </c>
      <c r="J20" s="4">
        <v>14000000</v>
      </c>
      <c r="K20" s="3">
        <f t="shared" si="3"/>
        <v>20000000</v>
      </c>
      <c r="L20" s="3">
        <v>26000000</v>
      </c>
      <c r="M20" s="5" t="s">
        <v>3676</v>
      </c>
      <c r="N20" s="12" t="s">
        <v>3790</v>
      </c>
      <c r="O20" s="14" t="s">
        <v>3791</v>
      </c>
      <c r="P20" s="17" t="s">
        <v>3792</v>
      </c>
      <c r="Q20" s="20" t="s">
        <v>5159</v>
      </c>
      <c r="R20" s="19" t="str">
        <f t="shared" ca="1" si="5"/>
        <v>53f891d8-bd32-40cf-a30c-04f2d5ecf164</v>
      </c>
      <c r="S20" s="31" t="str">
        <f t="shared" ca="1" si="9"/>
        <v>insert into Post values('Nhân Viên IT Frontend','1. Dựa trên file design (Photoshop, Illustrator, XD, ...), tài liệu đặc tả để xây dựng web
theo yêu cầu.
2. Tạo website HTML/CSS với độ chính xác tuyệt đối (a pixel-perfect). Đảm bảo
website responsive và đúng chuẩn SEO.
3. Xây dựng, phát triển, bảo trì các dự án trên nền tảng WordPress cho khách hàng.
4. Những yêu cầu công việc khác từ Quản Lí Trực Tiếp.',2,'53f891d8-bd32-40cf-a30c-04f2d5ecf164',2,'html;webdeveloper;ui','https://img.freepik.com/premium-photo/software-developer-team-working-new-computer-software-project_1421-4329.jpg?size=626&amp;ext=jpg&amp;ga=GA1.1.877104130.1703784525&amp;semt=sph;https://img.freepik.com/free-vector/coronary-artery-disease-landing-page-template_335657-1007.jpg?size=626&amp;ext=jpg&amp;ga=GA1.1.877104130.1703784525&amp;semt=sph;https://img.freepik.com/free-photo/one-person-typing-computer-keyboard-night-generated-by-ai_188544-31047.jpg?size=626&amp;ext=jpg&amp;ga=GA1.1.877104130.1703784525&amp;semt=sph',0,0,NULL,1,NULL,SYSDATETIME(),SYSDATETIME(),'1. Có ít nhất 01 năm kinh nghiệm Frontend
2. Có kinh nghiệm phát triển web bằng HTML / CSS (SASS).
3. Kiến thức về kỹ thuật thiết kế responsive và kỹ thuật tối ưu hóa giao diện người dùng.
4. Sử dụng Javascript ECMAScript 2015 (ES6) và Typescript
5. Kinh nghiệm thực hành trong ReactJS
6. Có kinh nghiệm xây dựng hoặc làm việc trong sàn thương mại điện tử (platform) là một
lợi thế.')</v>
      </c>
      <c r="T20" s="33">
        <v>63</v>
      </c>
      <c r="U20" s="33" t="str">
        <f t="shared" si="6"/>
        <v>insert into Package values('Basic','string',63,5,'14000000',1,0,'Basic',12,NULL)</v>
      </c>
      <c r="V20" s="33" t="str">
        <f t="shared" si="7"/>
        <v>insert into Package values('Standard','string',63,5,'20000000',1,0,'Standard',8,NULL)</v>
      </c>
      <c r="W20" s="33" t="str">
        <f t="shared" si="8"/>
        <v>insert into Package values('Prenium','string',63,10,'26000000',1,0,'Prenium',4,NULL)</v>
      </c>
    </row>
    <row r="21" spans="1:23" ht="22" customHeight="1" x14ac:dyDescent="0.2">
      <c r="A21" t="s">
        <v>132</v>
      </c>
      <c r="B21" t="s">
        <v>9</v>
      </c>
      <c r="C21" t="s">
        <v>133</v>
      </c>
      <c r="D21" t="s">
        <v>134</v>
      </c>
      <c r="E21" t="s">
        <v>135</v>
      </c>
      <c r="F21" t="s">
        <v>136</v>
      </c>
      <c r="G21" t="s">
        <v>137</v>
      </c>
      <c r="H21" t="s">
        <v>14</v>
      </c>
      <c r="I21">
        <v>2</v>
      </c>
      <c r="J21" s="4">
        <v>10000000</v>
      </c>
      <c r="K21" s="3">
        <f t="shared" si="3"/>
        <v>14000000</v>
      </c>
      <c r="L21" s="4">
        <v>18000000</v>
      </c>
      <c r="M21" s="5" t="s">
        <v>3676</v>
      </c>
      <c r="N21" s="12" t="s">
        <v>3793</v>
      </c>
      <c r="O21" s="14" t="s">
        <v>3794</v>
      </c>
      <c r="P21" s="17" t="s">
        <v>3795</v>
      </c>
      <c r="Q21" s="20" t="s">
        <v>5160</v>
      </c>
      <c r="R21" s="19" t="str">
        <f t="shared" ca="1" si="5"/>
        <v>733a44cc-f3b5-4e79-8dda-afb6be9c72a3</v>
      </c>
      <c r="S21" s="31" t="str">
        <f t="shared" ca="1" si="9"/>
        <v>insert into Post values('Lập Trình Viên Frontend','- Xem xét các yêu cầu ứng dụng và thiết kế giao diện.
- Xác định các tương tác người dùng dựa trên web.
- Phát triển và thực hiện các thành phần giao diện người dùng đáp ứng cao bằng các khái niệm React.
- Viết mã giao diện ứng dụng bằng cách sử dụng JavaScript sau React.js Worklows.
-Troubleshooting Phần mềm và mã ứng dụng gỡ lỗi.
- Phát triển và thực hiện kiến ​​trúc phía trước để hỗ trợ các khái niệm giao diện người dùng.
- Giám sát và cải thiện hiệu suất mặt trước.
- Tài liệu thay đổi ứng dụng và phát triển cập nhật.',2,'733a44cc-f3b5-4e79-8dda-afb6be9c72a3',2,'coding;webdesign;frontenddeveloper','https://img.freepik.com/free-vector/creative-cms-concept-illustration-flat-design_23-2148800729.jpg?size=626&amp;ext=jpg;https://img.freepik.com/free-photo/ai-site-helping-with-software-production_1268-21620.jpg?size=626&amp;ext=jpg&amp;ga=GA1.1.877104130.1703784525&amp;semt=sph;https://img.freepik.com/premium-vector/programming-coding-website-development_250257-901.jpg?size=626&amp;ext=jpg&amp;ga=GA1.1.877104130.1703784525&amp;semt=sph',0,0,NULL,1,NULL,SYSDATETIME(),SYSDATETIME(),'- Bằng cử nhân về khoa học máy tính, công nghệ thông tin hoặc một lĩnh vực tương tự.
- Kinh nghiệm trước đây làm việc như một nhà phát triển ReactJS.
-Kiến thức chuyên sâu về JavaScript, CSS, HTML và các ngôn ngữ phía trước.
- Kiến thức về các công cụ React bao gồm React.js, Webpack, Enzyme, Redux và Flux.
- Kinh nghiệm với thiết kế giao diện người dùng.
- Kiến thức về các khung kiểm tra hiệu suất bao gồm Mocha và Jest.
- Trải nghiệm với phần mềm kiểm tra hiệu suất và gỡ lỗi dựa trên trình duyệt.
- Kỹ năng khắc phục sự cố tuyệt vời.
- Kỹ năng quản lý dự án tốt')</v>
      </c>
      <c r="T21" s="33">
        <v>64</v>
      </c>
      <c r="U21" s="33" t="str">
        <f t="shared" si="6"/>
        <v>insert into Package values('Basic','string',64,5,'10000000',1,0,'Basic',12,NULL)</v>
      </c>
      <c r="V21" s="33" t="str">
        <f t="shared" si="7"/>
        <v>insert into Package values('Standard','string',64,5,'14000000',1,0,'Standard',8,NULL)</v>
      </c>
      <c r="W21" s="33" t="str">
        <f t="shared" si="8"/>
        <v>insert into Package values('Prenium','string',64,10,'18000000',1,0,'Prenium',4,NULL)</v>
      </c>
    </row>
    <row r="22" spans="1:23" ht="22" customHeight="1" x14ac:dyDescent="0.2">
      <c r="A22" t="s">
        <v>138</v>
      </c>
      <c r="B22" t="s">
        <v>9</v>
      </c>
      <c r="C22" t="s">
        <v>139</v>
      </c>
      <c r="D22" t="s">
        <v>140</v>
      </c>
      <c r="E22" t="s">
        <v>141</v>
      </c>
      <c r="F22" t="s">
        <v>142</v>
      </c>
      <c r="G22" t="s">
        <v>143</v>
      </c>
      <c r="H22" t="s">
        <v>144</v>
      </c>
      <c r="I22">
        <v>2</v>
      </c>
      <c r="J22" s="3">
        <v>15000000</v>
      </c>
      <c r="K22" s="3">
        <f t="shared" ref="K22:K25" si="11">AVERAGE(J22,L22)</f>
        <v>17500000</v>
      </c>
      <c r="L22" s="3">
        <v>20000000</v>
      </c>
      <c r="M22" t="s">
        <v>3676</v>
      </c>
      <c r="N22" s="12" t="s">
        <v>3796</v>
      </c>
      <c r="O22" s="14" t="s">
        <v>3797</v>
      </c>
      <c r="P22" s="17" t="s">
        <v>3798</v>
      </c>
      <c r="Q22" s="20" t="s">
        <v>5161</v>
      </c>
      <c r="R22" s="19" t="str">
        <f t="shared" ca="1" si="5"/>
        <v>e68fd84e-cd46-4a99-b0e6-18bc632e14c6</v>
      </c>
      <c r="S22" s="31" t="str">
        <f ca="1">"insert into Post values(N'"&amp;A22&amp;"',N'"&amp;D22&amp;"',2,'"&amp;R22&amp;"',"&amp;I22&amp;",'"&amp;Q22&amp;"','"&amp;N22&amp;";"&amp;O22&amp;";"&amp;P22&amp;"',0,0,NULL,1,NULL,SYSDATETIME(),SYSDATETIME(),N'"&amp;E22&amp;"')"</f>
        <v>insert into Post values(N'Lập trình viên Frontend',N'1. Dựa trên file design (Photoshop, Illustrator, XD, ...), tài liệu đặc tả để xây dựng web theo yêu cầu.
2. Tạo website HTML/CSS với độ chính xác tuyệt đối (a pixel-perfect). Đảm bảo website responsive và đúng chuẩn SEO.
3. Xây dựng, phát triển, bảo trì các dự án trên nền tảng WordPress cho khách hàng.
4. Những yêu cầu công việc khác từ Quản Lí Trực Tiếp.',2,'e68fd84e-cd46-4a99-b0e6-18bc632e14c6',2,'softwaredeveloper;webdev;reactjs','https://img.freepik.com/free-vector/hand-drawn-web-developers-working_23-2148819605.jpg?size=626&amp;ext=jpg;https://freepik.cdnpk.net/img/1px.png;https://img.freepik.com/free-vector/team-encouragement-landing-page_335657-1032.jpg?size=626&amp;ext=jpg&amp;ga=GA1.1.877104130.1703784525&amp;semt=sph',0,0,NULL,1,NULL,SYSDATETIME(),SYSDATETIME(),N'1. Có ít nhất 01 năm kinh nghiệm Frontend
2. Có kinh nghiệm phát triển web bằng HTML / CSS (SASS).
3. Kiến thức về kỹ thuật thiết kế responsive và kỹ thuật tối ưu hóa giao diện người dùng.
4. Sử dụng Javascript ECMAScript 2015 (ES6) và Typescript
5. Kinh nghiệm thực hành trong ReactJS
6. Có kinh nghiệm xây dựng hoặc làm việc trong sàn thương mại điện tử (platform) là một lợi thế.')</v>
      </c>
      <c r="T22" s="33">
        <v>65</v>
      </c>
      <c r="U22" s="33" t="str">
        <f t="shared" si="6"/>
        <v>insert into Package values('Basic','string',65,5,'15000000',1,0,'Basic',12,NULL)</v>
      </c>
      <c r="V22" s="33" t="str">
        <f t="shared" si="7"/>
        <v>insert into Package values('Standard','string',65,5,'17500000',1,0,'Standard',8,NULL)</v>
      </c>
      <c r="W22" s="33" t="str">
        <f t="shared" si="8"/>
        <v>insert into Package values('Prenium','string',65,10,'20000000',1,0,'Prenium',4,NULL)</v>
      </c>
    </row>
    <row r="23" spans="1:23" s="24" customFormat="1" ht="22" customHeight="1" x14ac:dyDescent="0.2">
      <c r="A23" s="24" t="s">
        <v>145</v>
      </c>
      <c r="B23" s="24" t="s">
        <v>9</v>
      </c>
      <c r="C23" s="24" t="s">
        <v>146</v>
      </c>
      <c r="D23" s="24" t="s">
        <v>147</v>
      </c>
      <c r="E23" s="24" t="s">
        <v>148</v>
      </c>
      <c r="F23" s="24" t="s">
        <v>149</v>
      </c>
      <c r="G23" s="24" t="s">
        <v>150</v>
      </c>
      <c r="H23" s="24" t="s">
        <v>151</v>
      </c>
      <c r="I23" s="24">
        <v>2</v>
      </c>
      <c r="J23" s="25">
        <v>20000000</v>
      </c>
      <c r="K23" s="25">
        <f t="shared" si="11"/>
        <v>22500000</v>
      </c>
      <c r="L23" s="25">
        <v>25000000</v>
      </c>
      <c r="M23" s="24" t="s">
        <v>3676</v>
      </c>
      <c r="N23" s="26" t="s">
        <v>3799</v>
      </c>
      <c r="O23" s="27" t="s">
        <v>3800</v>
      </c>
      <c r="P23" s="28" t="s">
        <v>3801</v>
      </c>
      <c r="Q23" s="29" t="s">
        <v>5162</v>
      </c>
      <c r="R23" s="30" t="str">
        <f t="shared" ca="1" si="5"/>
        <v>e68fd84e-cd46-4a99-b0e6-18bc632e14c6</v>
      </c>
      <c r="S23" s="32" t="str">
        <f ca="1">"insert into Post values(N'"&amp;A23&amp;"',N'"&amp;D23&amp;"',2,'"&amp;R23&amp;"',"&amp;I23&amp;",'"&amp;Q23&amp;"','"&amp;N23&amp;";"&amp;O23&amp;";"&amp;P23&amp;"',0,0,NULL,0,NULL,SYSDATETIME(),SYSDATETIME(),N'"&amp;E23&amp;"')"</f>
        <v>insert into Post values(N'Lập trình frontend',N'− Tham gia phát triển các dự án về Web, xây dựng các chức năng front-end của Website, Web application.
− Triển khai giao diện HTML/CSS Javascript theo yêu cầu của khách hàng trên hệ thống website xây dựng sẵn
− Phối hợp với các lập trình viên back-end và người thiết kế web để cải thiện tính khả dụng
− Đảm bảo tiêu chuẩn đồ họa chất lượng cao
− Thu thập ý kiến phản hồi và xây dựng các hướng giải quyết cho người sử dụng và khách hàng
− Nghiên cứu, tìm hiểu các công nghệ về HTML/CSS Javascript mới nhất để áp dụng cái tiến sản phẩm',2,'e68fd84e-cd46-4a99-b0e6-18bc632e14c6',2,'webdevelopment;frontenddeveloper;ui','https://img.freepik.com/free-vector/nursing-home-landing-page-template_335657-974.jpg?size=626&amp;ext=jpg&amp;ga=GA1.1.877104130.1703784525&amp;semt=sph;https://img.freepik.com/free-vector/smart-office-controller-landing-page_335657-1070.jpg?size=626&amp;ext=jpg&amp;ga=GA1.1.877104130.1703784525&amp;semt=sph;https://img.freepik.com/free-vector/computer-systems-configuration-landing-page-template_335657-928.jpg?size=626&amp;ext=jpg&amp;ga=GA1.1.877104130.1703784525&amp;semt=sph',0,0,NULL,0,NULL,SYSDATETIME(),SYSDATETIME(),N'− Thành thạo HTML, CSS, Boostrap, JavaScript và React
− Nắm rõ quá trình phát triển web (thiết kế, phát triển và thực thi)
− Có kiến thức về Responsive Design
− Có kiến thức về các quy tắc trong SEO
− Biết sử dụng Photoshop (Hoặc Sketch)
− Có kiến thức cơ bản về UX/UI')</v>
      </c>
      <c r="T23" s="33">
        <v>66</v>
      </c>
      <c r="U23" s="33" t="str">
        <f>"insert into Package values('Basic','string',"&amp;T23&amp;",10,'"&amp;J23&amp;"',1,0,'Basic',12,NULL)"</f>
        <v>insert into Package values('Basic','string',66,10,'20000000',1,0,'Basic',12,NULL)</v>
      </c>
    </row>
    <row r="24" spans="1:23" ht="22" customHeight="1" x14ac:dyDescent="0.2">
      <c r="A24" t="s">
        <v>152</v>
      </c>
      <c r="B24" t="s">
        <v>9</v>
      </c>
      <c r="C24" t="s">
        <v>153</v>
      </c>
      <c r="D24" t="s">
        <v>154</v>
      </c>
      <c r="E24" t="s">
        <v>155</v>
      </c>
      <c r="F24" t="s">
        <v>156</v>
      </c>
      <c r="G24" t="s">
        <v>157</v>
      </c>
      <c r="H24" t="s">
        <v>14</v>
      </c>
      <c r="I24">
        <v>2</v>
      </c>
      <c r="J24" s="3">
        <v>20000000</v>
      </c>
      <c r="K24" s="3">
        <f t="shared" si="11"/>
        <v>25000000</v>
      </c>
      <c r="L24" s="3">
        <v>30000000</v>
      </c>
      <c r="M24" t="s">
        <v>3676</v>
      </c>
      <c r="N24" s="12" t="s">
        <v>3802</v>
      </c>
      <c r="O24" s="14" t="s">
        <v>3803</v>
      </c>
      <c r="P24" s="17" t="s">
        <v>3804</v>
      </c>
      <c r="Q24" s="20" t="s">
        <v>5163</v>
      </c>
      <c r="R24" s="19" t="str">
        <f t="shared" ca="1" si="5"/>
        <v>fedb88e2-decb-45a2-a0f1-8edc92b0b918</v>
      </c>
      <c r="S24" s="31" t="str">
        <f ca="1">"insert into Post values(N'"&amp;A24&amp;"',N'"&amp;D24&amp;"',2,'"&amp;R24&amp;"',"&amp;I24&amp;",'"&amp;Q24&amp;"','"&amp;N24&amp;";"&amp;O24&amp;";"&amp;P24&amp;"',0,0,NULL,0,NULL,SYSDATETIME(),SYSDATETIME(),N'"&amp;E24&amp;"')"</f>
        <v>insert into Post values(N'TUYỂN DỤNG Frontend Developer',N'● Xây dựng giao diện cho hệ thống quản lý nội bộ của công ty.
● Xây dựng giao diện web cho các sản phẩm của công ty dành cho khách hàng.
● Thực hiện bảo trì và nâng cấp các sản phẩm, dịch vụ của công ty.
● Phối hợp với các bộ phận liên quan(R&amp;D) để nhận yêu cầu và đưa ra giải pháp.
● Nghiên cứu các công nghệ tiên tiến để đưa ra giải pháp cải tiến, hoàn thiện sản phẩm mình phát triển.
● Thực hiện các nhiệm vụ khác theo sự phân công của Ban Giám Đốc và trưởng bộ phận.',2,'fedb88e2-decb-45a2-a0f1-8edc92b0b918',2,'programming;css;javascript','https://img.freepik.com/premium-vector/hud-interface-elements-with-part-code_158582-1218.jpg?size=626&amp;ext=jpg&amp;ga=GA1.1.877104130.1703784525&amp;semt=sph;https://img.freepik.com/free-vector/business-plan-landing-page-template_335657-941.jpg?size=626&amp;ext=jpg&amp;ga=GA1.1.877104130.1703784525&amp;semt=sph;https://img.freepik.com/premium-photo/software-development-concept-programmer-coding-with-javascript-laptop-ai_894067-4724.jpg?size=626&amp;ext=jpg&amp;ga=GA1.1.877104130.1703784525&amp;semt=sph',0,0,NULL,0,NULL,SYSDATETIME(),SYSDATETIME(),N'● Tối thiểu 2 năm kinh nghiệm làm việc.
● Nắm rõ toàn bộ quá trình phát triển web (lên concept, thiết kế, kiểm tra, đưa vào sử dụng và hỗ trợ).
● Thành thạo xây dựng HTML/CSS/Javascript dựa trên thiết kế từ designer (dùng figma, adobe xd, photoshop…) đảm bảo layout website trên nhiều trình duyệt và thiết bị khác nhau.
● Thành thạo sử dụng công cụ CSS Preprocessor (SASS/LESS), HTML Template Engine.
● Có kinh nghiệm Vue JS, ReactJS.
● Có kinh nghiệm về các tiêu chuẩn bảo mật web.
● Nắm vững kiến thức lập trình cơ bản như OOP, thuật toán, cấu trúc dữ liệu và design pattern.
● Có kỹ năng debug, viết unit test.
● Kỹ năng tư duy logic và thuật toán tốt, phân tích và giải quyết vấn đề.
● Kinh nghiệm làm việc với các công cụ quản lý mã nguồn.
● Kỹ năng làm việc nhóm và độc lập.
● Thái độ học tập tốt, tính chuyên nghiệp và tinh thần trách nhiệm cao.
Ưu tiên(không bắt buộc)
● Có kinh nghiệm với một trong các open source về CMS, eCommerce : wordpress, drupal, magento
● Đã từng tham gia dự án trong lĩnh vực thanh toán trực tuyến, thương mại điện tử.')</v>
      </c>
      <c r="T24" s="31">
        <v>67</v>
      </c>
      <c r="U24" s="33" t="str">
        <f t="shared" ref="U24:U45" si="12">"insert into Package values('Basic','string',"&amp;T24&amp;",10,'"&amp;J24&amp;"',1,0,'Basic',12,NULL)"</f>
        <v>insert into Package values('Basic','string',67,10,'20000000',1,0,'Basic',12,NULL)</v>
      </c>
    </row>
    <row r="25" spans="1:23" ht="26" customHeight="1" x14ac:dyDescent="0.2">
      <c r="A25" t="s">
        <v>158</v>
      </c>
      <c r="B25" t="s">
        <v>9</v>
      </c>
      <c r="C25" t="s">
        <v>159</v>
      </c>
      <c r="D25" t="s">
        <v>160</v>
      </c>
      <c r="E25" t="s">
        <v>161</v>
      </c>
      <c r="F25" t="s">
        <v>162</v>
      </c>
      <c r="G25" t="s">
        <v>163</v>
      </c>
      <c r="H25" t="s">
        <v>14</v>
      </c>
      <c r="I25">
        <v>2</v>
      </c>
      <c r="J25" s="3">
        <v>10000000</v>
      </c>
      <c r="K25" s="3">
        <f t="shared" si="11"/>
        <v>12500000</v>
      </c>
      <c r="L25" s="3">
        <v>15000000</v>
      </c>
      <c r="M25" t="s">
        <v>3676</v>
      </c>
      <c r="N25" s="12" t="s">
        <v>3805</v>
      </c>
      <c r="O25" s="14" t="s">
        <v>3806</v>
      </c>
      <c r="P25" s="17" t="s">
        <v>3807</v>
      </c>
      <c r="Q25" s="20" t="s">
        <v>5164</v>
      </c>
      <c r="R25" s="19" t="str">
        <f t="shared" ca="1" si="5"/>
        <v>f5a6e9d2-a322-4e0d-bf39-8acf7b6b2fc6</v>
      </c>
      <c r="S25" s="31" t="str">
        <f t="shared" ref="S25:S45" ca="1" si="13">"insert into Post values(N'"&amp;A25&amp;"',N'"&amp;D25&amp;"',2,'"&amp;R25&amp;"',"&amp;I25&amp;",'"&amp;Q25&amp;"','"&amp;N25&amp;";"&amp;O25&amp;";"&amp;P25&amp;"',0,0,NULL,0,NULL,SYSDATETIME(),SYSDATETIME(),N'"&amp;E25&amp;"')"</f>
        <v>insert into Post values(N'Frontend Developer',N'- Lập trình, phát triển Website shopdunk.com và care.shopdunk.com (4-5 triệu page views/tháng)
- Chi tiết công việc trao đổi khi phỏng vấn',2,'f5a6e9d2-a322-4e0d-bf39-8acf7b6b2fc6',2,'webdev;html;webdesign','https://img.freepik.com/premium-vector/software-developer-concept-idea-programming-coding-system-development-digital-technology-software-developing-company-writing-code_277904-7737.jpg?size=626&amp;ext=jpg&amp;ga=GA1.1.877104130.1703784525&amp;semt=sph;https://img.freepik.com/free-photo/global-business-internet-network-connection-iot-internet-things-business-intelligence-concept-busines-global-network-futuristic-technology-background-ai-generative_1258-176762.jpg?size=626&amp;ext=jpg&amp;ga=GA1.1.877104130.1703784525&amp;semt=sph;https://img.freepik.com/premium-vector/programming-web-banner-best-programming-languages-technology-process-software-development_617090-203.jpg?size=626&amp;ext=jpg&amp;ga=GA1.1.877104130.1703784525&amp;semt=sph',0,0,NULL,0,NULL,SYSDATETIME(),SYSDATETIME(),N'- Có kinh nghiệm về phát triển Frontend cho Website/App
- Thành thạo, có kinh nghiệm về HTML, CSS, JavaScript
- Tiếng Anh khá: Đọc hiểu tài liệu mà không cần sử dụng quá nhiều google dịch
- Yêu thích công việc mình đang làm
- Biết về TypeScript, Angular, ReactJS, quen thuộc với WordPress, Magento là một lợi thế
- Kỹ năng phân tích sắc sảo
- Có Project demo')</v>
      </c>
      <c r="T25" s="31">
        <v>68</v>
      </c>
      <c r="U25" s="33" t="str">
        <f t="shared" si="12"/>
        <v>insert into Package values('Basic','string',68,10,'10000000',1,0,'Basic',12,NULL)</v>
      </c>
    </row>
    <row r="26" spans="1:23" ht="26" customHeight="1" x14ac:dyDescent="0.2">
      <c r="A26" t="s">
        <v>113</v>
      </c>
      <c r="B26" t="s">
        <v>9</v>
      </c>
      <c r="C26" t="s">
        <v>164</v>
      </c>
      <c r="D26" t="s">
        <v>165</v>
      </c>
      <c r="E26" t="s">
        <v>166</v>
      </c>
      <c r="F26" t="s">
        <v>167</v>
      </c>
      <c r="G26" t="s">
        <v>168</v>
      </c>
      <c r="H26" t="s">
        <v>169</v>
      </c>
      <c r="I26">
        <v>2</v>
      </c>
      <c r="J26" s="3">
        <v>30000000</v>
      </c>
      <c r="K26" s="3">
        <f t="shared" ref="K26:K28" si="14">AVERAGE(J26,L26)</f>
        <v>35000000</v>
      </c>
      <c r="L26" s="3">
        <v>40000000</v>
      </c>
      <c r="M26" t="s">
        <v>3676</v>
      </c>
      <c r="N26" s="12" t="s">
        <v>3808</v>
      </c>
      <c r="O26" s="14" t="s">
        <v>3809</v>
      </c>
      <c r="P26" s="17" t="s">
        <v>3810</v>
      </c>
      <c r="Q26" s="20" t="s">
        <v>5165</v>
      </c>
      <c r="R26" s="19" t="str">
        <f t="shared" ca="1" si="5"/>
        <v>fedb88e2-decb-45a2-a0f1-8edc92b0b918</v>
      </c>
      <c r="S26" s="31" t="str">
        <f t="shared" ca="1" si="13"/>
        <v>insert into Post values(N'Frontend Developer (Reactjs)',N'▪ Tham gia vào quy trình phát triển sản phẩm của công ty.
▪ Nhận bàn giao tài liệu từ team BA/ BD.
▪ Lên kế hoạch, kịch bản thực hiện công việc được giao trong sprint.
▪ Tham gia thiết kế hệ thống, xây dựng và nâng cấp sản phẩm web apps của Công ty.
▪ Thiết kế và phát triển những tính năng mới, hoàn thiện trải nghiệm người dùng (UX) đảm bảo tính ổn định của sản phẩm.
▪ Xây dựng mã nguồn và các thư viện có khả năng sử dụng lại cao.
▪ Thực hiện phát triển tính năng theo đặc tả/yêu cầu cảu BD/BA hoặc quản lý.
▪ Thực hiện viết unit test, coverage code.
▪ Thực hiện công việc khác theo yêu cầu của quản lý.',2,'fedb88e2-decb-45a2-a0f1-8edc92b0b918',2,'frontend;softwaredeveloper;reactjs','https://img.freepik.com/free-vector/hand-coding-concept-illustration_114360-8413.jpg?size=626&amp;ext=jpg;https://img.freepik.com/premium-vector/coding-vector-icon_685085-8822.jpg?size=626&amp;ext=jpg&amp;ga=GA1.1.877104130.1703784525&amp;semt=sph;https://img.freepik.com/free-vector/business-strategy-landing-page_335657-921.jpg?size=626&amp;ext=jpg&amp;ga=GA1.1.877104130.1703784525&amp;semt=sph',0,0,NULL,0,NULL,SYSDATETIME(),SYSDATETIME(),N'▪ Sử dụng thành thạo Javascript ES5/ES6+, HTML5, CSS3
▪ Hiểu biết có kinh nghiệm phát triển với các trình duyệt khác nhau.
▪ Có kiến thức về UI/UX, Web Responsive, có kỹ năng và tư duy UX/UI tốt.
▪ Có kinh nghiệm làm việc với ReactJS
▪ Kỹ năng giao tiếp và trình bày tốt.
▪ Có kinh nghiệm làm việc với Firebase, SSE.
▪ Có kinh nghiệm deploy IOS/Android App, Codepush
▪ Có tìm hiểu và đã sử dụng ứng dụng Design Pattern')</v>
      </c>
      <c r="T26" s="31">
        <v>69</v>
      </c>
      <c r="U26" s="33" t="str">
        <f t="shared" si="12"/>
        <v>insert into Package values('Basic','string',69,10,'30000000',1,0,'Basic',12,NULL)</v>
      </c>
    </row>
    <row r="27" spans="1:23" ht="26" customHeight="1" x14ac:dyDescent="0.2">
      <c r="A27" t="s">
        <v>158</v>
      </c>
      <c r="B27" t="s">
        <v>9</v>
      </c>
      <c r="C27" t="s">
        <v>170</v>
      </c>
      <c r="D27" t="s">
        <v>171</v>
      </c>
      <c r="E27" t="s">
        <v>172</v>
      </c>
      <c r="F27" t="s">
        <v>173</v>
      </c>
      <c r="G27" t="s">
        <v>174</v>
      </c>
      <c r="H27" t="s">
        <v>169</v>
      </c>
      <c r="I27">
        <v>2</v>
      </c>
      <c r="J27" s="3">
        <v>30000000</v>
      </c>
      <c r="K27" s="3">
        <f t="shared" si="14"/>
        <v>35000000</v>
      </c>
      <c r="L27" s="3">
        <v>40000000</v>
      </c>
      <c r="M27" t="s">
        <v>3676</v>
      </c>
      <c r="N27" s="12" t="s">
        <v>3811</v>
      </c>
      <c r="O27" s="14" t="s">
        <v>3812</v>
      </c>
      <c r="P27" s="17" t="s">
        <v>3813</v>
      </c>
      <c r="Q27" s="20" t="s">
        <v>5166</v>
      </c>
      <c r="R27" s="19" t="str">
        <f t="shared" ca="1" si="5"/>
        <v>e68fd84e-cd46-4a99-b0e6-18bc632e14c6</v>
      </c>
      <c r="S27" s="31" t="str">
        <f t="shared" ca="1" si="13"/>
        <v>insert into Post values(N'Frontend Developer',N'- Sử dụng ngôn ngữ lập trình để tạo ra những trang web và ứng dụng thân thiện với người dùng.
- Làm việc cùng team và những chuyên gia khác như Back-end developers, App developers, web designers, và SEO/Online Marketing.
- Xây dựng mockups chất lượng và thiết kế những prototype khác nhau.
- Cung cấp những graphic và visual elements chất lượng.
- Tối ưu tốc độ ứng dụng mobile và web.
- Thiết kế những tính năng trên mobile.
- Luôn theo sát những quy tắc thương hiệu của công ty.
- Đón nhận feedback từ người dùng.
- Đề xuất giải pháp cho những vấn đề phát sinh.
- Phối hợp với những phòng ban khác để tìm tòi và phát triển những tính năng mới.
- Luôn cập nhật công nghệ web mới và xu hướng thiết kế online.',2,'e68fd84e-cd46-4a99-b0e6-18bc632e14c6',2,'webdeveloper;webdevelopment;frontend','https://img.freepik.com/free-vector/version-control-concept-illustration_114360-3249.jpg?size=626&amp;ext=jpg&amp;ga=GA1.1.877104130.1703784525&amp;semt=sph;https://img.freepik.com/premium-photo/software-development-application-programming-code-tacit-computer-coding_31965-35445.jpg?size=626&amp;ext=jpg&amp;ga=GA1.1.877104130.1703784525&amp;semt=sph;https://img.freepik.com/free-vector/white-digital-matrix-binary-code-numbers-background_1017-25332.jpg?size=626&amp;ext=jpg&amp;ga=GA1.1.877104130.1703784525&amp;semt=sph',0,0,NULL,0,NULL,SYSDATETIME(),SYSDATETIME(),N'- Tốt nghiệp trường TOP khối ngành công nghệ (Bách Khoa, Đại Học Công Nghệ, Đại Học Bưu Chính Viễn Thông, Đại Học FPT,...)
- Thành thạo JavaScript/TypeScript, và có kinh nghiệm về ít nhất một framework Front-end: React, Angular
- Thành thạo HTML5 và CSS3
- Có kinh nghiệm với SSR, CSR, tối ưu web (lazy loading, tree shaking, HTTP caching,...)
- Kỹ năng giải quyết vấn đề, kỹ năng giao tiếp tốt.
- Có kinh nghiệm Agile/Scrum là một điểm cộng.
- Kỹ năng làm việc độc lập và làm việc nhóm tốt.
- Có tinh thần chủ động, có trách nhiệm, và chăm chỉ.
- Có khả năng giao tiếp bằng Tiếng Anh.
- Có thể làm việc offline tại văn phòng.')</v>
      </c>
      <c r="T27" s="31">
        <v>70</v>
      </c>
      <c r="U27" s="33" t="str">
        <f t="shared" si="12"/>
        <v>insert into Package values('Basic','string',70,10,'30000000',1,0,'Basic',12,NULL)</v>
      </c>
    </row>
    <row r="28" spans="1:23" ht="26" customHeight="1" x14ac:dyDescent="0.2">
      <c r="A28" t="s">
        <v>175</v>
      </c>
      <c r="B28" t="s">
        <v>9</v>
      </c>
      <c r="C28" t="s">
        <v>176</v>
      </c>
      <c r="D28" t="s">
        <v>177</v>
      </c>
      <c r="E28" t="s">
        <v>178</v>
      </c>
      <c r="F28" t="s">
        <v>179</v>
      </c>
      <c r="G28" t="s">
        <v>180</v>
      </c>
      <c r="H28" t="s">
        <v>14</v>
      </c>
      <c r="I28">
        <v>2</v>
      </c>
      <c r="J28" s="3">
        <v>5000000</v>
      </c>
      <c r="K28" s="3">
        <f t="shared" si="14"/>
        <v>6000000</v>
      </c>
      <c r="L28" s="3">
        <v>7000000</v>
      </c>
      <c r="M28" t="s">
        <v>3676</v>
      </c>
      <c r="N28" s="12" t="s">
        <v>3814</v>
      </c>
      <c r="O28" s="14" t="s">
        <v>3815</v>
      </c>
      <c r="P28" s="17" t="s">
        <v>3816</v>
      </c>
      <c r="Q28" s="20" t="s">
        <v>5167</v>
      </c>
      <c r="R28" s="19" t="str">
        <f t="shared" ca="1" si="5"/>
        <v>19328465-fcf8-4315-b687-bba6b86d13ed</v>
      </c>
      <c r="S28" s="31" t="str">
        <f t="shared" ca="1" si="13"/>
        <v>insert into Post values(N'Lập trình viên FrontEnd',N'Tham gia xây dựng giao diện ứng dụng
Nghiên cứu và nâng cấp ứng dụng
Đưa ra giải pháp cho các vấn đề kỹ thuật của dự án.
Theo dõi dự án, giải quyết vấn đề phát sinh trong quá trình triển khai
Chi tiết công việc sẽ trao đổi trong quá trình phỏng vấn',2,'19328465-fcf8-4315-b687-bba6b86d13ed',2,'coding;javascript;ui','https://img.freepik.com/free-vector/document-manager-business-template_107791-276.jpg?size=626&amp;ext=jpg&amp;ga=GA1.1.877104130.1703784525&amp;semt=sph;https://img.freepik.com/free-vector/self-organization-course-landing-page-template_335657-965.jpg?size=626&amp;ext=jpg&amp;ga=GA1.1.877104130.1703784525&amp;semt=sph;https://img.freepik.com/free-vector/low-code-development-concept-illustration_114360-7474.jpg?size=626&amp;ext=jpg',0,0,NULL,0,NULL,SYSDATETIME(),SYSDATETIME(),N'Tốt nghiệp các trung tâm đào tạo lập trình viên, Cao Đẳng/Đại học Công nghệ Thông tin, Viễn Thông, Toán Tin (Sinh viên mới ra trường có thể ứng tuyển)
Có kinh nghiệm về lập trình Front-end: HTML/CSS, TypeScript, Angular, Bootstrap.
Ưu tiên ứng viên có kinh nghiệm Angular 1 năm trở lên.
Có kiến thức, tư duy về đồ họa, có khả năng xử lý đồ họa cơ bản là một lợi thế.
Nhiệt tình, sáng tạo, trách nhiệm trong công việc
Có khả năng làm việc độc lập và khả năng làm việc theo nhóm.
Có khả năng đọc hiểu Tiếng Anh chuyên ngành.
Tư duy logic tốt và khả năng giải quyết vấn đề.
Khả năng quản lý thời gian')</v>
      </c>
      <c r="T28" s="31">
        <v>71</v>
      </c>
      <c r="U28" s="33" t="str">
        <f t="shared" si="12"/>
        <v>insert into Package values('Basic','string',71,10,'5000000',1,0,'Basic',12,NULL)</v>
      </c>
    </row>
    <row r="29" spans="1:23" ht="26" customHeight="1" x14ac:dyDescent="0.2">
      <c r="A29" t="s">
        <v>181</v>
      </c>
      <c r="B29" t="s">
        <v>9</v>
      </c>
      <c r="C29" t="s">
        <v>182</v>
      </c>
      <c r="D29" t="s">
        <v>183</v>
      </c>
      <c r="E29" t="s">
        <v>184</v>
      </c>
      <c r="F29" t="s">
        <v>185</v>
      </c>
      <c r="G29" t="s">
        <v>186</v>
      </c>
      <c r="H29" t="s">
        <v>144</v>
      </c>
      <c r="I29">
        <v>2</v>
      </c>
      <c r="J29" s="3">
        <v>15000000</v>
      </c>
      <c r="K29" s="3">
        <f t="shared" ref="K29:K32" si="15">AVERAGE(J29,L29)</f>
        <v>17500000</v>
      </c>
      <c r="L29" s="3">
        <v>20000000</v>
      </c>
      <c r="M29" t="s">
        <v>3676</v>
      </c>
      <c r="N29" s="12" t="s">
        <v>3817</v>
      </c>
      <c r="O29" s="14" t="s">
        <v>3818</v>
      </c>
      <c r="P29" s="17" t="s">
        <v>3819</v>
      </c>
      <c r="Q29" s="20" t="s">
        <v>5168</v>
      </c>
      <c r="R29" s="19" t="str">
        <f t="shared" ca="1" si="5"/>
        <v>733a44cc-f3b5-4e79-8dda-afb6be9c72a3</v>
      </c>
      <c r="S29" s="31" t="str">
        <f t="shared" ca="1" si="13"/>
        <v>insert into Post values(N'Fresher Junior Web Developer (Frontend Backend)',N'- Phát triển sản phẩm/giải pháp cung cấp dạng dịch vụ điện toán đám mây (SaaS) của công ty:
+ Tham gia thiết kế, phát triển, nâng cấp sản phẩm
+ Lập trình Frontend hoặc Backend
- Level: Fresher - Junior (có kinh nghiệm thực tập từ 6 tháng)
- Tham gia thiết kế tính năng, bảo trì các tính năng hiện có',2,'733a44cc-f3b5-4e79-8dda-afb6be9c72a3',2,'webdev;frontenddeveloper;softwaredeveloper','https://img.freepik.com/free-vector/developer-activity-concept-illustration_114360-2801.jpg?size=626&amp;ext=jpg&amp;ga=GA1.1.877104130.1703784525&amp;semt=sph;https://img.freepik.com/premium-photo/programmer-ux-ui-designer-working-software-development-coding-technologies-mobile-website-design-programing-development-technology_1421-5585.jpg?size=626&amp;ext=jpg&amp;ga=GA1.1.877104130.1703784525&amp;semt=sph;https://img.freepik.com/free-vector/big-data-visualization-futuristic-infographic-information-aesthetic-design-visual-data-complexity-complex-data-threads-graphic-visualization-abstract-data-graph_1217-3843.jpg?size=626&amp;ext=jpg&amp;ga=GA1.1.877104130.1703784525&amp;semt=sph',0,0,NULL,0,NULL,SYSDATETIME(),SYSDATETIME(),N'- Tốt nghiệp tại các trường cao đẳng, đại học, các đơn vị đào tạo về lập trình. Nhận sinh viên mới ra trường/ đang chờ bằng
- Có kinh nghiệm thực tế C#, SQL Server, Web Services - API
- Kiến thức: Ajax, JSON, Javascript, HTML, CSS
- Ưu tiên ứng viên có kinh nghiệm lập trình Web, Mobile')</v>
      </c>
      <c r="T29" s="31">
        <v>72</v>
      </c>
      <c r="U29" s="33" t="str">
        <f t="shared" si="12"/>
        <v>insert into Package values('Basic','string',72,10,'15000000',1,0,'Basic',12,NULL)</v>
      </c>
    </row>
    <row r="30" spans="1:23" ht="26" customHeight="1" x14ac:dyDescent="0.2">
      <c r="A30" t="s">
        <v>187</v>
      </c>
      <c r="B30" t="s">
        <v>9</v>
      </c>
      <c r="C30" t="s">
        <v>188</v>
      </c>
      <c r="D30" t="s">
        <v>189</v>
      </c>
      <c r="E30" t="s">
        <v>190</v>
      </c>
      <c r="F30" t="s">
        <v>191</v>
      </c>
      <c r="G30" t="s">
        <v>186</v>
      </c>
      <c r="H30" t="s">
        <v>144</v>
      </c>
      <c r="I30">
        <v>2</v>
      </c>
      <c r="J30" s="3">
        <v>15000000</v>
      </c>
      <c r="K30" s="3">
        <f t="shared" si="15"/>
        <v>17500000</v>
      </c>
      <c r="L30" s="3">
        <v>20000000</v>
      </c>
      <c r="M30" t="s">
        <v>3676</v>
      </c>
      <c r="N30" s="12" t="s">
        <v>3820</v>
      </c>
      <c r="O30" s="14" t="s">
        <v>3821</v>
      </c>
      <c r="P30" s="17" t="s">
        <v>3822</v>
      </c>
      <c r="Q30" s="20" t="s">
        <v>5169</v>
      </c>
      <c r="R30" s="19" t="str">
        <f t="shared" ca="1" si="5"/>
        <v>733a44cc-f3b5-4e79-8dda-afb6be9c72a3</v>
      </c>
      <c r="S30" s="31" t="str">
        <f t="shared" ca="1" si="13"/>
        <v>insert into Post values(N'Web Developer - Fresher (Frontend Backend)',N'Phát triển sản phẩm/giải pháp cung cấp dạng dịch vụ điện toán đám mây (SaaS) của công ty:
+ Tham gia thiết kế sản phẩm
+ Lập trình Frontend hoặc Backend',2,'733a44cc-f3b5-4e79-8dda-afb6be9c72a3',2,'css;html;webdesign','https://img.freepik.com/premium-vector/software-development-programming-coding-vector-concept_123447-266.jpg?size=626&amp;ext=jpg;https://img.freepik.com/free-vector/flat-linear-webdesign-development-concept-web-vector-illustrationflat-linear-webdesign-development_126523-2935.jpg?size=626&amp;ext=jpg&amp;ga=GA1.1.877104130.1703784525&amp;semt=sph;https://img.freepik.com/premium-psd/3d-coding-icon-programming-project-files-with-data-protection_566602-235.jpg?size=626&amp;ext=jpg&amp;ga=GA1.1.877104130.1703784525&amp;semt=sph',0,0,NULL,0,NULL,SYSDATETIME(),SYSDATETIME(),N'- Tốt nghiệp tại các trường cao đẳng, đại học, các đơn vị đào tạo về lập trình. Chấp nhận sinh viên mới ra trường/ đang chờ bằng
- Có kinh nghiệm thực tế C#, SQL Server, Web Services - API
- Kiến thức: Ajax, JSON, Javascript, HTML, CSS
-Ưu tiên ứng viên có kinh nghiệm lập trình Web, Mobile')</v>
      </c>
      <c r="T30" s="31">
        <v>73</v>
      </c>
      <c r="U30" s="33" t="str">
        <f t="shared" si="12"/>
        <v>insert into Package values('Basic','string',73,10,'15000000',1,0,'Basic',12,NULL)</v>
      </c>
    </row>
    <row r="31" spans="1:23" ht="26" customHeight="1" x14ac:dyDescent="0.2">
      <c r="A31" t="s">
        <v>192</v>
      </c>
      <c r="B31" t="s">
        <v>9</v>
      </c>
      <c r="C31" t="s">
        <v>193</v>
      </c>
      <c r="D31" t="s">
        <v>194</v>
      </c>
      <c r="E31" t="s">
        <v>195</v>
      </c>
      <c r="F31" t="s">
        <v>196</v>
      </c>
      <c r="G31" t="s">
        <v>197</v>
      </c>
      <c r="H31" t="s">
        <v>144</v>
      </c>
      <c r="I31">
        <v>2</v>
      </c>
      <c r="J31" s="3">
        <v>15000000</v>
      </c>
      <c r="K31" s="3">
        <f t="shared" si="15"/>
        <v>17500000</v>
      </c>
      <c r="L31" s="3">
        <v>20000000</v>
      </c>
      <c r="M31" t="s">
        <v>3676</v>
      </c>
      <c r="N31" s="12" t="s">
        <v>3823</v>
      </c>
      <c r="O31" s="14" t="s">
        <v>3824</v>
      </c>
      <c r="P31" s="17" t="s">
        <v>3825</v>
      </c>
      <c r="Q31" s="20" t="s">
        <v>5170</v>
      </c>
      <c r="R31" s="19" t="str">
        <f t="shared" ca="1" si="5"/>
        <v>733a44cc-f3b5-4e79-8dda-afb6be9c72a3</v>
      </c>
      <c r="S31" s="31" t="str">
        <f t="shared" ca="1" si="13"/>
        <v>insert into Post values(N'Fresher Develop Frontend',N'Phát triển, cải tiến, nâng cấp,... sản phẩm/giải pháp phần mềm của công ty
+ Thiết kế sản phẩm, nâng cấp, cải tiến sản phẩm theo nhu cầu
+ Lập trình Frontend (Web Application)',2,'733a44cc-f3b5-4e79-8dda-afb6be9c72a3',2,'programming;webdev;reactjs','https://img.freepik.com/free-vector/online-business-conference-landing-page-template_335657-937.jpg?size=626&amp;ext=jpg&amp;ga=GA1.1.877104130.1703784525&amp;semt=sph;https://img.freepik.com/free-vector/code-typing-concept-illustration_114360-3581.jpg?size=626&amp;ext=jpg&amp;ga=GA1.1.877104130.1703784525&amp;semt=sph;https://img.freepik.com/free-psd/dot-blue-wave-light-screen-gradient-texture-background-abstract-technology-big-data-digital-background-3d-rendering_271628-818.jpg?size=626&amp;ext=jpg&amp;ga=GA1.1.877104130.1703784525&amp;semt=sph',0,0,NULL,0,NULL,SYSDATETIME(),SYSDATETIME(),N'- Tốt nghiệp tại các trường cao đẳng, đại học, các đơn vị đào tạo về CNTT, Toán Tin, Công nghệ phần mềm, nhận sinh viên mới ra trường/đang chờ bằng
- Có kinh nghiệm thực tế C#, SQL Server, Web Services - API
- Kiến thức: Ajax, JSON, Javascript, HTML, CSS
- Ưu tiên ứng viên có kinh nghiệm lập trình Web, Mobile')</v>
      </c>
      <c r="T31" s="31">
        <v>74</v>
      </c>
      <c r="U31" s="33" t="str">
        <f t="shared" si="12"/>
        <v>insert into Package values('Basic','string',74,10,'15000000',1,0,'Basic',12,NULL)</v>
      </c>
    </row>
    <row r="32" spans="1:23" ht="26" customHeight="1" x14ac:dyDescent="0.2">
      <c r="A32" t="s">
        <v>158</v>
      </c>
      <c r="B32" t="s">
        <v>9</v>
      </c>
      <c r="C32" t="s">
        <v>198</v>
      </c>
      <c r="D32" t="s">
        <v>199</v>
      </c>
      <c r="E32" t="s">
        <v>200</v>
      </c>
      <c r="F32" t="s">
        <v>201</v>
      </c>
      <c r="G32" t="s">
        <v>202</v>
      </c>
      <c r="H32" t="s">
        <v>14</v>
      </c>
      <c r="I32">
        <v>2</v>
      </c>
      <c r="J32" s="3">
        <v>7000000</v>
      </c>
      <c r="K32" s="3">
        <f t="shared" si="15"/>
        <v>8500000</v>
      </c>
      <c r="L32" s="3">
        <v>10000000</v>
      </c>
      <c r="M32" t="s">
        <v>3676</v>
      </c>
      <c r="N32" s="12" t="s">
        <v>3826</v>
      </c>
      <c r="O32" s="14" t="s">
        <v>3827</v>
      </c>
      <c r="P32" s="17" t="s">
        <v>3828</v>
      </c>
      <c r="Q32" s="20" t="s">
        <v>5171</v>
      </c>
      <c r="R32" s="19" t="str">
        <f t="shared" ca="1" si="5"/>
        <v>f5a6e9d2-a322-4e0d-bf39-8acf7b6b2fc6</v>
      </c>
      <c r="S32" s="31" t="str">
        <f t="shared" ca="1" si="13"/>
        <v>insert into Post values(N'Frontend Developer',N'Tham gia trực tiếp vào giai đoạn phát triển dự án, nắm bắt và phân tích các yêu cầu hệ thống hiện tại của dự án.
Hoàn thành các task được giao theo sự chỉ đạo của team lead hoặc trưởng bộ phận.
Lập trình các module tính năng theo bản phân tích thiết kế.',2,'f5a6e9d2-a322-4e0d-bf39-8acf7b6b2fc6',2,'frontend;webdevelopment;javascript','https://img.freepik.com/free-vector/desktop-smartphone-app-development_23-2148683810.jpg?size=626&amp;ext=jpg;https://img.freepik.com/free-vector/stream-binary-code-design_53876-118375.jpg?size=626&amp;ext=jpg&amp;ga=GA1.1.877104130.1703784525&amp;semt=sph;https://img.freepik.com/premium-photo/professional-team-programmer-working-project-software-development-computer-it-company_229060-90.jpg?size=626&amp;ext=jpg&amp;ga=GA1.1.877104130.1703784525&amp;semt=sph',0,0,NULL,0,NULL,SYSDATETIME(),SYSDATETIME(),N'Có kinh nghiệm 2 năm trở lên làm việc với NodeJS &amp; ReactJS/Redux.
Có kiến thức vững về HTML5/CSS3/ES6.
Có kỹ năng làm việc độc lập và teamwork tốt.
Ưu tiên ứng viên có kinh nghiệm làm việc với Typescript/Webpack và các thư viện, công cụ frontend khá
Chi tiết công việc cụ thể sẻ được trao đổi khi phỏng vấn trực tiếp')</v>
      </c>
      <c r="T32" s="31">
        <v>75</v>
      </c>
      <c r="U32" s="33" t="str">
        <f t="shared" si="12"/>
        <v>insert into Package values('Basic','string',75,10,'7000000',1,0,'Basic',12,NULL)</v>
      </c>
    </row>
    <row r="33" spans="1:21" ht="26" customHeight="1" x14ac:dyDescent="0.2">
      <c r="A33" t="s">
        <v>203</v>
      </c>
      <c r="B33" t="s">
        <v>9</v>
      </c>
      <c r="C33" t="s">
        <v>204</v>
      </c>
      <c r="D33" t="s">
        <v>205</v>
      </c>
      <c r="E33" t="s">
        <v>206</v>
      </c>
      <c r="F33" t="s">
        <v>207</v>
      </c>
      <c r="G33" t="s">
        <v>208</v>
      </c>
      <c r="H33" t="s">
        <v>144</v>
      </c>
      <c r="I33">
        <v>2</v>
      </c>
      <c r="J33" s="3">
        <v>15000000</v>
      </c>
      <c r="K33" s="3">
        <f t="shared" ref="K33:K40" si="16">AVERAGE(J33,L33)</f>
        <v>17500000</v>
      </c>
      <c r="L33" s="3">
        <v>20000000</v>
      </c>
      <c r="M33" t="s">
        <v>3676</v>
      </c>
      <c r="N33" s="12" t="s">
        <v>3829</v>
      </c>
      <c r="O33" s="14" t="s">
        <v>3830</v>
      </c>
      <c r="P33" s="17" t="s">
        <v>3831</v>
      </c>
      <c r="Q33" s="20" t="s">
        <v>5172</v>
      </c>
      <c r="R33" s="19" t="str">
        <f t="shared" ca="1" si="5"/>
        <v>733a44cc-f3b5-4e79-8dda-afb6be9c72a3</v>
      </c>
      <c r="S33" s="31" t="str">
        <f t="shared" ca="1" si="13"/>
        <v>insert into Post values(N'Nhân viên lập trình Frontend',N'Tham gia vào các dự án phát triển phần mềm quản trị cho các khách hàng tại thị trường Việt Nam và Singapore.
Lập trình phát triển phần mềm và kiểm thử theo các dự án tham gia
Hỗ trợ chuyển giao công nghệ (nếu có)
Các công việc khác được phân công',2,'733a44cc-f3b5-4e79-8dda-afb6be9c72a3',2,'coding;css;frontenddeveloper','https://img.freepik.com/free-vector/stream-binary-code-design-vector_53876-170627.jpg?size=626&amp;ext=jpg&amp;ga=GA1.1.877104130.1703784525&amp;semt=sph;https://img.freepik.com/premium-vector/mix-race-web-developers-team-creating-program-code-application-development-software-programming-concept-copy-space_48369-33949.jpg?size=626&amp;ext=jpg&amp;ga=GA1.1.877104130.1703784525&amp;semt=sph;https://img.freepik.com/free-photo/global-business-internet-network-connection-iot-internet-things-business-intelligence-concept-busines-global-network-futuristic-technology-background-ai-generative_1258-176806.jpg?size=626&amp;ext=jpg&amp;ga=GA1.1.877104130.1703784525&amp;semt=sph',0,0,NULL,0,NULL,SYSDATETIME(),SYSDATETIME(),N'· Tốt nghiệp Đại học chuyên ngành CNTT.
· Có 1- 3 năm kinh nghiệm về HTML/HTML5, CSS/CSS3, Javascrip, Angular
· Nhiệt tình, nhanh nhẹn, ham học hỏi.
· Có khả năng làm việc độc lập hoặc theo nhóm.')</v>
      </c>
      <c r="T33" s="31">
        <v>76</v>
      </c>
      <c r="U33" s="33" t="str">
        <f t="shared" si="12"/>
        <v>insert into Package values('Basic','string',76,10,'15000000',1,0,'Basic',12,NULL)</v>
      </c>
    </row>
    <row r="34" spans="1:21" ht="27" customHeight="1" x14ac:dyDescent="0.2">
      <c r="A34" t="s">
        <v>209</v>
      </c>
      <c r="B34" t="s">
        <v>9</v>
      </c>
      <c r="C34" t="s">
        <v>210</v>
      </c>
      <c r="D34" t="s">
        <v>211</v>
      </c>
      <c r="E34" t="s">
        <v>212</v>
      </c>
      <c r="F34" t="s">
        <v>213</v>
      </c>
      <c r="G34" t="s">
        <v>214</v>
      </c>
      <c r="H34" t="s">
        <v>169</v>
      </c>
      <c r="I34">
        <v>2</v>
      </c>
      <c r="J34" s="3">
        <v>30000000</v>
      </c>
      <c r="K34" s="3">
        <f t="shared" si="16"/>
        <v>35000000</v>
      </c>
      <c r="L34" s="3">
        <v>40000000</v>
      </c>
      <c r="M34" t="s">
        <v>3676</v>
      </c>
      <c r="N34" s="12" t="s">
        <v>3832</v>
      </c>
      <c r="O34" s="14" t="s">
        <v>3833</v>
      </c>
      <c r="P34" s="17" t="s">
        <v>3834</v>
      </c>
      <c r="Q34" s="20" t="s">
        <v>5173</v>
      </c>
      <c r="R34" s="19" t="str">
        <f t="shared" ca="1" si="5"/>
        <v>f5a6e9d2-a322-4e0d-bf39-8acf7b6b2fc6</v>
      </c>
      <c r="S34" s="31" t="str">
        <f t="shared" ca="1" si="13"/>
        <v>insert into Post values(N'Frontend Developer (Angular Vue React)',N'● Để kết hợp với các thành viên trong nhóm của chúng tôi, bạn sẽ cung cấp những điều sau:
● Công ty với nhóm để thiết kế các kiến ​​trúc phân tán theo quy mô lớn, thời gian thực
● Cung cấp các tính năng mới: Từ đặc tả thông qua phát triển, QA và triển khai cuối cùng
● Tham gia vào vòng đời đầy đủ của phát triển phần mềm
● Nghiên cứu các công nghệ mới, công việc đa tác vụ và nhiều dự án.
● Thực hiện theo các quy trình phát triển phần mềm, đặc biệt là các ngành và nguyên tắc nhanh nhẹn.
● Đóng góp ý tưởng để cải thiện quy trình và thực hành phát triển.',2,'f5a6e9d2-a322-4e0d-bf39-8acf7b6b2fc6',2,'softwaredeveloper;html;ui','https://img.freepik.com/free-vector/frontend-development-concept-website-interface-design-improvement-web-page-programming-coding-testing-it-profession-isolated-flat-vector-illustration_613284-2357.jpg?size=626&amp;ext=jpg;https://img.freepik.com/free-photo/global-business-internet-network-connection-iot-internet-things-business-intelligence-concept-bus_1258-177181.jpg?size=626&amp;ext=jpg&amp;ga=GA1.1.877104130.1703784525&amp;semt=sph;https://img.freepik.com/free-vector/programmers-concept-with-flat-design_23-2147838764.jpg?size=626&amp;ext=jpg&amp;ga=GA1.1.877104130.1703784525&amp;semt=sph',0,0,NULL,0,NULL,SYSDATETIME(),SYSDATETIME(),N'● Bằng Cử nhân hoặc Thiếu chuyên ngành Kỹ sư phần mềm, Khoa học Máy tính.
● Có ít nhất 2 năm kinh nghiệm trong phát triển phần mềm
● Hiểu rõ về các thư viện JavaScript/TypeScript nâng cao và
Khung, chẳng hạn như Reactjs, AngularJS, Vue JS ...
● Sở hữu các kỹ năng mạnh mẽ trong thiết kế và lập trình phần mềm hướng đối tượng
● Hiểu thành thạo về đánh dấu web, bao gồm HTML5, CSS3
● Hiểu thành thạo về kịch bản phía máy khách và khung JavaScript/TypeScript, bao gồm cả jQuery
● Hiểu thành thạo về các vấn đề và cách thức để giải quyết chúng
● Có kiến ​​thức về OOP, các mẫu thiết kế.
● Làm quen với cơ sở dữ liệu (ví dụ: MySQL, MongoDB), Máy chủ web, Microservice.
● Cánh bị cởi mở và muốn học những điều mới.
● Tư duy sáng tạo và giỏi giải quyết vấn đề.
● Tự động viên với thái độ và tinh thần đồng đội tích cực.
● Kỷ luật tốt và chịu trách nhiệm giao nhiệm vụ.')</v>
      </c>
      <c r="T34" s="31">
        <v>77</v>
      </c>
      <c r="U34" s="33" t="str">
        <f t="shared" si="12"/>
        <v>insert into Package values('Basic','string',77,10,'30000000',1,0,'Basic',12,NULL)</v>
      </c>
    </row>
    <row r="35" spans="1:21" ht="27" customHeight="1" x14ac:dyDescent="0.2">
      <c r="A35" t="s">
        <v>215</v>
      </c>
      <c r="B35" t="s">
        <v>9</v>
      </c>
      <c r="C35" t="s">
        <v>216</v>
      </c>
      <c r="D35" t="s">
        <v>217</v>
      </c>
      <c r="E35" t="s">
        <v>218</v>
      </c>
      <c r="F35" t="s">
        <v>219</v>
      </c>
      <c r="G35" t="s">
        <v>220</v>
      </c>
      <c r="H35" t="s">
        <v>221</v>
      </c>
      <c r="I35">
        <v>2</v>
      </c>
      <c r="J35" s="3">
        <v>20000000</v>
      </c>
      <c r="K35" s="3">
        <f t="shared" si="16"/>
        <v>25000000</v>
      </c>
      <c r="L35" s="3">
        <v>30000000</v>
      </c>
      <c r="M35" t="s">
        <v>3676</v>
      </c>
      <c r="N35" s="12" t="s">
        <v>3835</v>
      </c>
      <c r="O35" s="14" t="s">
        <v>3836</v>
      </c>
      <c r="P35" s="17" t="s">
        <v>3837</v>
      </c>
      <c r="Q35" s="20" t="s">
        <v>5174</v>
      </c>
      <c r="R35" s="19" t="str">
        <f t="shared" ca="1" si="5"/>
        <v>fedb88e2-decb-45a2-a0f1-8edc92b0b918</v>
      </c>
      <c r="S35" s="31" t="str">
        <f t="shared" ca="1" si="13"/>
        <v>insert into Post values(N'LẬP TRÌNH VIÊN FRONTEND (WEB DEVELOPER)',N'- Cấp bậc: Junior/Middle/Senior/Techlead
MÔ TẢ DỰ ÁN:
- Tham gia vào dự án outsource cho khách hàng Nhật Bản
CỤ THỂ CÔNG VIỆC:
- Sử dụng HTML/CSS/JavaScript xây dựng layout cho các dự án web và thiết bị di động từ photoshop có sẵn
- Xây dựng ứng dụng với các framework như ReactJS, VueJS, Angular, NodeJS,...
- Có kinh nghiệm quản lý sẽ được làm Teamlead dự án',2,'fedb88e2-decb-45a2-a0f1-8edc92b0b918',2,'webdesign;reactjs;webdev','https://img.freepik.com/free-vector/flat-cms-landing-page_23-2148810072.jpg?size=626&amp;ext=jpg&amp;ga=GA1.1.877104130.1703784525&amp;semt=sph;https://img.freepik.com/free-vector/hand-drawn-business-icons-collection_1133-343.jpg?size=626&amp;ext=jpg&amp;ga=GA1.1.877104130.1703784525&amp;semt=sph;https://img.freepik.com/premium-photo/using-code-generative-ai-team-programmers-is-debating-algorithms_28914-13203.jpg?size=626&amp;ext=jpg',0,0,NULL,0,NULL,SYSDATETIME(),SYSDATETIME(),N'- Tốt nghiệp Đại học/Cao Đẳng hoặc trung tâm đào tạo lập trình viên (Aptech, NIIT,...) ngành Công nghệ thông tin.
- Tối thiểu 1 năm kinh nghiệm lập trình Front-end (ReactJS/VueJS)
- Thành thạo và có kinh nghiệm về HTML/CSS; Javascript cho PC và SP(mobile); Photoshop.
- Có kiến thức về Sass, Gulp
- Thành thạo sử dụng ít nhất 1 front-end framework (đặc biệt ReactJS.)
- Có kinh nghiệm HTML5/CSS3; CSS Flexbox, viết TypeScript là lợi thế
+ Yêu cầu khác:
- Tiếng Anh đọc hiểu tài liệu.
- Kỹ năng giải quyết vấn đề độc lập, chịu được áp lực cao, làm việc nhóm tốt.
- Kỹ năng làm tài liệu tốt, thành thạo MS Word, Excel, đặc biệt OpenOffice
- Cầu thị trong công việc, có tinh thần trách nhiệm cao, mong muốn gắn bó lâu dài
- Sẵn sàng làm thêm giờ để đảm bảo tiến độ công việc, dự án.
Ưu tiên:
-Tiếng Anh giao tiếp tốt, biết tiếng Nhật là một lợi thế.')</v>
      </c>
      <c r="T35" s="31">
        <v>78</v>
      </c>
      <c r="U35" s="33" t="str">
        <f t="shared" si="12"/>
        <v>insert into Package values('Basic','string',78,10,'20000000',1,0,'Basic',12,NULL)</v>
      </c>
    </row>
    <row r="36" spans="1:21" ht="23" customHeight="1" x14ac:dyDescent="0.2">
      <c r="A36" t="s">
        <v>222</v>
      </c>
      <c r="B36" t="s">
        <v>9</v>
      </c>
      <c r="C36" t="s">
        <v>223</v>
      </c>
      <c r="D36" t="s">
        <v>224</v>
      </c>
      <c r="E36" t="s">
        <v>225</v>
      </c>
      <c r="F36" t="s">
        <v>226</v>
      </c>
      <c r="G36" t="s">
        <v>227</v>
      </c>
      <c r="H36" t="s">
        <v>228</v>
      </c>
      <c r="I36">
        <v>2</v>
      </c>
      <c r="J36" s="3">
        <v>10000000</v>
      </c>
      <c r="K36" s="3">
        <f t="shared" si="16"/>
        <v>12500000</v>
      </c>
      <c r="L36" s="3">
        <v>15000000</v>
      </c>
      <c r="M36" t="s">
        <v>3676</v>
      </c>
      <c r="N36" s="12" t="s">
        <v>3757</v>
      </c>
      <c r="O36" s="14" t="s">
        <v>3758</v>
      </c>
      <c r="P36" s="17" t="s">
        <v>3759</v>
      </c>
      <c r="Q36" s="20" t="s">
        <v>5148</v>
      </c>
      <c r="R36" s="19" t="str">
        <f t="shared" ca="1" si="5"/>
        <v>f5a6e9d2-a322-4e0d-bf39-8acf7b6b2fc6</v>
      </c>
      <c r="S36" s="31" t="str">
        <f t="shared" ca="1" si="13"/>
        <v>insert into Post values(N'Junior Frontend',N'- Tham gia phát triển các dự án về Website, mobile của Công ty, xây dựng các chức năng frontend của Website.
- Phát triển giao diện website.
- Xây dựng website/mobile với độ tương thích cao, làm việc với nhóm phát triển, đội ngũ thiết kế.
- Phối hợp với đội ngũ thiết kế để xây dựng UI/UX và được chủ động tham gia vào các giai đoạn thiết kế
- Tối ưu hóa giao diện các ứng dụng/trang web để có được tốc độ và hiệu suất tối đa.
- Đảm bảo layout website trên nhiều loại trình duyệt khác nhau',2,'f5a6e9d2-a322-4e0d-bf39-8acf7b6b2fc6',2,'webdev;css;reactjs','https://img.freepik.com/premium-vector/vector-kit-gradients-with-color-code-colorful-gradient-collection_429811-29.jpg?size=626&amp;ext=jpg&amp;ga=GA1.1.877104130.1703784525&amp;semt=sph;https://img.freepik.com/free-vector/app-development-concept-illustration_114360-5164.jpg?size=626&amp;ext=jpg;https://img.freepik.com/premium-vector/digital-binary-code-computer-matrix-data-falling-numbers-coding-typography-codes-stream-gray-background-illustration_102902-992.jpg?size=626&amp;ext=jpg&amp;ga=GA1.1.877104130.1703784525&amp;semt=sph',0,0,NULL,0,NULL,SYSDATETIME(),SYSDATETIME(),N'- Thành thạo HTML5/CSS3 và Javascript.
- Biết sử dụng CSS tiền xử lý như SASS, LESS
- Có kinh nghiệm về Responsive.
- Hiểu biết về Single Page Application và các framework khác như VueJS, ReactJS là lợi thế.
- Có kiến thức về UI/UX là một lợi thế
- Có tư duy lập trình tốt và có tính chủ động trong công việc.
- Có tinh thần trách nhiệm và tỉ mỉ trong công việc.
- Có khả năng làm việc nhóm và độc lập.
- Có kinh nghiệm sử dụng các công cụ quản lý code và lập trình, làm việc nhóm')</v>
      </c>
      <c r="T36" s="31">
        <v>79</v>
      </c>
      <c r="U36" s="33" t="str">
        <f t="shared" si="12"/>
        <v>insert into Package values('Basic','string',79,10,'10000000',1,0,'Basic',12,NULL)</v>
      </c>
    </row>
    <row r="37" spans="1:21" ht="22" customHeight="1" x14ac:dyDescent="0.2">
      <c r="A37" t="s">
        <v>158</v>
      </c>
      <c r="B37" t="s">
        <v>9</v>
      </c>
      <c r="C37" t="s">
        <v>229</v>
      </c>
      <c r="D37" t="s">
        <v>230</v>
      </c>
      <c r="E37" t="s">
        <v>231</v>
      </c>
      <c r="F37" t="s">
        <v>232</v>
      </c>
      <c r="G37" t="s">
        <v>233</v>
      </c>
      <c r="H37" t="s">
        <v>228</v>
      </c>
      <c r="I37">
        <v>2</v>
      </c>
      <c r="J37" s="3">
        <v>10000000</v>
      </c>
      <c r="K37" s="3">
        <f t="shared" si="16"/>
        <v>12500000</v>
      </c>
      <c r="L37" s="3">
        <v>15000000</v>
      </c>
      <c r="M37" t="s">
        <v>3676</v>
      </c>
      <c r="N37" s="12" t="s">
        <v>3760</v>
      </c>
      <c r="O37" s="14" t="s">
        <v>3761</v>
      </c>
      <c r="P37" s="17" t="s">
        <v>3762</v>
      </c>
      <c r="Q37" s="20" t="s">
        <v>5149</v>
      </c>
      <c r="R37" s="19" t="str">
        <f t="shared" ca="1" si="5"/>
        <v>5a04d609-7aae-4b70-a143-fe645267cd53</v>
      </c>
      <c r="S37" s="31" t="str">
        <f t="shared" ca="1" si="13"/>
        <v>insert into Post values(N'Frontend Developer',N'- Phát triển hệ thống website thương mại của công ty nhằm quảng bá dịch vụ của công ty trên thị trường thế giới, nhắm đến mục tiêu đối tượng khách nước ngoài.
- Chỉnh sửa giao diện hệ thống website của công ty khi có yêu cầu về mặt thiết kế, đảm bảo chính xác và responsive chặt chẽ.
- Nghiên cứu và tích hợp các hệ thống và công cụ hỗ trợ, tối ưu cho nghiệp vụ SEO và Google Ads.
- Nghiên cứu và tối ưu về mặt tốc độ tải trang và hiển thị của website trên thiết bị desktop và mobile.',2,'5a04d609-7aae-4b70-a143-fe645267cd53',2,'frontenddeveloper;webdevelopment;softwaredeveloper','https://img.freepik.com/premium-photo/programmer-developer-teamwork-working-software-development-coding-technologies-night_1421-5422.jpg?size=626&amp;ext=jpg&amp;ga=GA1.1.877104130.1703784525&amp;semt=sph;https://img.freepik.com/premium-vector/programming-concept-woman-working-writing-code-testing-program-office_9209-5932.jpg?size=626&amp;ext=jpg&amp;ga=GA1.1.877104130.1703784525&amp;semt=sph;https://img.freepik.com/free-vector/webdesign-website-design-gui-user-interface-wireframe-prototype-frontend-development-internet-concept-flat-line-art-icons_126523-2199.jpg?size=626&amp;ext=jpg&amp;ga=GA1.1.877104130.1703784525&amp;semt=sph',0,0,NULL,0,NULL,SYSDATETIME(),SYSDATETIME(),N'- Làm việc hiệu quả với html, css, js, jQuery, ajax,...
- Thành thạo về responsive, đảm bảo hiển thị trên mọi trình duyệt.
- Biết làm việc với AMP để tối ưu giao diện trên mobile, biết cách tối ưu hiệu quả website với google speed insight.
- Biết về static site generator. VD: gatsby, gulp')</v>
      </c>
      <c r="T37" s="31">
        <v>80</v>
      </c>
      <c r="U37" s="33" t="str">
        <f t="shared" si="12"/>
        <v>insert into Package values('Basic','string',80,10,'10000000',1,0,'Basic',12,NULL)</v>
      </c>
    </row>
    <row r="38" spans="1:21" ht="20" customHeight="1" x14ac:dyDescent="0.2">
      <c r="A38" t="s">
        <v>234</v>
      </c>
      <c r="B38" t="s">
        <v>9</v>
      </c>
      <c r="C38" t="s">
        <v>235</v>
      </c>
      <c r="D38" t="s">
        <v>236</v>
      </c>
      <c r="E38" t="s">
        <v>237</v>
      </c>
      <c r="F38" t="s">
        <v>238</v>
      </c>
      <c r="G38" t="s">
        <v>239</v>
      </c>
      <c r="H38" t="s">
        <v>221</v>
      </c>
      <c r="I38">
        <v>2</v>
      </c>
      <c r="J38" s="3">
        <v>20000000</v>
      </c>
      <c r="K38" s="3">
        <f t="shared" si="16"/>
        <v>25000000</v>
      </c>
      <c r="L38" s="3">
        <v>30000000</v>
      </c>
      <c r="M38" t="s">
        <v>3676</v>
      </c>
      <c r="N38" s="12" t="s">
        <v>3763</v>
      </c>
      <c r="O38" s="14" t="s">
        <v>3764</v>
      </c>
      <c r="P38" s="17" t="s">
        <v>3765</v>
      </c>
      <c r="Q38" s="20" t="s">
        <v>5150</v>
      </c>
      <c r="R38" s="19" t="str">
        <f t="shared" ca="1" si="5"/>
        <v>e68fd84e-cd46-4a99-b0e6-18bc632e14c6</v>
      </c>
      <c r="S38" s="31" t="str">
        <f t="shared" ca="1" si="13"/>
        <v>insert into Post values(N'Frontend Developer (React)',N'Phỏng vấn Online, làm nhà Remote mùa dịch full lương 100% Hết dịch sẽ tới văn phòng Hà Nội làm
Địa chỉ văn phòng: số 444 - Hoàng Hoa Thám - Thụy Khuê - Hà Nội
Công việc:
Tham gia 1 trong các dự án sau:
• Phát triển WEB Application (Trao đổi giải thưởng, Hỗ trợ kinh doanh, Online Shopping,...)
• Phát triển App Điện thoại (EV Car Sharing, Quản lý giao hàng, nhận tiền khi giao hàng,...)
• Phát triển Robotic Process Automation: Tự động hóa các nghiệp vụ back office, ...',2,'e68fd84e-cd46-4a99-b0e6-18bc632e14c6',2,'webdeveloper;reactjs;ui','https://img.freepik.com/free-vector/self-management-landing-page-template_335657-963.jpg?size=626&amp;ext=jpg&amp;ga=GA1.1.877104130.1703784525&amp;semt=sph;https://img.freepik.com/premium-vector/web-development-concept-set-programming-coding-presenting_277904-16320.jpg?size=626&amp;ext=jpg;https://img.freepik.com/free-photo/hacker-man-laptop_144627-25494.jpg?size=626&amp;ext=jpg&amp;ga=GA1.1.877104130.1703784525&amp;semt=sph',0,0,NULL,0,NULL,SYSDATETIME(),SYSDATETIME(),N'• Nắm vững kinh nghiệm về Frontend với ngôn ngữ React
• Kinh nghiệm từ 2 năm chuyên sâu (Fresher vui lòng không ứng tuyển).
Khoảng 2 năm kinh nghiệm lương upto 1.000USD, từ 3 năm kinh nghiệm trở lên lương upto 2.500 USD (tùy năng lực đảm bảo không thấp)
• Có hiểu biết về AWS và Database: Postgresql
• Có tinh thần cộng tác và xây dựng tập thể')</v>
      </c>
      <c r="T38" s="31">
        <v>81</v>
      </c>
      <c r="U38" s="33" t="str">
        <f t="shared" si="12"/>
        <v>insert into Package values('Basic','string',81,10,'20000000',1,0,'Basic',12,NULL)</v>
      </c>
    </row>
    <row r="39" spans="1:21" ht="16" customHeight="1" x14ac:dyDescent="0.2">
      <c r="A39" t="s">
        <v>158</v>
      </c>
      <c r="B39" t="s">
        <v>9</v>
      </c>
      <c r="C39" t="s">
        <v>240</v>
      </c>
      <c r="D39" t="s">
        <v>241</v>
      </c>
      <c r="E39" t="s">
        <v>242</v>
      </c>
      <c r="F39" t="s">
        <v>243</v>
      </c>
      <c r="G39" t="s">
        <v>244</v>
      </c>
      <c r="H39" t="s">
        <v>221</v>
      </c>
      <c r="I39">
        <v>2</v>
      </c>
      <c r="J39" s="3">
        <v>20000000</v>
      </c>
      <c r="K39" s="3">
        <f t="shared" si="16"/>
        <v>25000000</v>
      </c>
      <c r="L39" s="3">
        <v>30000000</v>
      </c>
      <c r="M39" t="s">
        <v>3676</v>
      </c>
      <c r="N39" s="12" t="s">
        <v>3766</v>
      </c>
      <c r="O39" s="14" t="s">
        <v>3767</v>
      </c>
      <c r="P39" s="17" t="s">
        <v>3768</v>
      </c>
      <c r="Q39" s="20" t="s">
        <v>5151</v>
      </c>
      <c r="R39" s="19" t="str">
        <f t="shared" ca="1" si="5"/>
        <v>3dbb7902-74a5-4113-9052-a13919a73949</v>
      </c>
      <c r="S39" s="31" t="str">
        <f t="shared" ca="1" si="13"/>
        <v>insert into Post values(N'Frontend Developer',N'Techainer đang tập trung vào việc xây dựng một hệ thống máy ảnh AI sử dụng FaceID để xác định và lưu trữ thông tin. Giải pháp này nhằm mục đích giải quyết các vấn đề về bảo mật và quản lý dữ liệu cho các chuỗi cửa hàng, nhà hàng, nhà máy, công viên công nghiệp, công ty và trường học. Chúng tôi mong muốn xây dựng một hệ thống phụ trợ - Trích xuất thông tin được lưu trữ để đáp ứng các yêu cầu ở mức độ lớn và độ trễ thấp.
Do đó, chúng tôi đang tìm kiếm các thành viên đủ điều kiện để đi cùng và phát triển các giải pháp, với phạm vi công việc:
- Xây dựng và triển khai một hệ thống lớn, có thể mở rộng và ổn định.
- Thiết kế kiến ​​trúc tổng thể của trang web ứng dụng.
- Hợp tác với các kỹ sư AI để thiết kế và khởi chạy các tính năng mới.
- Nghiên cứu và cập nhật các công nghệ mới hướng tới mục tiêu đổi mới của toàn bộ công ty.
- Chuẩn bị tài liệu báo cáo',2,'3dbb7902-74a5-4113-9052-a13919a73949',2,'programming;css;webdevelopment','https://img.freepik.com/free-photo/hand-using-laptop-computer-with-virtual-screen-document-online-approve-paperless-quality-assurance-erp-management-concept_616485-61.jpg?size=626&amp;ext=jpg;https://img.freepik.com/premium-vector/hands-typing-laptop-keyboard-various-electronic-devices-symbols-programming-software-development-coding_198278-3451.jpg?size=626&amp;ext=jpg&amp;ga=GA1.1.877104130.1703784525&amp;semt=sph;https://img.freepik.com/free-vector/entrepreneurship-landing-page-template_335657-931.jpg?size=626&amp;ext=jpg&amp;ga=GA1.1.877104130.1703784525&amp;semt=sph',0,0,NULL,0,NULL,SYSDATETIME(),SYSDATETIME(),N'- Ít nhất 1,5 năm kinh nghiệm làm việc với NodeJS Kiến thức về NodeJS Addon là một lợi thế.
- Hiểu rõ về cú pháp NodeJS, đọc mã NodeJS. Lập trình hướng đối tượng.
- Kinh nghiệm làm việc với Postgres, Redis.
- Trải nghiệm làm việc với Socketio, Apollo GraphQL, biết về WEBRTC là một lợi thế.
- Làm việc thành thạo với Git.
- Khả năng làm việc với Docker để đóng gói sản phẩm.
SỰ ƯU TIÊN:
- Có khả năng học hỏi và nghiên cứu OpenSource.
- Thành thạo tiếng Anh tốt để đọc các tài liệu kỹ thuật.
- Có kinh nghiệm làm việc với Webpack, Eslint.
- Sở hữu sự hiểu biết về: python, nodejs, nginx.
- Hiểu hiệu suất xử lý tối ưu (xử lý cao), bảo mật (dữ liệu mã hóa/giải mã).
- Kinh nghiệm viết các trường hợp kiểm tra tự động và CD CI với Kubernetes.
- Kiến thức và kinh nghiệm TypeScript &amp; NestJS.')</v>
      </c>
      <c r="T39" s="31">
        <v>82</v>
      </c>
      <c r="U39" s="33" t="str">
        <f t="shared" si="12"/>
        <v>insert into Package values('Basic','string',82,10,'20000000',1,0,'Basic',12,NULL)</v>
      </c>
    </row>
    <row r="40" spans="1:21" ht="22" customHeight="1" x14ac:dyDescent="0.2">
      <c r="A40" t="s">
        <v>245</v>
      </c>
      <c r="B40" t="s">
        <v>9</v>
      </c>
      <c r="C40" t="s">
        <v>246</v>
      </c>
      <c r="D40" t="s">
        <v>247</v>
      </c>
      <c r="E40" t="s">
        <v>248</v>
      </c>
      <c r="F40" t="s">
        <v>249</v>
      </c>
      <c r="G40" t="s">
        <v>250</v>
      </c>
      <c r="H40" t="s">
        <v>14</v>
      </c>
      <c r="I40">
        <v>2</v>
      </c>
      <c r="J40" s="3">
        <v>10000000</v>
      </c>
      <c r="K40" s="3">
        <f t="shared" si="16"/>
        <v>12500000</v>
      </c>
      <c r="L40" s="3">
        <v>15000000</v>
      </c>
      <c r="M40" t="s">
        <v>3676</v>
      </c>
      <c r="N40" s="12" t="s">
        <v>3769</v>
      </c>
      <c r="O40" s="14" t="s">
        <v>3770</v>
      </c>
      <c r="P40" s="17" t="s">
        <v>3771</v>
      </c>
      <c r="Q40" s="20" t="s">
        <v>5152</v>
      </c>
      <c r="R40" s="19" t="str">
        <f t="shared" ca="1" si="5"/>
        <v>081d3f9c-68ff-45dc-9aff-6b3840ae3bae</v>
      </c>
      <c r="S40" s="31" t="str">
        <f t="shared" ca="1" si="13"/>
        <v>insert into Post values(N'Lập Trình Viên Frontend - Html Css',N'- Lập trình giao diện trang web theo yêu cầu của các khách hàng từ Châu Âu
- Các đơn hàng của khách hàng phải được hoàn thành trong ngày',2,'081d3f9c-68ff-45dc-9aff-6b3840ae3bae',2,'webdesign;javascript;webdev','https://img.freepik.com/free-psd/3d-rendering-graphic-design_23-2149642712.jpg?size=626&amp;ext=jpg&amp;ga=GA1.1.877104130.1703784525&amp;semt=sph;https://img.freepik.com/free-vector/startup-accelerator-landing-page_335657-1061.jpg?size=626&amp;ext=jpg&amp;ga=GA1.1.877104130.1703784525&amp;semt=sph;https://img.freepik.com/free-vector/dental-service-landing-page-template_335657-987.jpg?size=626&amp;ext=jpg&amp;ga=GA1.1.877104130.1703784525&amp;semt=sph',0,0,NULL,0,NULL,SYSDATETIME(),SYSDATETIME(),N'- Thành thạo ngôn ngữ lập trình HTML, CSS, Responsive website
- Khả năng làm việc nhóm tốt
- Tinh thần trách nhiệm cao
- Cẩn thận trong công việc
- Chịu được áp lực')</v>
      </c>
      <c r="T40" s="31">
        <v>83</v>
      </c>
      <c r="U40" s="33" t="str">
        <f t="shared" si="12"/>
        <v>insert into Package values('Basic','string',83,10,'10000000',1,0,'Basic',12,NULL)</v>
      </c>
    </row>
    <row r="41" spans="1:21" ht="25" customHeight="1" x14ac:dyDescent="0.2">
      <c r="A41" t="s">
        <v>251</v>
      </c>
      <c r="B41" t="s">
        <v>9</v>
      </c>
      <c r="C41" t="s">
        <v>252</v>
      </c>
      <c r="D41" t="s">
        <v>253</v>
      </c>
      <c r="E41" t="s">
        <v>254</v>
      </c>
      <c r="F41" t="s">
        <v>255</v>
      </c>
      <c r="G41" t="s">
        <v>256</v>
      </c>
      <c r="H41" t="s">
        <v>169</v>
      </c>
      <c r="I41">
        <v>2</v>
      </c>
      <c r="J41" s="3">
        <v>30000000</v>
      </c>
      <c r="K41" s="3">
        <f t="shared" ref="K41:K79" si="17">AVERAGE(J41,L41)</f>
        <v>35000000</v>
      </c>
      <c r="L41" s="3">
        <v>40000000</v>
      </c>
      <c r="M41" t="s">
        <v>3676</v>
      </c>
      <c r="N41" s="12" t="s">
        <v>3772</v>
      </c>
      <c r="O41" s="14" t="s">
        <v>3773</v>
      </c>
      <c r="P41" s="17" t="s">
        <v>3774</v>
      </c>
      <c r="Q41" s="20" t="s">
        <v>5153</v>
      </c>
      <c r="R41" s="19" t="str">
        <f t="shared" ca="1" si="5"/>
        <v>5e4f9cc7-39c1-408f-9917-75fd1e8b50d0</v>
      </c>
      <c r="S41" s="31" t="str">
        <f t="shared" ca="1" si="13"/>
        <v>insert into Post values(N'Frontend',N'● Tham gia xây dựng các ứng dụng thú vị phục vụ hàng triệu người dùng, từ ý tưởng đến
sản xuất.
● Quản lý các dự án khách hàng vòng đời đầy đủ với các phương pháp Agile.
● Phát triển mối quan hệ bền vững với khách hàng và luôn tìm cách cải tiến giải pháp.
● Bạn sẽ tạo, kiểm tra, duy trì ứng dụng web thân thiện với người dùng / thân thiện với thiết
bị di động
● Tối ưu hóa ứng dụng web để có tốc độ tối đa
● Xây dựng các thành phần có thể tái sử dụng để sử dụng trong tương lai
● Cộng tác với các nhà phát triển và nhà thiết kế web back-end để cải thiện khả năng sử
dụng',2,'5e4f9cc7-39c1-408f-9917-75fd1e8b50d0',2,'frontend;coding;softwaredeveloper','https://img.freepik.com/free-photo/closeup-computer-display-software-developer-typing-database-functions-script-it-startup-agency-display-concept-programer-writing-source-code-scrolling-text-programming-language_482257-33542.jpg?size=626&amp;ext=jpg&amp;ga=GA1.1.877104130.1703784525&amp;semt=sph;https://img.freepik.com/free-vector/flat-computer-engineering-concept_23-2148157430.jpg?size=626&amp;ext=jpg&amp;ga=GA1.1.877104130.1703784525&amp;semt=sph;https://img.freepik.com/premium-vector/web-development-integrated-icons-digital-network-isometric-progress-concept-connected-graphic-line-growth-system-abstract-background-seo-website-app-infograph_277697-336.jpg?size=626&amp;ext=jpg&amp;ga=GA1.1.877104130.1703784525&amp;semt=sph',0,0,NULL,0,NULL,SYSDATETIME(),SYSDATETIME(),N'● Hơn 3 năm kinh nghiệm phát triển phần mềm tổng thể, tập trung vào các ứng dụng web và
công nghệ front-end
● Hiểu biết thành thạo về các công cụ lập phiên bản mã (Git được ưu tiên)
● Hiểu biết chuyên sâu về HTML / CSS, Javascript
● Có kinh nghiệm trong các khuôn khổ front-end (ví dụ: Angular, React, Vue)
● Có kinh nghiệm trong các khuôn khổ kiểm thử đơn vị (ví dụ: Ava, Jest, Mocha)
● Có kinh nghiệm về các công cụ front-end (ví dụ: Grunt, Gulp, Webpack), kiến thức vững
chắc về phát triển dựa trên API REST là một lợi thế
● Giao tiếp tiếng anh tốt')</v>
      </c>
      <c r="T41" s="31">
        <v>84</v>
      </c>
      <c r="U41" s="33" t="str">
        <f t="shared" si="12"/>
        <v>insert into Package values('Basic','string',84,10,'30000000',1,0,'Basic',12,NULL)</v>
      </c>
    </row>
    <row r="42" spans="1:21" ht="22" customHeight="1" x14ac:dyDescent="0.2">
      <c r="A42" t="s">
        <v>257</v>
      </c>
      <c r="B42" t="s">
        <v>9</v>
      </c>
      <c r="C42" t="s">
        <v>258</v>
      </c>
      <c r="D42" t="s">
        <v>259</v>
      </c>
      <c r="E42" t="s">
        <v>260</v>
      </c>
      <c r="F42" t="s">
        <v>261</v>
      </c>
      <c r="G42" t="s">
        <v>262</v>
      </c>
      <c r="H42" t="s">
        <v>144</v>
      </c>
      <c r="I42">
        <v>2</v>
      </c>
      <c r="J42" s="3">
        <v>15000000</v>
      </c>
      <c r="K42" s="3">
        <f t="shared" si="17"/>
        <v>17500000</v>
      </c>
      <c r="L42" s="3">
        <v>20000000</v>
      </c>
      <c r="M42" t="s">
        <v>3676</v>
      </c>
      <c r="N42" s="12" t="s">
        <v>3775</v>
      </c>
      <c r="O42" s="14" t="s">
        <v>3776</v>
      </c>
      <c r="P42" s="17" t="s">
        <v>3777</v>
      </c>
      <c r="Q42" s="20" t="s">
        <v>5154</v>
      </c>
      <c r="R42" s="19" t="str">
        <f t="shared" ca="1" si="5"/>
        <v>3dbb7902-74a5-4113-9052-a13919a73949</v>
      </c>
      <c r="S42" s="31" t="str">
        <f t="shared" ca="1" si="13"/>
        <v>insert into Post values(N'Frontend Developer - Upto 20mil',N'- Tham gia vào việc phát triển và bảo trì các ứng dụng web của chúng tôi;
- hợp tác với các nhà phát triển khác để thiết kế và thực hiện các dự án mới;
- Hỗ trợ hỗ trợ khách hàng và với các nhóm/nhóm khác khi cần thiết;
- các nhiệm vụ khác theo sự hỗ trợ của tổ chức;
- Thời gian làm việc: Từ 8:30 sáng đến 5h30 chiều (Thứ Hai đến Thứ Sáu)',2,'3dbb7902-74a5-4113-9052-a13919a73949',2,'webdevelopment;html;reactjs','https://img.freepik.com/free-photo/team-programmers-talking-about-algorithm-running-laptop-screen-pointing-source-code-while-sitting-desk-software-developers-collaborating-data-coding-group-project_482257-33548.jpg?size=626&amp;ext=jpg&amp;ga=GA1.1.877104130.1703784525&amp;semt=sph;https://img.freepik.com/free-photo/programmer-scanning-screen-his-smartwatch-with-smartphone-camera_1098-18710.jpg?size=626&amp;ext=jpg&amp;ga=GA1.1.877104130.1703784525&amp;semt=sph;https://img.freepik.com/free-photo/abstract-digital-sound-wave-background_1409-5556.jpg?size=626&amp;ext=jpg&amp;ga=GA1.1.877104130.1703784525&amp;semt=sph',0,0,NULL,0,NULL,SYSDATETIME(),SYSDATETIME(),N'- ít nhất 1 năm kinh nghiệm phát triển phần mềm mặt trước trong TypeScript;
- Kinh nghiệm với khung phía trước: Angular 8+;
- Kinh nghiệm với OOP, các mẫu mặt trước, MVP, MVVM, Firebase, Scrum Team, Git Workflow, UML;
- Khả năng tinh chỉnh, phạm vi và ước tính trong quá trình scrum;
- khả năng đọc và hiểu các tài liệu tiếng Anh;
- Kỹ năng phân tích tuyệt vời, khắc phục sự cố và giải quyết vấn đề;
- Định hướng một cách chi tiết.')</v>
      </c>
      <c r="T42" s="31">
        <v>85</v>
      </c>
      <c r="U42" s="33" t="str">
        <f t="shared" si="12"/>
        <v>insert into Package values('Basic','string',85,10,'15000000',1,0,'Basic',12,NULL)</v>
      </c>
    </row>
    <row r="43" spans="1:21" ht="20" customHeight="1" x14ac:dyDescent="0.2">
      <c r="A43" t="s">
        <v>263</v>
      </c>
      <c r="B43" t="s">
        <v>9</v>
      </c>
      <c r="C43" t="s">
        <v>264</v>
      </c>
      <c r="D43" t="s">
        <v>265</v>
      </c>
      <c r="E43" t="s">
        <v>266</v>
      </c>
      <c r="F43" t="s">
        <v>267</v>
      </c>
      <c r="G43" t="s">
        <v>268</v>
      </c>
      <c r="H43" t="s">
        <v>144</v>
      </c>
      <c r="I43">
        <v>2</v>
      </c>
      <c r="J43" s="3">
        <v>15000000</v>
      </c>
      <c r="K43" s="3">
        <f t="shared" si="17"/>
        <v>17500000</v>
      </c>
      <c r="L43" s="3">
        <v>20000000</v>
      </c>
      <c r="M43" t="s">
        <v>3676</v>
      </c>
      <c r="N43" s="12" t="s">
        <v>3778</v>
      </c>
      <c r="O43" s="14" t="s">
        <v>3779</v>
      </c>
      <c r="P43" s="17" t="s">
        <v>3780</v>
      </c>
      <c r="Q43" s="20" t="s">
        <v>5155</v>
      </c>
      <c r="R43" s="19" t="str">
        <f t="shared" ca="1" si="5"/>
        <v>53f891d8-bd32-40cf-a30c-04f2d5ecf164</v>
      </c>
      <c r="S43" s="31" t="str">
        <f t="shared" ca="1" si="13"/>
        <v>insert into Post values(N'Nhân viên Frontend Developer',N'- Phát triển các ứng dụng trên nền tảng thương mại điện tử Shopify
- Phối hợp cùng nhóm Back-End để đưa ra thiết kế API.
- Thiết kế giao diện web, mobile web theo file design, theme có sẵn.
- Nghiên cứu, đề xuất các giải pháp kỹ thuật giúp nâng cao chất lượng sản phẩm và tối ưu chi phí phát triển.
- Tham gia vào quá trình thiết kế và tối ưu trải nghiệm người dùng.
- Tham gia các công việc khác theo yêu cầu từ Quản trị dự án.',2,'53f891d8-bd32-40cf-a30c-04f2d5ecf164',2,'programming;webdesign;frontenddeveloper','https://img.freepik.com/free-vector/nursing-residential-cure-landing-page-template_335657-976.jpg?size=626&amp;ext=jpg&amp;ga=GA1.1.877104130.1703784525&amp;semt=sph;https://img.freepik.com/premium-vector/programming-web-banner-with-engineer-work_88188-640.jpg?size=626&amp;ext=jpg&amp;ga=GA1.1.877104130.1703784525&amp;semt=sph;https://img.freepik.com/free-vector/cloud-technology-landing-page-template_335657-1046.jpg?size=626&amp;ext=jpg&amp;ga=GA1.1.877104130.1703784525&amp;semt=sph',0,0,NULL,0,NULL,SYSDATETIME(),SYSDATETIME(),N'- Có kinh nghiệm Frontend làm việc với ReactJS hoặc Vuejs
- Sử dụng thành thạo Javascript ES6/ES6+, HTML5, CSS3
- Có kinh nghiệm làm việc với REST APIs
- Hiểu biết về các công nghệ phát triển web hiện đại dựa trên Javascript, HTML, CSS
- Hiểu biết về thiết kế giao diện
- Có hiểu biết về Polaris React là một lợi thế
- Đã từng làm việc trong dự án sử dụng laravel framework là một lợi thế')</v>
      </c>
      <c r="T43" s="31">
        <v>86</v>
      </c>
      <c r="U43" s="33" t="str">
        <f t="shared" si="12"/>
        <v>insert into Package values('Basic','string',86,10,'15000000',1,0,'Basic',12,NULL)</v>
      </c>
    </row>
    <row r="44" spans="1:21" ht="22" customHeight="1" x14ac:dyDescent="0.2">
      <c r="A44" t="s">
        <v>269</v>
      </c>
      <c r="B44" t="s">
        <v>9</v>
      </c>
      <c r="C44" t="s">
        <v>270</v>
      </c>
      <c r="D44" t="s">
        <v>265</v>
      </c>
      <c r="E44" t="s">
        <v>266</v>
      </c>
      <c r="F44" t="s">
        <v>271</v>
      </c>
      <c r="G44" t="s">
        <v>272</v>
      </c>
      <c r="H44" t="s">
        <v>144</v>
      </c>
      <c r="I44">
        <v>2</v>
      </c>
      <c r="J44" s="3">
        <v>15000000</v>
      </c>
      <c r="K44" s="3">
        <f t="shared" si="17"/>
        <v>17500000</v>
      </c>
      <c r="L44" s="3">
        <v>20000000</v>
      </c>
      <c r="M44" t="s">
        <v>3676</v>
      </c>
      <c r="N44" s="12" t="s">
        <v>3781</v>
      </c>
      <c r="O44" s="14" t="s">
        <v>3782</v>
      </c>
      <c r="P44" s="17" t="s">
        <v>3783</v>
      </c>
      <c r="Q44" s="20" t="s">
        <v>5156</v>
      </c>
      <c r="R44" s="19" t="str">
        <f t="shared" ca="1" si="5"/>
        <v>081d3f9c-68ff-45dc-9aff-6b3840ae3bae</v>
      </c>
      <c r="S44" s="31" t="str">
        <f t="shared" ca="1" si="13"/>
        <v>insert into Post values(N'Frontend Dev (ReactJs VueJS JavaScript)',N'- Phát triển các ứng dụng trên nền tảng thương mại điện tử Shopify
- Phối hợp cùng nhóm Back-End để đưa ra thiết kế API.
- Thiết kế giao diện web, mobile web theo file design, theme có sẵn.
- Nghiên cứu, đề xuất các giải pháp kỹ thuật giúp nâng cao chất lượng sản phẩm và tối ưu chi phí phát triển.
- Tham gia vào quá trình thiết kế và tối ưu trải nghiệm người dùng.
- Tham gia các công việc khác theo yêu cầu từ Quản trị dự án.',2,'081d3f9c-68ff-45dc-9aff-6b3840ae3bae',2,'webdeveloper;coding;css','https://img.freepik.com/premium-vector/binary-code-background_185386-19.jpg?size=626&amp;ext=jpg&amp;ga=GA1.1.877104130.1703784525&amp;semt=sph;https://img.freepik.com/premium-vector/mobile-app-development-vector-illustration-isometric-mobile-phone-with-application-user-experience-user-interface-gadget-software_115579-1505.jpg?size=626&amp;ext=jpg&amp;ga=GA1.1.877104130.1703784525&amp;semt=sph;https://img.freepik.com/free-photo/global-business-internet-network-connection-iot-internet-things-business-intelligence-concept-bus_1258-176991.jpg?size=626&amp;ext=jpg&amp;ga=GA1.1.877104130.1703784525&amp;semt=sph',0,0,NULL,0,NULL,SYSDATETIME(),SYSDATETIME(),N'- Có kinh nghiệm Frontend làm việc với ReactJS hoặc Vuejs
- Sử dụng thành thạo Javascript ES6/ES6+, HTML5, CSS3
- Có kinh nghiệm làm việc với REST APIs
- Hiểu biết về các công nghệ phát triển web hiện đại dựa trên Javascript, HTML, CSS
- Hiểu biết về thiết kế giao diện
- Có hiểu biết về Polaris React là một lợi thế
- Đã từng làm việc trong dự án sử dụng laravel framework là một lợi thế')</v>
      </c>
      <c r="T44" s="31">
        <v>87</v>
      </c>
      <c r="U44" s="33" t="str">
        <f t="shared" si="12"/>
        <v>insert into Package values('Basic','string',87,10,'15000000',1,0,'Basic',12,NULL)</v>
      </c>
    </row>
    <row r="45" spans="1:21" ht="19" customHeight="1" x14ac:dyDescent="0.2">
      <c r="A45" t="s">
        <v>132</v>
      </c>
      <c r="B45" t="s">
        <v>9</v>
      </c>
      <c r="C45" t="s">
        <v>273</v>
      </c>
      <c r="D45" t="s">
        <v>274</v>
      </c>
      <c r="E45" t="s">
        <v>275</v>
      </c>
      <c r="F45" t="s">
        <v>276</v>
      </c>
      <c r="G45" t="s">
        <v>277</v>
      </c>
      <c r="H45" t="s">
        <v>144</v>
      </c>
      <c r="I45">
        <v>2</v>
      </c>
      <c r="J45" s="3">
        <v>15000000</v>
      </c>
      <c r="K45" s="3">
        <f t="shared" si="17"/>
        <v>17500000</v>
      </c>
      <c r="L45" s="3">
        <v>20000000</v>
      </c>
      <c r="M45" t="s">
        <v>3676</v>
      </c>
      <c r="N45" s="12" t="s">
        <v>3784</v>
      </c>
      <c r="O45" s="14" t="s">
        <v>3785</v>
      </c>
      <c r="P45" s="17" t="s">
        <v>3786</v>
      </c>
      <c r="Q45" s="20" t="s">
        <v>5157</v>
      </c>
      <c r="R45" s="19" t="str">
        <f t="shared" ca="1" si="5"/>
        <v>e68fd84e-cd46-4a99-b0e6-18bc632e14c6</v>
      </c>
      <c r="S45" s="31" t="str">
        <f t="shared" ca="1" si="13"/>
        <v>insert into Post values(N'Lập Trình Viên Frontend',N'- Thiết kế giao diện, duy trì và cải thiện giao diện thân thiện với người dùng dựa trên nhiều loại ngôn ngữ lập trình khác nhau.
- Hợp tác cùng với các đồng nghiệp trong team để phát triển các tính năng mới đáp ứng người dùng.
- Đề xuất các phương pháp cải thiện giao diện, đồ họa trên Website.
- Tối ưu hóa giao diện các ứng dụng/trang web để có được tốc độ và hiệu suất tối đa.
- Hỗ trợ Back End Developer trong quá trình lập trình hoặc xử lý sự cố phát sinh.
- Hỗ trợ người dùng để fix bug liên quan đến Website.
- Hỗ trợ quá trình phát triển ứng dụng và các tính năng sẽ được tích hợp trên Website.
- Đánh giá việc lập trình và lên kế hoạch cập nhật Website trong tương lai.
- Đảm bảo đáp ứng các tiêu chuẩn về đồ họa trên giao diện.',2,'e68fd84e-cd46-4a99-b0e6-18bc632e14c6',2,'webdevelopment;reactjs;softwaredeveloper','https://img.freepik.com/free-vector/business-card-template-with-abstract-shape_23-2148197176.jpg?size=626&amp;ext=jpg&amp;ga=GA1.1.877104130.1703784525&amp;semt=sph;https://img.freepik.com/free-vector/business-card-template-with-abstract-shape_23-2148197185.jpg?size=626&amp;ext=jpg&amp;ga=GA1.1.877104130.1703784525&amp;semt=sph;https://img.freepik.com/premium-photo/view-from-shoulder-female-programmer_280538-1014.jpg?size=626&amp;ext=jpg&amp;ga=GA1.1.877104130.1703784525&amp;semt=sph',0,0,NULL,0,NULL,SYSDATETIME(),SYSDATETIME(),N'- Không yêu cầu kinh nghiêm Ưu tiên ứng viên có kinh nghiệm từ 06 tháng trở lên
- Thành thạo HTML, CSS, Javascript và sử dụng 1 trong các công nghệ web: ReactJS/AngularJS /VueJS/PugJS.
- Ưu tiên có kinh nghiệm dựng kiến trúc dự án, làm việc với các dự án có các module xử lý dữ liệu thời gian thực (realtime).
- Có kinh nghiệm làm việc với Web Services, RESTful, Websocket.
- Ưu tiên Có kỹ năng tối ưu UI/UX của sản phẩm.
- Có kiến thức quản lý dự án và phần mềm theo dõi công việc.
- Kỹ năng lập luận về cấu trúc dữ liệu, sự phức tạp và các phương pháp kỹ thuật khả thi để giải quyết vấn đề.
- Kinh nghiệm debug và tối ưu hóa code cho hiệu suất ứng dụng thông qua các công cụ.')</v>
      </c>
      <c r="T45" s="31">
        <v>88</v>
      </c>
      <c r="U45" s="33" t="str">
        <f t="shared" si="12"/>
        <v>insert into Package values('Basic','string',88,10,'15000000',1,0,'Basic',12,NULL)</v>
      </c>
    </row>
    <row r="46" spans="1:21" x14ac:dyDescent="0.2">
      <c r="A46" t="s">
        <v>74</v>
      </c>
      <c r="B46" t="s">
        <v>9</v>
      </c>
      <c r="C46" t="s">
        <v>278</v>
      </c>
      <c r="D46" t="s">
        <v>279</v>
      </c>
      <c r="E46" t="s">
        <v>280</v>
      </c>
      <c r="F46" t="s">
        <v>281</v>
      </c>
      <c r="G46" t="s">
        <v>282</v>
      </c>
      <c r="H46" t="s">
        <v>283</v>
      </c>
      <c r="I46">
        <v>2</v>
      </c>
      <c r="J46" s="3">
        <v>5000000</v>
      </c>
      <c r="K46" s="3">
        <f t="shared" si="17"/>
        <v>6000000</v>
      </c>
      <c r="L46" s="3">
        <v>7000000</v>
      </c>
      <c r="M46" t="s">
        <v>3676</v>
      </c>
    </row>
    <row r="47" spans="1:21" x14ac:dyDescent="0.2">
      <c r="A47" t="s">
        <v>138</v>
      </c>
      <c r="B47" t="s">
        <v>9</v>
      </c>
      <c r="C47" t="s">
        <v>284</v>
      </c>
      <c r="D47" t="s">
        <v>285</v>
      </c>
      <c r="E47" t="s">
        <v>286</v>
      </c>
      <c r="F47" t="s">
        <v>287</v>
      </c>
      <c r="G47" t="s">
        <v>288</v>
      </c>
      <c r="H47" t="s">
        <v>221</v>
      </c>
      <c r="I47">
        <v>2</v>
      </c>
      <c r="J47" s="3">
        <v>20000000</v>
      </c>
      <c r="K47" s="3">
        <f t="shared" si="17"/>
        <v>25000000</v>
      </c>
      <c r="L47" s="3">
        <v>30000000</v>
      </c>
      <c r="M47" t="s">
        <v>3676</v>
      </c>
    </row>
    <row r="48" spans="1:21" x14ac:dyDescent="0.2">
      <c r="A48" t="s">
        <v>289</v>
      </c>
      <c r="B48" t="s">
        <v>9</v>
      </c>
      <c r="C48" t="s">
        <v>290</v>
      </c>
      <c r="D48" t="s">
        <v>291</v>
      </c>
      <c r="E48" t="s">
        <v>292</v>
      </c>
      <c r="F48" t="s">
        <v>293</v>
      </c>
      <c r="G48" t="s">
        <v>294</v>
      </c>
      <c r="H48" t="s">
        <v>14</v>
      </c>
      <c r="I48">
        <v>2</v>
      </c>
      <c r="J48" s="3">
        <v>15000000</v>
      </c>
      <c r="K48" s="3">
        <f t="shared" ref="K48" si="18">AVERAGE(J48,L48)</f>
        <v>17500000</v>
      </c>
      <c r="L48" s="3">
        <v>20000000</v>
      </c>
      <c r="M48" t="s">
        <v>3676</v>
      </c>
    </row>
    <row r="49" spans="1:13" x14ac:dyDescent="0.2">
      <c r="A49" t="s">
        <v>138</v>
      </c>
      <c r="B49" t="s">
        <v>9</v>
      </c>
      <c r="C49" t="s">
        <v>295</v>
      </c>
      <c r="D49" t="s">
        <v>296</v>
      </c>
      <c r="E49" t="s">
        <v>297</v>
      </c>
      <c r="F49" t="s">
        <v>298</v>
      </c>
      <c r="G49" t="s">
        <v>299</v>
      </c>
      <c r="H49" t="s">
        <v>228</v>
      </c>
      <c r="I49">
        <v>2</v>
      </c>
      <c r="J49" s="3">
        <v>10000000</v>
      </c>
      <c r="K49" s="3">
        <f t="shared" si="17"/>
        <v>12500000</v>
      </c>
      <c r="L49" s="3">
        <v>15000000</v>
      </c>
      <c r="M49" t="s">
        <v>3676</v>
      </c>
    </row>
    <row r="50" spans="1:13" x14ac:dyDescent="0.2">
      <c r="A50" t="s">
        <v>300</v>
      </c>
      <c r="B50" t="s">
        <v>9</v>
      </c>
      <c r="C50" t="s">
        <v>301</v>
      </c>
      <c r="D50" t="s">
        <v>302</v>
      </c>
      <c r="E50" t="s">
        <v>303</v>
      </c>
      <c r="F50" t="s">
        <v>304</v>
      </c>
      <c r="G50" t="s">
        <v>305</v>
      </c>
      <c r="H50" t="s">
        <v>169</v>
      </c>
      <c r="I50">
        <v>2</v>
      </c>
      <c r="J50" s="3">
        <v>30000000</v>
      </c>
      <c r="K50" s="3">
        <f t="shared" si="17"/>
        <v>35000000</v>
      </c>
      <c r="L50" s="3">
        <v>40000000</v>
      </c>
      <c r="M50" t="s">
        <v>3676</v>
      </c>
    </row>
    <row r="51" spans="1:13" x14ac:dyDescent="0.2">
      <c r="A51" t="s">
        <v>158</v>
      </c>
      <c r="B51" t="s">
        <v>9</v>
      </c>
      <c r="C51" t="s">
        <v>306</v>
      </c>
      <c r="D51" t="s">
        <v>307</v>
      </c>
      <c r="E51" t="s">
        <v>308</v>
      </c>
      <c r="F51" t="s">
        <v>309</v>
      </c>
      <c r="G51" t="s">
        <v>310</v>
      </c>
      <c r="H51" t="s">
        <v>144</v>
      </c>
      <c r="I51">
        <v>2</v>
      </c>
      <c r="J51" s="3">
        <v>15000000</v>
      </c>
      <c r="K51" s="3">
        <f t="shared" si="17"/>
        <v>17500000</v>
      </c>
      <c r="L51" s="3">
        <v>20000000</v>
      </c>
      <c r="M51" t="s">
        <v>3676</v>
      </c>
    </row>
    <row r="52" spans="1:13" x14ac:dyDescent="0.2">
      <c r="A52" t="s">
        <v>311</v>
      </c>
      <c r="B52" t="s">
        <v>9</v>
      </c>
      <c r="C52" t="s">
        <v>312</v>
      </c>
      <c r="D52" t="s">
        <v>313</v>
      </c>
      <c r="E52" t="s">
        <v>314</v>
      </c>
      <c r="F52" t="s">
        <v>315</v>
      </c>
      <c r="G52" t="s">
        <v>294</v>
      </c>
      <c r="H52" t="s">
        <v>228</v>
      </c>
      <c r="I52">
        <v>2</v>
      </c>
      <c r="J52" s="3">
        <v>10000000</v>
      </c>
      <c r="K52" s="3">
        <f t="shared" si="17"/>
        <v>12500000</v>
      </c>
      <c r="L52" s="3">
        <v>15000000</v>
      </c>
      <c r="M52" t="s">
        <v>3676</v>
      </c>
    </row>
    <row r="53" spans="1:13" x14ac:dyDescent="0.2">
      <c r="A53" t="s">
        <v>138</v>
      </c>
      <c r="B53" t="s">
        <v>9</v>
      </c>
      <c r="C53" t="s">
        <v>316</v>
      </c>
      <c r="D53" t="s">
        <v>317</v>
      </c>
      <c r="E53" t="s">
        <v>318</v>
      </c>
      <c r="F53" t="s">
        <v>319</v>
      </c>
      <c r="G53" t="s">
        <v>294</v>
      </c>
      <c r="H53" t="s">
        <v>228</v>
      </c>
      <c r="I53">
        <v>2</v>
      </c>
      <c r="J53" s="3">
        <v>10000000</v>
      </c>
      <c r="K53" s="3">
        <f t="shared" si="17"/>
        <v>12500000</v>
      </c>
      <c r="L53" s="3">
        <v>15000000</v>
      </c>
      <c r="M53" t="s">
        <v>3676</v>
      </c>
    </row>
    <row r="54" spans="1:13" x14ac:dyDescent="0.2">
      <c r="A54" t="s">
        <v>320</v>
      </c>
      <c r="B54" t="s">
        <v>9</v>
      </c>
      <c r="C54" t="s">
        <v>321</v>
      </c>
      <c r="D54" t="s">
        <v>322</v>
      </c>
      <c r="E54" t="s">
        <v>323</v>
      </c>
      <c r="F54" t="s">
        <v>324</v>
      </c>
      <c r="G54" t="s">
        <v>294</v>
      </c>
      <c r="H54" t="s">
        <v>144</v>
      </c>
      <c r="I54">
        <v>2</v>
      </c>
      <c r="J54" s="3">
        <v>15000000</v>
      </c>
      <c r="K54" s="3">
        <f t="shared" si="17"/>
        <v>17500000</v>
      </c>
      <c r="L54" s="3">
        <v>20000000</v>
      </c>
      <c r="M54" t="s">
        <v>3676</v>
      </c>
    </row>
    <row r="55" spans="1:13" x14ac:dyDescent="0.2">
      <c r="A55" t="s">
        <v>325</v>
      </c>
      <c r="B55" t="s">
        <v>9</v>
      </c>
      <c r="C55" t="s">
        <v>326</v>
      </c>
      <c r="D55" t="s">
        <v>327</v>
      </c>
      <c r="E55" t="s">
        <v>328</v>
      </c>
      <c r="F55" t="s">
        <v>329</v>
      </c>
      <c r="G55" t="s">
        <v>294</v>
      </c>
      <c r="H55" t="s">
        <v>221</v>
      </c>
      <c r="I55">
        <v>2</v>
      </c>
      <c r="J55" s="3">
        <v>20000000</v>
      </c>
      <c r="K55" s="3">
        <f t="shared" si="17"/>
        <v>25000000</v>
      </c>
      <c r="L55" s="3">
        <v>30000000</v>
      </c>
      <c r="M55" t="s">
        <v>3676</v>
      </c>
    </row>
    <row r="56" spans="1:13" x14ac:dyDescent="0.2">
      <c r="A56" t="s">
        <v>330</v>
      </c>
      <c r="B56" t="s">
        <v>9</v>
      </c>
      <c r="C56" t="s">
        <v>331</v>
      </c>
      <c r="D56" t="s">
        <v>332</v>
      </c>
      <c r="E56" t="s">
        <v>333</v>
      </c>
      <c r="F56" t="s">
        <v>334</v>
      </c>
      <c r="G56" t="s">
        <v>294</v>
      </c>
      <c r="H56" t="s">
        <v>228</v>
      </c>
      <c r="I56">
        <v>2</v>
      </c>
      <c r="J56" s="3">
        <v>10000000</v>
      </c>
      <c r="K56" s="3">
        <f t="shared" si="17"/>
        <v>12500000</v>
      </c>
      <c r="L56" s="3">
        <v>15000000</v>
      </c>
      <c r="M56" t="s">
        <v>3676</v>
      </c>
    </row>
    <row r="57" spans="1:13" x14ac:dyDescent="0.2">
      <c r="A57" t="s">
        <v>251</v>
      </c>
      <c r="B57" t="s">
        <v>9</v>
      </c>
      <c r="C57" t="s">
        <v>335</v>
      </c>
      <c r="D57" t="s">
        <v>336</v>
      </c>
      <c r="E57" t="s">
        <v>337</v>
      </c>
      <c r="F57" t="s">
        <v>338</v>
      </c>
      <c r="G57" t="s">
        <v>294</v>
      </c>
      <c r="H57" t="s">
        <v>14</v>
      </c>
      <c r="I57">
        <v>2</v>
      </c>
      <c r="J57" s="3">
        <v>20000000</v>
      </c>
      <c r="K57" s="3">
        <f t="shared" ref="K57" si="19">AVERAGE(J57,L57)</f>
        <v>25000000</v>
      </c>
      <c r="L57" s="3">
        <v>30000000</v>
      </c>
      <c r="M57" t="s">
        <v>3676</v>
      </c>
    </row>
    <row r="58" spans="1:13" x14ac:dyDescent="0.2">
      <c r="A58" t="s">
        <v>339</v>
      </c>
      <c r="B58" t="s">
        <v>9</v>
      </c>
      <c r="C58" t="s">
        <v>340</v>
      </c>
      <c r="D58" t="s">
        <v>341</v>
      </c>
      <c r="E58" t="s">
        <v>342</v>
      </c>
      <c r="F58" t="s">
        <v>343</v>
      </c>
      <c r="G58" t="s">
        <v>294</v>
      </c>
      <c r="H58" t="s">
        <v>344</v>
      </c>
      <c r="I58">
        <v>2</v>
      </c>
      <c r="J58" s="3">
        <v>7000000</v>
      </c>
      <c r="K58" s="3">
        <f t="shared" si="17"/>
        <v>8500000</v>
      </c>
      <c r="L58" s="3">
        <v>10000000</v>
      </c>
      <c r="M58" t="s">
        <v>3676</v>
      </c>
    </row>
    <row r="59" spans="1:13" x14ac:dyDescent="0.2">
      <c r="A59" t="s">
        <v>345</v>
      </c>
      <c r="B59" t="s">
        <v>9</v>
      </c>
      <c r="C59" t="s">
        <v>346</v>
      </c>
      <c r="D59" t="s">
        <v>347</v>
      </c>
      <c r="E59" t="s">
        <v>348</v>
      </c>
      <c r="F59" t="s">
        <v>349</v>
      </c>
      <c r="G59" t="s">
        <v>294</v>
      </c>
      <c r="H59" t="s">
        <v>344</v>
      </c>
      <c r="I59">
        <v>2</v>
      </c>
      <c r="J59" s="3">
        <v>7000000</v>
      </c>
      <c r="K59" s="3">
        <f t="shared" si="17"/>
        <v>8500000</v>
      </c>
      <c r="L59" s="3">
        <v>10000000</v>
      </c>
      <c r="M59" t="s">
        <v>3676</v>
      </c>
    </row>
    <row r="60" spans="1:13" x14ac:dyDescent="0.2">
      <c r="A60" t="s">
        <v>350</v>
      </c>
      <c r="B60" t="s">
        <v>9</v>
      </c>
      <c r="C60" t="s">
        <v>351</v>
      </c>
      <c r="D60" t="s">
        <v>347</v>
      </c>
      <c r="E60" t="s">
        <v>348</v>
      </c>
      <c r="F60" t="s">
        <v>349</v>
      </c>
      <c r="G60" t="s">
        <v>294</v>
      </c>
      <c r="H60" t="s">
        <v>169</v>
      </c>
      <c r="I60">
        <v>2</v>
      </c>
      <c r="J60" s="3">
        <v>30000000</v>
      </c>
      <c r="K60" s="3">
        <f t="shared" si="17"/>
        <v>35000000</v>
      </c>
      <c r="L60" s="3">
        <v>40000000</v>
      </c>
      <c r="M60" t="s">
        <v>3676</v>
      </c>
    </row>
    <row r="61" spans="1:13" x14ac:dyDescent="0.2">
      <c r="A61" t="s">
        <v>352</v>
      </c>
      <c r="B61" t="s">
        <v>9</v>
      </c>
      <c r="C61" t="s">
        <v>353</v>
      </c>
      <c r="D61" t="s">
        <v>347</v>
      </c>
      <c r="E61" t="s">
        <v>348</v>
      </c>
      <c r="F61" t="s">
        <v>349</v>
      </c>
      <c r="G61" t="s">
        <v>294</v>
      </c>
      <c r="H61" t="s">
        <v>228</v>
      </c>
      <c r="I61">
        <v>2</v>
      </c>
      <c r="J61" s="3">
        <v>10000000</v>
      </c>
      <c r="K61" s="3">
        <f t="shared" si="17"/>
        <v>12500000</v>
      </c>
      <c r="L61" s="3">
        <v>15000000</v>
      </c>
      <c r="M61" t="s">
        <v>3676</v>
      </c>
    </row>
    <row r="62" spans="1:13" x14ac:dyDescent="0.2">
      <c r="A62" t="s">
        <v>354</v>
      </c>
      <c r="B62" t="s">
        <v>9</v>
      </c>
      <c r="C62" t="s">
        <v>355</v>
      </c>
      <c r="D62" t="s">
        <v>356</v>
      </c>
      <c r="E62" t="s">
        <v>357</v>
      </c>
      <c r="F62" t="s">
        <v>358</v>
      </c>
      <c r="G62" t="s">
        <v>359</v>
      </c>
      <c r="H62" t="s">
        <v>360</v>
      </c>
      <c r="I62">
        <v>2</v>
      </c>
      <c r="J62" s="3">
        <v>40000000</v>
      </c>
      <c r="K62" s="3">
        <f t="shared" si="17"/>
        <v>50000000</v>
      </c>
      <c r="L62" s="3">
        <v>60000000</v>
      </c>
      <c r="M62" t="s">
        <v>3676</v>
      </c>
    </row>
    <row r="63" spans="1:13" x14ac:dyDescent="0.2">
      <c r="A63" t="s">
        <v>74</v>
      </c>
      <c r="B63" t="s">
        <v>9</v>
      </c>
      <c r="C63" t="s">
        <v>361</v>
      </c>
      <c r="D63" t="s">
        <v>341</v>
      </c>
      <c r="E63" t="s">
        <v>362</v>
      </c>
      <c r="F63" t="s">
        <v>363</v>
      </c>
      <c r="G63" t="s">
        <v>294</v>
      </c>
      <c r="H63" t="s">
        <v>14</v>
      </c>
      <c r="I63">
        <v>2</v>
      </c>
      <c r="J63" s="3">
        <v>20000000</v>
      </c>
      <c r="K63" s="3">
        <f t="shared" ref="K63" si="20">AVERAGE(J63,L63)</f>
        <v>25000000</v>
      </c>
      <c r="L63" s="3">
        <v>30000000</v>
      </c>
      <c r="M63" t="s">
        <v>3676</v>
      </c>
    </row>
    <row r="64" spans="1:13" x14ac:dyDescent="0.2">
      <c r="A64" t="s">
        <v>364</v>
      </c>
      <c r="B64" t="s">
        <v>9</v>
      </c>
      <c r="C64" t="s">
        <v>365</v>
      </c>
      <c r="D64" t="s">
        <v>366</v>
      </c>
      <c r="E64" t="s">
        <v>367</v>
      </c>
      <c r="F64" t="s">
        <v>368</v>
      </c>
      <c r="G64" t="s">
        <v>294</v>
      </c>
      <c r="H64" t="s">
        <v>221</v>
      </c>
      <c r="I64">
        <v>2</v>
      </c>
      <c r="J64" s="3">
        <v>20000000</v>
      </c>
      <c r="K64" s="3">
        <f t="shared" si="17"/>
        <v>25000000</v>
      </c>
      <c r="L64" s="3">
        <v>30000000</v>
      </c>
      <c r="M64" t="s">
        <v>3676</v>
      </c>
    </row>
    <row r="65" spans="1:13" x14ac:dyDescent="0.2">
      <c r="A65" t="s">
        <v>369</v>
      </c>
      <c r="B65" t="s">
        <v>9</v>
      </c>
      <c r="C65" t="s">
        <v>370</v>
      </c>
      <c r="D65" t="s">
        <v>371</v>
      </c>
      <c r="E65" t="s">
        <v>372</v>
      </c>
      <c r="F65" t="s">
        <v>373</v>
      </c>
      <c r="G65" t="s">
        <v>294</v>
      </c>
      <c r="H65" t="s">
        <v>221</v>
      </c>
      <c r="I65">
        <v>2</v>
      </c>
      <c r="J65" s="3">
        <v>20000000</v>
      </c>
      <c r="K65" s="3">
        <f t="shared" si="17"/>
        <v>25000000</v>
      </c>
      <c r="L65" s="3">
        <v>30000000</v>
      </c>
      <c r="M65" t="s">
        <v>3676</v>
      </c>
    </row>
    <row r="66" spans="1:13" x14ac:dyDescent="0.2">
      <c r="A66" t="s">
        <v>374</v>
      </c>
      <c r="B66" t="s">
        <v>9</v>
      </c>
      <c r="C66" t="s">
        <v>375</v>
      </c>
      <c r="D66" t="s">
        <v>376</v>
      </c>
      <c r="E66" t="s">
        <v>377</v>
      </c>
      <c r="F66" t="s">
        <v>378</v>
      </c>
      <c r="G66" t="s">
        <v>294</v>
      </c>
      <c r="H66" t="s">
        <v>144</v>
      </c>
      <c r="I66">
        <v>2</v>
      </c>
      <c r="J66" s="3">
        <v>15000000</v>
      </c>
      <c r="K66" s="3">
        <f t="shared" si="17"/>
        <v>17500000</v>
      </c>
      <c r="L66" s="3">
        <v>20000000</v>
      </c>
      <c r="M66" t="s">
        <v>3676</v>
      </c>
    </row>
    <row r="67" spans="1:13" x14ac:dyDescent="0.2">
      <c r="A67" t="s">
        <v>379</v>
      </c>
      <c r="B67" t="s">
        <v>9</v>
      </c>
      <c r="C67" t="s">
        <v>380</v>
      </c>
      <c r="D67" t="s">
        <v>381</v>
      </c>
      <c r="E67" t="s">
        <v>382</v>
      </c>
      <c r="F67" t="s">
        <v>383</v>
      </c>
      <c r="G67" t="s">
        <v>294</v>
      </c>
      <c r="H67" t="s">
        <v>144</v>
      </c>
      <c r="I67">
        <v>2</v>
      </c>
      <c r="J67" s="3">
        <v>15000000</v>
      </c>
      <c r="K67" s="3">
        <f t="shared" si="17"/>
        <v>17500000</v>
      </c>
      <c r="L67" s="3">
        <v>20000000</v>
      </c>
      <c r="M67" t="s">
        <v>3676</v>
      </c>
    </row>
    <row r="68" spans="1:13" x14ac:dyDescent="0.2">
      <c r="A68" t="s">
        <v>158</v>
      </c>
      <c r="B68" t="s">
        <v>9</v>
      </c>
      <c r="C68" t="s">
        <v>384</v>
      </c>
      <c r="D68" t="s">
        <v>385</v>
      </c>
      <c r="E68" t="s">
        <v>386</v>
      </c>
      <c r="F68" t="s">
        <v>387</v>
      </c>
      <c r="G68" t="s">
        <v>294</v>
      </c>
      <c r="H68" t="s">
        <v>228</v>
      </c>
      <c r="I68">
        <v>2</v>
      </c>
      <c r="J68" s="3">
        <v>10000000</v>
      </c>
      <c r="K68" s="3">
        <f t="shared" si="17"/>
        <v>12500000</v>
      </c>
      <c r="L68" s="3">
        <v>15000000</v>
      </c>
      <c r="M68" t="s">
        <v>3676</v>
      </c>
    </row>
    <row r="69" spans="1:13" x14ac:dyDescent="0.2">
      <c r="A69" t="s">
        <v>388</v>
      </c>
      <c r="B69" t="s">
        <v>9</v>
      </c>
      <c r="C69" t="s">
        <v>389</v>
      </c>
      <c r="D69" t="s">
        <v>390</v>
      </c>
      <c r="E69" t="s">
        <v>391</v>
      </c>
      <c r="F69" t="s">
        <v>392</v>
      </c>
      <c r="G69" t="s">
        <v>294</v>
      </c>
      <c r="H69" t="s">
        <v>144</v>
      </c>
      <c r="I69">
        <v>2</v>
      </c>
      <c r="J69" s="3">
        <v>15000000</v>
      </c>
      <c r="K69" s="3">
        <f t="shared" si="17"/>
        <v>17500000</v>
      </c>
      <c r="L69" s="3">
        <v>20000000</v>
      </c>
      <c r="M69" t="s">
        <v>3676</v>
      </c>
    </row>
    <row r="70" spans="1:13" x14ac:dyDescent="0.2">
      <c r="A70" t="s">
        <v>393</v>
      </c>
      <c r="B70" t="s">
        <v>9</v>
      </c>
      <c r="C70" t="s">
        <v>394</v>
      </c>
      <c r="D70" t="s">
        <v>395</v>
      </c>
      <c r="E70" t="s">
        <v>396</v>
      </c>
      <c r="F70" t="s">
        <v>397</v>
      </c>
      <c r="G70" t="s">
        <v>294</v>
      </c>
      <c r="H70" t="s">
        <v>344</v>
      </c>
      <c r="I70">
        <v>2</v>
      </c>
      <c r="J70" s="3">
        <v>7000000</v>
      </c>
      <c r="K70" s="3">
        <f t="shared" si="17"/>
        <v>8500000</v>
      </c>
      <c r="L70" s="3">
        <v>10000000</v>
      </c>
      <c r="M70" t="s">
        <v>3676</v>
      </c>
    </row>
    <row r="71" spans="1:13" x14ac:dyDescent="0.2">
      <c r="A71" t="s">
        <v>398</v>
      </c>
      <c r="B71" t="s">
        <v>9</v>
      </c>
      <c r="C71" t="s">
        <v>399</v>
      </c>
      <c r="D71" t="s">
        <v>400</v>
      </c>
      <c r="E71" t="s">
        <v>401</v>
      </c>
      <c r="F71" t="s">
        <v>402</v>
      </c>
      <c r="G71" t="s">
        <v>294</v>
      </c>
      <c r="H71" t="s">
        <v>144</v>
      </c>
      <c r="I71">
        <v>2</v>
      </c>
      <c r="J71" s="3">
        <v>15000000</v>
      </c>
      <c r="K71" s="3">
        <f t="shared" si="17"/>
        <v>17500000</v>
      </c>
      <c r="L71" s="3">
        <v>20000000</v>
      </c>
      <c r="M71" t="s">
        <v>3676</v>
      </c>
    </row>
    <row r="72" spans="1:13" x14ac:dyDescent="0.2">
      <c r="A72" t="s">
        <v>403</v>
      </c>
      <c r="B72" t="s">
        <v>9</v>
      </c>
      <c r="C72" t="s">
        <v>404</v>
      </c>
      <c r="D72" t="s">
        <v>405</v>
      </c>
      <c r="E72" t="s">
        <v>406</v>
      </c>
      <c r="F72" t="s">
        <v>407</v>
      </c>
      <c r="G72" t="s">
        <v>294</v>
      </c>
      <c r="H72" t="s">
        <v>144</v>
      </c>
      <c r="I72">
        <v>2</v>
      </c>
      <c r="J72" s="3">
        <v>15000000</v>
      </c>
      <c r="K72" s="3">
        <f t="shared" si="17"/>
        <v>17500000</v>
      </c>
      <c r="L72" s="3">
        <v>20000000</v>
      </c>
      <c r="M72" t="s">
        <v>3676</v>
      </c>
    </row>
    <row r="73" spans="1:13" x14ac:dyDescent="0.2">
      <c r="A73" t="s">
        <v>408</v>
      </c>
      <c r="B73" t="s">
        <v>9</v>
      </c>
      <c r="C73" t="s">
        <v>409</v>
      </c>
      <c r="D73" t="s">
        <v>410</v>
      </c>
      <c r="E73" t="s">
        <v>411</v>
      </c>
      <c r="F73" t="s">
        <v>412</v>
      </c>
      <c r="G73" t="s">
        <v>294</v>
      </c>
      <c r="H73" t="s">
        <v>344</v>
      </c>
      <c r="I73">
        <v>2</v>
      </c>
      <c r="J73" s="3">
        <v>7000000</v>
      </c>
      <c r="K73" s="3">
        <f t="shared" si="17"/>
        <v>8500000</v>
      </c>
      <c r="L73" s="3">
        <v>10000000</v>
      </c>
      <c r="M73" t="s">
        <v>3676</v>
      </c>
    </row>
    <row r="74" spans="1:13" x14ac:dyDescent="0.2">
      <c r="A74" t="s">
        <v>413</v>
      </c>
      <c r="B74" t="s">
        <v>9</v>
      </c>
      <c r="C74" t="s">
        <v>414</v>
      </c>
      <c r="D74" t="s">
        <v>415</v>
      </c>
      <c r="E74" t="s">
        <v>416</v>
      </c>
      <c r="F74" t="s">
        <v>417</v>
      </c>
      <c r="G74" t="s">
        <v>294</v>
      </c>
      <c r="H74" t="s">
        <v>144</v>
      </c>
      <c r="I74">
        <v>2</v>
      </c>
      <c r="J74" s="3">
        <v>15000000</v>
      </c>
      <c r="K74" s="3">
        <f t="shared" si="17"/>
        <v>17500000</v>
      </c>
      <c r="L74" s="3">
        <v>20000000</v>
      </c>
      <c r="M74" t="s">
        <v>3676</v>
      </c>
    </row>
    <row r="75" spans="1:13" x14ac:dyDescent="0.2">
      <c r="A75" t="s">
        <v>418</v>
      </c>
      <c r="B75" t="s">
        <v>9</v>
      </c>
      <c r="C75" t="s">
        <v>419</v>
      </c>
      <c r="D75" t="s">
        <v>420</v>
      </c>
      <c r="E75" t="s">
        <v>421</v>
      </c>
      <c r="F75" t="s">
        <v>422</v>
      </c>
      <c r="G75" t="s">
        <v>294</v>
      </c>
      <c r="H75" t="s">
        <v>228</v>
      </c>
      <c r="I75">
        <v>2</v>
      </c>
      <c r="J75" s="3">
        <v>10000000</v>
      </c>
      <c r="K75" s="3">
        <f t="shared" si="17"/>
        <v>12500000</v>
      </c>
      <c r="L75" s="3">
        <v>15000000</v>
      </c>
      <c r="M75" t="s">
        <v>3676</v>
      </c>
    </row>
    <row r="76" spans="1:13" x14ac:dyDescent="0.2">
      <c r="A76" t="s">
        <v>423</v>
      </c>
      <c r="B76" t="s">
        <v>9</v>
      </c>
      <c r="C76" t="s">
        <v>424</v>
      </c>
      <c r="D76" t="s">
        <v>425</v>
      </c>
      <c r="E76" t="s">
        <v>426</v>
      </c>
      <c r="F76" t="s">
        <v>427</v>
      </c>
      <c r="G76" t="s">
        <v>294</v>
      </c>
      <c r="H76" t="s">
        <v>428</v>
      </c>
      <c r="I76">
        <v>2</v>
      </c>
      <c r="J76" s="3">
        <v>1000000</v>
      </c>
      <c r="K76" s="3">
        <f t="shared" si="17"/>
        <v>2000000</v>
      </c>
      <c r="L76" s="3">
        <v>3000000</v>
      </c>
      <c r="M76" t="s">
        <v>3676</v>
      </c>
    </row>
    <row r="77" spans="1:13" x14ac:dyDescent="0.2">
      <c r="A77" t="s">
        <v>429</v>
      </c>
      <c r="B77" t="s">
        <v>9</v>
      </c>
      <c r="C77" t="s">
        <v>430</v>
      </c>
      <c r="D77" t="s">
        <v>431</v>
      </c>
      <c r="E77" t="s">
        <v>432</v>
      </c>
      <c r="F77" t="s">
        <v>433</v>
      </c>
      <c r="G77" t="s">
        <v>294</v>
      </c>
      <c r="H77" t="s">
        <v>228</v>
      </c>
      <c r="I77">
        <v>2</v>
      </c>
      <c r="J77" s="3">
        <v>10000000</v>
      </c>
      <c r="K77" s="3">
        <f t="shared" si="17"/>
        <v>12500000</v>
      </c>
      <c r="L77" s="3">
        <v>15000000</v>
      </c>
      <c r="M77" t="s">
        <v>3676</v>
      </c>
    </row>
    <row r="78" spans="1:13" x14ac:dyDescent="0.2">
      <c r="A78" t="s">
        <v>434</v>
      </c>
      <c r="B78" t="s">
        <v>9</v>
      </c>
      <c r="C78" t="s">
        <v>435</v>
      </c>
      <c r="D78" t="s">
        <v>436</v>
      </c>
      <c r="E78" t="s">
        <v>437</v>
      </c>
      <c r="F78" t="s">
        <v>438</v>
      </c>
      <c r="G78" t="s">
        <v>100</v>
      </c>
      <c r="H78" t="s">
        <v>14</v>
      </c>
      <c r="I78">
        <v>2</v>
      </c>
      <c r="J78" s="3">
        <v>30000000</v>
      </c>
      <c r="K78" s="3">
        <f t="shared" si="17"/>
        <v>35000000</v>
      </c>
      <c r="L78" s="3">
        <v>40000000</v>
      </c>
      <c r="M78" t="s">
        <v>3676</v>
      </c>
    </row>
    <row r="79" spans="1:13" x14ac:dyDescent="0.2">
      <c r="A79" t="s">
        <v>439</v>
      </c>
      <c r="B79" t="s">
        <v>9</v>
      </c>
      <c r="C79" t="s">
        <v>440</v>
      </c>
      <c r="D79" t="s">
        <v>441</v>
      </c>
      <c r="E79" t="s">
        <v>442</v>
      </c>
      <c r="F79" t="s">
        <v>443</v>
      </c>
      <c r="G79" t="s">
        <v>444</v>
      </c>
      <c r="H79" t="s">
        <v>14</v>
      </c>
      <c r="I79">
        <v>2</v>
      </c>
      <c r="J79" s="3">
        <v>30000000</v>
      </c>
      <c r="K79" s="3">
        <f t="shared" si="17"/>
        <v>35000000</v>
      </c>
      <c r="L79" s="3">
        <v>40000000</v>
      </c>
      <c r="M79" t="s">
        <v>3676</v>
      </c>
    </row>
    <row r="80" spans="1:13" x14ac:dyDescent="0.2">
      <c r="A80" t="s">
        <v>445</v>
      </c>
      <c r="B80" t="s">
        <v>9</v>
      </c>
      <c r="C80" t="s">
        <v>446</v>
      </c>
      <c r="D80" t="s">
        <v>447</v>
      </c>
      <c r="E80" t="s">
        <v>448</v>
      </c>
      <c r="F80" t="s">
        <v>449</v>
      </c>
      <c r="G80" t="s">
        <v>450</v>
      </c>
      <c r="H80" t="s">
        <v>344</v>
      </c>
      <c r="I80">
        <v>2</v>
      </c>
      <c r="J80" s="3">
        <v>7000000</v>
      </c>
      <c r="K80" s="3">
        <f t="shared" ref="K80:K81" si="21">AVERAGE(J80,L80)</f>
        <v>8500000</v>
      </c>
      <c r="L80" s="3">
        <v>10000000</v>
      </c>
      <c r="M80" t="s">
        <v>3676</v>
      </c>
    </row>
    <row r="81" spans="1:23" x14ac:dyDescent="0.2">
      <c r="A81" t="s">
        <v>451</v>
      </c>
      <c r="B81" t="s">
        <v>9</v>
      </c>
      <c r="C81" t="s">
        <v>452</v>
      </c>
      <c r="D81" t="s">
        <v>453</v>
      </c>
      <c r="E81" t="s">
        <v>454</v>
      </c>
      <c r="F81" t="s">
        <v>455</v>
      </c>
      <c r="G81" t="s">
        <v>456</v>
      </c>
      <c r="H81" t="s">
        <v>14</v>
      </c>
      <c r="I81">
        <v>2</v>
      </c>
      <c r="J81" s="3">
        <v>1000000</v>
      </c>
      <c r="K81" s="3">
        <f t="shared" si="21"/>
        <v>2000000</v>
      </c>
      <c r="L81" s="3">
        <v>3000000</v>
      </c>
      <c r="M81" t="s">
        <v>3676</v>
      </c>
    </row>
    <row r="82" spans="1:23" x14ac:dyDescent="0.2">
      <c r="A82" t="s">
        <v>457</v>
      </c>
      <c r="B82" t="s">
        <v>9</v>
      </c>
      <c r="C82" t="s">
        <v>458</v>
      </c>
      <c r="D82" t="s">
        <v>459</v>
      </c>
      <c r="E82" t="s">
        <v>460</v>
      </c>
      <c r="F82" t="s">
        <v>461</v>
      </c>
      <c r="G82" t="s">
        <v>462</v>
      </c>
      <c r="H82" t="s">
        <v>463</v>
      </c>
      <c r="I82">
        <v>2</v>
      </c>
      <c r="J82" s="4">
        <v>14000000</v>
      </c>
      <c r="K82" s="3">
        <f t="shared" ref="K82:K84" si="22">AVERAGE(J82,L82)</f>
        <v>19500000</v>
      </c>
      <c r="L82" s="3">
        <v>25000000</v>
      </c>
      <c r="M82" s="5" t="s">
        <v>3676</v>
      </c>
    </row>
    <row r="83" spans="1:23" x14ac:dyDescent="0.2">
      <c r="A83" t="s">
        <v>464</v>
      </c>
      <c r="B83" t="s">
        <v>9</v>
      </c>
      <c r="C83" t="s">
        <v>465</v>
      </c>
      <c r="D83" t="s">
        <v>466</v>
      </c>
      <c r="E83" t="s">
        <v>467</v>
      </c>
      <c r="F83" t="s">
        <v>468</v>
      </c>
      <c r="G83" t="s">
        <v>469</v>
      </c>
      <c r="H83" t="s">
        <v>14</v>
      </c>
      <c r="I83">
        <v>2</v>
      </c>
      <c r="J83" s="3">
        <v>20000000</v>
      </c>
      <c r="K83" s="3">
        <f t="shared" si="22"/>
        <v>25000000</v>
      </c>
      <c r="L83" s="3">
        <v>30000000</v>
      </c>
      <c r="M83" t="s">
        <v>3676</v>
      </c>
    </row>
    <row r="84" spans="1:23" x14ac:dyDescent="0.2">
      <c r="A84" t="s">
        <v>470</v>
      </c>
      <c r="B84" t="s">
        <v>9</v>
      </c>
      <c r="C84" t="s">
        <v>471</v>
      </c>
      <c r="D84" t="s">
        <v>472</v>
      </c>
      <c r="E84" t="s">
        <v>473</v>
      </c>
      <c r="F84" t="s">
        <v>474</v>
      </c>
      <c r="G84" t="s">
        <v>475</v>
      </c>
      <c r="H84" t="s">
        <v>14</v>
      </c>
      <c r="I84">
        <v>2</v>
      </c>
      <c r="J84" s="3">
        <v>15000000</v>
      </c>
      <c r="K84" s="3">
        <f t="shared" si="22"/>
        <v>17500000</v>
      </c>
      <c r="L84" s="3">
        <v>20000000</v>
      </c>
      <c r="M84" t="s">
        <v>3676</v>
      </c>
    </row>
    <row r="85" spans="1:23" x14ac:dyDescent="0.2">
      <c r="A85" t="s">
        <v>476</v>
      </c>
      <c r="B85" t="s">
        <v>9</v>
      </c>
      <c r="C85" t="s">
        <v>477</v>
      </c>
      <c r="D85" t="s">
        <v>478</v>
      </c>
      <c r="E85" t="s">
        <v>479</v>
      </c>
      <c r="F85" t="s">
        <v>480</v>
      </c>
      <c r="G85" t="s">
        <v>481</v>
      </c>
      <c r="H85" t="s">
        <v>221</v>
      </c>
      <c r="I85">
        <v>2</v>
      </c>
      <c r="J85" s="3">
        <v>20000000</v>
      </c>
      <c r="K85" s="3">
        <f t="shared" ref="K85:K90" si="23">AVERAGE(J85,L85)</f>
        <v>25000000</v>
      </c>
      <c r="L85" s="3">
        <v>30000000</v>
      </c>
      <c r="M85" t="s">
        <v>3676</v>
      </c>
    </row>
    <row r="86" spans="1:23" x14ac:dyDescent="0.2">
      <c r="A86" t="s">
        <v>482</v>
      </c>
      <c r="B86" t="s">
        <v>9</v>
      </c>
      <c r="C86" t="s">
        <v>483</v>
      </c>
      <c r="D86" t="s">
        <v>484</v>
      </c>
      <c r="E86" t="s">
        <v>484</v>
      </c>
      <c r="F86" t="s">
        <v>485</v>
      </c>
      <c r="G86" t="s">
        <v>486</v>
      </c>
      <c r="H86" t="s">
        <v>228</v>
      </c>
      <c r="I86">
        <v>2</v>
      </c>
      <c r="J86" s="3">
        <v>10000000</v>
      </c>
      <c r="K86" s="3">
        <f t="shared" si="23"/>
        <v>12500000</v>
      </c>
      <c r="L86" s="3">
        <v>15000000</v>
      </c>
      <c r="M86" t="s">
        <v>3676</v>
      </c>
    </row>
    <row r="87" spans="1:23" x14ac:dyDescent="0.2">
      <c r="A87" t="s">
        <v>487</v>
      </c>
      <c r="B87" t="s">
        <v>9</v>
      </c>
      <c r="C87" t="s">
        <v>488</v>
      </c>
      <c r="D87" t="s">
        <v>489</v>
      </c>
      <c r="E87" t="s">
        <v>490</v>
      </c>
      <c r="F87" t="s">
        <v>491</v>
      </c>
      <c r="G87" t="s">
        <v>294</v>
      </c>
      <c r="H87" t="s">
        <v>228</v>
      </c>
      <c r="I87">
        <v>2</v>
      </c>
      <c r="J87" s="3">
        <v>10000000</v>
      </c>
      <c r="K87" s="3">
        <f t="shared" si="23"/>
        <v>12500000</v>
      </c>
      <c r="L87" s="3">
        <v>15000000</v>
      </c>
      <c r="M87" t="s">
        <v>3676</v>
      </c>
    </row>
    <row r="88" spans="1:23" x14ac:dyDescent="0.2">
      <c r="A88" t="s">
        <v>492</v>
      </c>
      <c r="B88" t="s">
        <v>9</v>
      </c>
      <c r="C88" t="s">
        <v>493</v>
      </c>
      <c r="D88" t="s">
        <v>494</v>
      </c>
      <c r="E88" t="s">
        <v>495</v>
      </c>
      <c r="F88" t="s">
        <v>496</v>
      </c>
      <c r="G88" t="s">
        <v>294</v>
      </c>
      <c r="H88" t="s">
        <v>14</v>
      </c>
      <c r="I88">
        <v>2</v>
      </c>
      <c r="J88" s="3">
        <v>30000000</v>
      </c>
      <c r="K88" s="3">
        <f t="shared" si="23"/>
        <v>35000000</v>
      </c>
      <c r="L88" s="3">
        <v>40000000</v>
      </c>
      <c r="M88" t="s">
        <v>3676</v>
      </c>
    </row>
    <row r="89" spans="1:23" x14ac:dyDescent="0.2">
      <c r="A89" t="s">
        <v>497</v>
      </c>
      <c r="B89" t="s">
        <v>9</v>
      </c>
      <c r="C89" t="s">
        <v>498</v>
      </c>
      <c r="D89" t="s">
        <v>494</v>
      </c>
      <c r="E89" t="s">
        <v>499</v>
      </c>
      <c r="F89" t="s">
        <v>500</v>
      </c>
      <c r="G89" t="s">
        <v>294</v>
      </c>
      <c r="H89" t="s">
        <v>14</v>
      </c>
      <c r="I89">
        <v>2</v>
      </c>
      <c r="J89" s="3">
        <v>15000000</v>
      </c>
      <c r="K89" s="3">
        <f t="shared" si="23"/>
        <v>17500000</v>
      </c>
      <c r="L89" s="3">
        <v>20000000</v>
      </c>
      <c r="M89" t="s">
        <v>3676</v>
      </c>
    </row>
    <row r="90" spans="1:23" x14ac:dyDescent="0.2">
      <c r="A90" t="s">
        <v>501</v>
      </c>
      <c r="B90" t="s">
        <v>9</v>
      </c>
      <c r="C90" t="s">
        <v>502</v>
      </c>
      <c r="D90" t="s">
        <v>503</v>
      </c>
      <c r="E90" t="s">
        <v>504</v>
      </c>
      <c r="F90" t="s">
        <v>505</v>
      </c>
      <c r="G90" t="s">
        <v>294</v>
      </c>
      <c r="H90" t="s">
        <v>14</v>
      </c>
      <c r="I90">
        <v>2</v>
      </c>
      <c r="J90" s="3">
        <v>5000000</v>
      </c>
      <c r="K90" s="3">
        <f t="shared" si="23"/>
        <v>6000000</v>
      </c>
      <c r="L90" s="3">
        <v>7000000</v>
      </c>
      <c r="M90" t="s">
        <v>3676</v>
      </c>
    </row>
    <row r="91" spans="1:23" x14ac:dyDescent="0.2">
      <c r="A91" t="s">
        <v>506</v>
      </c>
      <c r="B91" t="s">
        <v>9</v>
      </c>
      <c r="C91" t="s">
        <v>507</v>
      </c>
      <c r="D91" t="s">
        <v>508</v>
      </c>
      <c r="E91" t="s">
        <v>509</v>
      </c>
      <c r="F91" t="s">
        <v>510</v>
      </c>
      <c r="G91" t="s">
        <v>294</v>
      </c>
      <c r="H91" t="s">
        <v>144</v>
      </c>
      <c r="I91">
        <v>2</v>
      </c>
      <c r="J91" s="3">
        <v>15000000</v>
      </c>
      <c r="K91" s="3">
        <f t="shared" ref="K91:K93" si="24">AVERAGE(J91,L91)</f>
        <v>17500000</v>
      </c>
      <c r="L91" s="3">
        <v>20000000</v>
      </c>
      <c r="M91" t="s">
        <v>3676</v>
      </c>
    </row>
    <row r="92" spans="1:23" ht="21" customHeight="1" x14ac:dyDescent="0.2">
      <c r="A92" t="s">
        <v>511</v>
      </c>
      <c r="B92" t="s">
        <v>9</v>
      </c>
      <c r="C92" t="s">
        <v>512</v>
      </c>
      <c r="D92" t="s">
        <v>513</v>
      </c>
      <c r="E92" t="s">
        <v>514</v>
      </c>
      <c r="F92" t="s">
        <v>515</v>
      </c>
      <c r="G92" t="s">
        <v>294</v>
      </c>
      <c r="H92" t="s">
        <v>228</v>
      </c>
      <c r="I92">
        <v>2</v>
      </c>
      <c r="J92" s="3">
        <v>10000000</v>
      </c>
      <c r="K92" s="3">
        <f t="shared" si="24"/>
        <v>12500000</v>
      </c>
      <c r="L92" s="3">
        <v>15000000</v>
      </c>
      <c r="M92" t="s">
        <v>3676</v>
      </c>
    </row>
    <row r="93" spans="1:23" s="6" customFormat="1" ht="21" customHeight="1" x14ac:dyDescent="0.2">
      <c r="A93" s="6" t="s">
        <v>516</v>
      </c>
      <c r="B93" s="6" t="s">
        <v>517</v>
      </c>
      <c r="C93" s="6" t="s">
        <v>518</v>
      </c>
      <c r="D93" s="6" t="s">
        <v>519</v>
      </c>
      <c r="E93" s="6" t="s">
        <v>520</v>
      </c>
      <c r="F93" s="6" t="s">
        <v>521</v>
      </c>
      <c r="G93" s="6" t="s">
        <v>522</v>
      </c>
      <c r="H93" s="6" t="s">
        <v>523</v>
      </c>
      <c r="I93" s="6">
        <v>3</v>
      </c>
      <c r="J93" s="9">
        <v>13000000</v>
      </c>
      <c r="K93" s="8">
        <f t="shared" si="24"/>
        <v>16500000</v>
      </c>
      <c r="L93" s="8">
        <v>20000000</v>
      </c>
      <c r="M93" s="10" t="s">
        <v>3676</v>
      </c>
      <c r="N93" s="12" t="s">
        <v>3838</v>
      </c>
      <c r="O93" s="14" t="s">
        <v>3839</v>
      </c>
      <c r="P93" s="17" t="s">
        <v>3840</v>
      </c>
      <c r="Q93" s="34" t="s">
        <v>5271</v>
      </c>
      <c r="R93" s="19" t="str">
        <f t="shared" ref="R93:R144" ca="1" si="25">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19328465-fcf8-4315-b687-bba6b86d13ed</v>
      </c>
      <c r="S93" s="31" t="str">
        <f ca="1">"insert into Post values(N'"&amp;A93&amp;"',N'"&amp;D93&amp;"',2,'"&amp;R93&amp;"',"&amp;I93&amp;",'"&amp;Q93&amp;"','"&amp;N93&amp;";"&amp;O93&amp;";"&amp;P93&amp;"',0,0,NULL,1,NULL,SYSDATETIME(),SYSDATETIME(),N'"&amp;E93&amp;"')"</f>
        <v>insert into Post values(N'Backend Developer',N'- Thiết kế các giải pháp kỹ thuật dựa trên FRD từ các nhà phân tích của chúng tôi
- Hợp tác với nhóm dự án để hiểu các yêu cầu chức năng
- Phân tích các vấn đề/tính năng và ước tính thời gian thực hiện
- Phát triển các mô -đun tùy chỉnh thành các hệ thống ODOO ERP
- Phân tích các vấn đề, lỗi &amp; gỡ lỗi',2,'19328465-fcf8-4315-b687-bba6b86d13ed',3,'backend;webdeveloper;webdevelopment','https://img.freepik.com/free-photo/medium-shot-programmer-sitting-chair_23-2149101160.jpg?size=626&amp;ext=jpg&amp;ga=GA1.1.1855165564.1703784705&amp;semt=sph;https://img.freepik.com/premium-photo/computer-screen-with-person-standing-front-screen-that-says-time-9-30_745528-15631.jpg?size=626&amp;ext=jpg&amp;ga=GA1.1.1855165564.1703784705&amp;semt=sph;https://img.freepik.com/premium-photo/software-web-development-programming-concept-abstract-innovation_957479-14859.jpg?size=626&amp;ext=jpg&amp;ga=GA1.1.1855165564.1703784705&amp;semt=sph',0,0,NULL,1,NULL,SYSDATETIME(),SYSDATETIME(),N'- Bằng cử nhân trở lên trong khoa học máy tính, kỹ thuật hoặc các lĩnh vực liên quan.
- Tối thiểu 1-2 năm kinh nghiệm làm kỹ sư phần mềm
- Giao tiếp tốt và kỹ năng giao tiếp
- Có kinh nghiệm với ngôn ngữ lập trình hướng đối tượng (Python là một lợi thế)
- Có kinh nghiệm với JavaScript
- Có kinh nghiệm với truy vấn cơ sở dữ liệu (PostressterQL)
- Khả năng giao tiếp hiệu quả bằng tiếng Anh, với các kỹ năng bằng lời nói và bằng văn bản tốt
- Hiểu về lập kế hoạch tài nguyên doanh nghiệp như Odoo, SAP, Oracle là một điểm cộng
- Có kỹ năng quản lý tuyệt vời và tuyệt vời
- Kiến thức hệ điều hành có liên quan (Linux, UNIX, Windows, v.v.)')</v>
      </c>
      <c r="T93" s="18">
        <v>188</v>
      </c>
      <c r="U93" s="33" t="str">
        <f>"insert into Package values('Basic','string',"&amp;T93&amp;",5,'"&amp;J93&amp;"',1,0,'Basic',12,NULL)"</f>
        <v>insert into Package values('Basic','string',188,5,'13000000',1,0,'Basic',12,NULL)</v>
      </c>
      <c r="V93" s="33" t="str">
        <f>"insert into Package values('Standard','string',"&amp;T93&amp;",5,'"&amp;K93&amp;"',1,0,'Standard',8,NULL)"</f>
        <v>insert into Package values('Standard','string',188,5,'16500000',1,0,'Standard',8,NULL)</v>
      </c>
      <c r="W93" s="33" t="str">
        <f>"insert into Package values('Prenium','string',"&amp;T93&amp;",10,'"&amp;L93&amp;"',1,0,'Prenium',4,NULL)"</f>
        <v>insert into Package values('Prenium','string',188,10,'20000000',1,0,'Prenium',4,NULL)</v>
      </c>
    </row>
    <row r="94" spans="1:23" ht="21" customHeight="1" x14ac:dyDescent="0.2">
      <c r="A94" t="s">
        <v>524</v>
      </c>
      <c r="B94" t="s">
        <v>517</v>
      </c>
      <c r="C94" t="s">
        <v>525</v>
      </c>
      <c r="D94" t="s">
        <v>526</v>
      </c>
      <c r="E94" t="s">
        <v>527</v>
      </c>
      <c r="F94" t="s">
        <v>528</v>
      </c>
      <c r="G94" t="s">
        <v>13</v>
      </c>
      <c r="H94" t="s">
        <v>14</v>
      </c>
      <c r="I94">
        <v>3</v>
      </c>
      <c r="J94" s="3">
        <v>10000000</v>
      </c>
      <c r="K94" s="3">
        <f t="shared" ref="K94" si="26">AVERAGE(J94,L94)</f>
        <v>12500000</v>
      </c>
      <c r="L94" s="3">
        <v>15000000</v>
      </c>
      <c r="M94" t="s">
        <v>3676</v>
      </c>
      <c r="N94" s="12" t="s">
        <v>3841</v>
      </c>
      <c r="O94" s="14" t="s">
        <v>3842</v>
      </c>
      <c r="P94" s="17" t="s">
        <v>3843</v>
      </c>
      <c r="Q94" s="34" t="s">
        <v>5272</v>
      </c>
      <c r="R94" s="19" t="str">
        <f t="shared" ca="1" si="25"/>
        <v>3dbb7902-74a5-4113-9052-a13919a73949</v>
      </c>
      <c r="S94" s="31" t="str">
        <f t="shared" ref="S94:S115" ca="1" si="27">"insert into Post values(N'"&amp;A94&amp;"',N'"&amp;D94&amp;"',2,'"&amp;R94&amp;"',"&amp;I94&amp;",'"&amp;Q94&amp;"','"&amp;N94&amp;";"&amp;O94&amp;";"&amp;P94&amp;"',0,0,NULL,1,NULL,SYSDATETIME(),SYSDATETIME(),N'"&amp;E94&amp;"')"</f>
        <v>insert into Post values(N'Tuyển trưởng nhóm lập trình Backend Java',N'Chi tiết vị trí tuyển dụng:
Kỹ năng công nghệ
Java
Spring Framework
JSP
AWS
REST API
Mô tả công việc
• Phát triển / vận hành hệ thống backend của nền tảng dịch vụ BtoB, quản lý an toàn nhà kho / thông tin định vị.
• Lập trình / thiết kế API, DB tương ứng
• Nắm bắt hệ thống Legacy hiện hữu và tiến hành tích hợp
• Giám sát và vận hành hệ thống AWS
[Môi trường lập trình]
• Ngôn ngữ lập trình và kỹ thuật: Java, Springboot
• Cơ sở hạ tầng: AWS(EC2, S3, EBS..)
• DBMS: PostgreSQL, MongoDB, Redis
• Source version: Github
• Công cụ hỗ trợ: Jira, Confluence, Google Chat, Slack.
• Khác: InteliJ, Postman, Datagrid, VS Code',2,'3dbb7902-74a5-4113-9052-a13919a73949',3,'programming;backend;java','https://img.freepik.com/free-photo/team-dangerous-hackers-planning-big-cyber-attack-big-corporates-around-world-female-hacker_482257-23018.jpg?size=626&amp;ext=jpg&amp;ga=GA1.1.1855165564.1703784705&amp;semt=sph;https://img.freepik.com/free-photo/man-with-glasses-student-computer-science-class-person-uses-computer_1157-42313.jpg?size=626&amp;ext=jpg&amp;ga=GA1.1.1855165564.1703784705&amp;semt=sph;https://img.freepik.com/free-vector/gradient-api-illustration_23-2149368725.jpg?size=626&amp;ext=jpg&amp;ga=GA1.1.1855165564.1703784705&amp;semt=sph',0,0,NULL,1,NULL,SYSDATETIME(),SYSDATETIME(),N'Yêu cầu kinh nghiệm
• Kiến thức rộng, bao quát và kỹ năng nắm bắt từng giai đoạn của dự án, Flatform(solution)
• Sử dụng thành thạo Java, Spring, Spring Boot (trên 9 năm)
•
Kinh nghiệm lập trình REST API
• Kiến thức tốt về thiết kế và cấu trúc chuẩn hoá RDB
• Khả năng truyền đạt, giao tiếp tốt và chủ động tiến trình công việc
•
Kinh nghiệm triển khai / phát triển trên AWS
• Khả năng vận hành và cấu trúc CI / CD (kinh nghiệm sử dụng nhiều hơn 1 trong các loại: Jenkins, Github, Actions, Kubernetes)')</v>
      </c>
      <c r="T94" s="18">
        <v>189</v>
      </c>
      <c r="U94" s="33" t="str">
        <f t="shared" ref="U94:U115" si="28">"insert into Package values('Basic','string',"&amp;T94&amp;",5,'"&amp;J94&amp;"',1,0,'Basic',12,NULL)"</f>
        <v>insert into Package values('Basic','string',189,5,'10000000',1,0,'Basic',12,NULL)</v>
      </c>
      <c r="V94" s="33" t="str">
        <f t="shared" ref="V94:V115" si="29">"insert into Package values('Standard','string',"&amp;T94&amp;",5,'"&amp;K94&amp;"',1,0,'Standard',8,NULL)"</f>
        <v>insert into Package values('Standard','string',189,5,'12500000',1,0,'Standard',8,NULL)</v>
      </c>
      <c r="W94" s="33" t="str">
        <f t="shared" ref="W94:W115" si="30">"insert into Package values('Prenium','string',"&amp;T94&amp;",10,'"&amp;L94&amp;"',1,0,'Prenium',4,NULL)"</f>
        <v>insert into Package values('Prenium','string',189,10,'15000000',1,0,'Prenium',4,NULL)</v>
      </c>
    </row>
    <row r="95" spans="1:23" s="6" customFormat="1" ht="21" customHeight="1" x14ac:dyDescent="0.2">
      <c r="A95" s="6" t="s">
        <v>529</v>
      </c>
      <c r="B95" s="6" t="s">
        <v>517</v>
      </c>
      <c r="C95" s="6" t="s">
        <v>530</v>
      </c>
      <c r="D95" s="6" t="s">
        <v>531</v>
      </c>
      <c r="E95" s="15" t="s">
        <v>532</v>
      </c>
      <c r="F95" s="6" t="s">
        <v>533</v>
      </c>
      <c r="G95" s="6" t="s">
        <v>534</v>
      </c>
      <c r="H95" s="6" t="s">
        <v>535</v>
      </c>
      <c r="I95" s="6">
        <v>3</v>
      </c>
      <c r="J95" s="9">
        <v>1700000</v>
      </c>
      <c r="K95" s="8">
        <f t="shared" ref="K95:K101" si="31">AVERAGE(J95,L95)</f>
        <v>1850000</v>
      </c>
      <c r="L95" s="8">
        <v>2000000</v>
      </c>
      <c r="M95" s="10" t="s">
        <v>3676</v>
      </c>
      <c r="N95" s="12" t="s">
        <v>3844</v>
      </c>
      <c r="O95" s="14" t="s">
        <v>3845</v>
      </c>
      <c r="P95" s="17" t="s">
        <v>3846</v>
      </c>
      <c r="Q95" s="34" t="s">
        <v>5273</v>
      </c>
      <c r="R95" s="19" t="str">
        <f t="shared" ca="1" si="25"/>
        <v>3dbb7902-74a5-4113-9052-a13919a73949</v>
      </c>
      <c r="S95" s="31" t="str">
        <f t="shared" ca="1" si="27"/>
        <v>insert into Post values(N'Tìm Backend Dev Python và FastAPI',N'Tham gia xây dựng và thiết kế sản phẩm (thiết lập các tính năng / cột mốc phát triển);
Tham gia thiết kế và phát triển ứng dụng web bằng Python / fastapi;
Khả năng xem xét và thảo luận về kiến trúc và công nghệ mới theo yêu cầu;
Tối ưu hóa ứng dụng để có tốc độ và khả năng mở rộng tối đa.',2,'3dbb7902-74a5-4113-9052-a13919a73949',3,'webdev;backend;nodejs','https://img.freepik.com/free-vector/team-working-startup_1262-19962.jpg?size=626&amp;ext=jpg&amp;ga=GA1.1.1855165564.1703784705&amp;semt=sph;https://img.freepik.com/free-photo/hacker-with-laptop_1150-19263.jpg?size=626&amp;ext=jpg&amp;ga=GA1.1.1855165564.1703784705&amp;semt=sph;https://img.freepik.com/premium-vector/massive-information-line-illustration_120816-3036.jpg?size=626&amp;ext=jpg&amp;ga=GA1.1.1855165564.1703784705&amp;semt=sph',0,0,NULL,1,NULL,SYSDATETIME(),SYSDATETIME(),N'Làm việc với Python và có kinh nghiệm làm việc trên 3 năm.
Hiểu biết Microservices, biết CQRS và Event Driven là một lợi thế.
Có kinh nghiệm làm việc với Fast API, Celery, Postgresql, Mongodb.
Có kinh nghiệm làm việc với Airflow, Kafka.
Hiểu biết về Gitops, Rocker, Kubernetes')</v>
      </c>
      <c r="T95" s="18">
        <v>190</v>
      </c>
      <c r="U95" s="33" t="str">
        <f t="shared" si="28"/>
        <v>insert into Package values('Basic','string',190,5,'1700000',1,0,'Basic',12,NULL)</v>
      </c>
      <c r="V95" s="33" t="str">
        <f t="shared" si="29"/>
        <v>insert into Package values('Standard','string',190,5,'1850000',1,0,'Standard',8,NULL)</v>
      </c>
      <c r="W95" s="33" t="str">
        <f t="shared" si="30"/>
        <v>insert into Package values('Prenium','string',190,10,'2000000',1,0,'Prenium',4,NULL)</v>
      </c>
    </row>
    <row r="96" spans="1:23" ht="20" customHeight="1" x14ac:dyDescent="0.2">
      <c r="A96" t="s">
        <v>536</v>
      </c>
      <c r="B96" t="s">
        <v>517</v>
      </c>
      <c r="C96" t="s">
        <v>537</v>
      </c>
      <c r="D96" t="s">
        <v>538</v>
      </c>
      <c r="E96" t="s">
        <v>539</v>
      </c>
      <c r="F96" t="s">
        <v>540</v>
      </c>
      <c r="G96" t="s">
        <v>541</v>
      </c>
      <c r="H96" t="s">
        <v>14</v>
      </c>
      <c r="I96">
        <v>3</v>
      </c>
      <c r="J96" s="3">
        <v>10000000</v>
      </c>
      <c r="K96" s="3">
        <f t="shared" si="31"/>
        <v>12500000</v>
      </c>
      <c r="L96" s="3">
        <v>15000000</v>
      </c>
      <c r="M96" t="s">
        <v>3676</v>
      </c>
      <c r="N96" s="12" t="s">
        <v>3847</v>
      </c>
      <c r="O96" s="14" t="s">
        <v>3848</v>
      </c>
      <c r="P96" s="17" t="s">
        <v>3849</v>
      </c>
      <c r="Q96" s="34" t="s">
        <v>5274</v>
      </c>
      <c r="R96" s="19" t="str">
        <f t="shared" ca="1" si="25"/>
        <v>e68fd84e-cd46-4a99-b0e6-18bc632e14c6</v>
      </c>
      <c r="S96" s="31" t="str">
        <f t="shared" ca="1" si="27"/>
        <v>insert into Post values(N'Nhân viên Backend Developer',N'Phát triển giải pháp, hệ thống, sản phẩm, dịch vụ Công nghệ thông tin.
Thiết kế giải pháp kỹ thuật đáp ứng yêu cầu, tương thích với nền tảng công ty, tuân thủ tiêu chuẩn, cập nhật công nghệ mới.
Lập trình mã tốt, hiệu quả, tuân thủ tiêu chuẩn, dễ chuyển giao, dễ tái sử dụng.
Triển khai tốt và tối ưu hoá hiệu năng của ứng dụng theo thiết kế và đáp ứng thay đổi của thực tế.
Tham gia xây dựng nền tảng công nghệ của Công ty, đào tạo con người, nghiên cứu phát triển.',2,'e68fd84e-cd46-4a99-b0e6-18bc632e14c6',3,'backend;python;softwaredeveloper','https://img.freepik.com/free-photo/masked-hacker-wearing-hoodie-hide-his-identity-internet-criminal_482257-21751.jpg?size=626&amp;ext=jpg&amp;ga=GA1.1.1855165564.1703784705&amp;semt=sph;https://img.freepik.com/free-photo/young-male-web-designers-working-computer_1303-19451.jpg?size=626&amp;ext=jpg&amp;ga=GA1.1.1855165564.1703784705&amp;semt=sph;https://img.freepik.com/free-vector/low-poly-digital-technology-background-design_1017-27494.jpg?size=626&amp;ext=jpg&amp;ga=GA1.1.1855165564.1703784705&amp;semt=sph',0,0,NULL,1,NULL,SYSDATETIME(),SYSDATETIME(),N'Thành thạo Java, Lập trình hướng đối tượng
Thành thạo Scrum
Thành thạo Jira, Confluence, Git
Có kinh nghiệm tối thiểu 2 năm triển khai MicroService, Mobile App.
Có kinh nghiệm tối thiểu 1 năm triển khai dự án Payment.
Có kinh nghiệm triển khai toàn bộ vòng đời của ứng dụng.
Có khả năng làm việc độc lập và giải quyết vấn đề.
Có khả năng học hỏi và ứng dụng các công nghệ mới vào công việc.')</v>
      </c>
      <c r="T96" s="18">
        <v>191</v>
      </c>
      <c r="U96" s="33" t="str">
        <f t="shared" si="28"/>
        <v>insert into Package values('Basic','string',191,5,'10000000',1,0,'Basic',12,NULL)</v>
      </c>
      <c r="V96" s="33" t="str">
        <f t="shared" si="29"/>
        <v>insert into Package values('Standard','string',191,5,'12500000',1,0,'Standard',8,NULL)</v>
      </c>
      <c r="W96" s="33" t="str">
        <f t="shared" si="30"/>
        <v>insert into Package values('Prenium','string',191,10,'15000000',1,0,'Prenium',4,NULL)</v>
      </c>
    </row>
    <row r="97" spans="1:23" ht="20" customHeight="1" x14ac:dyDescent="0.2">
      <c r="A97" t="s">
        <v>542</v>
      </c>
      <c r="B97" t="s">
        <v>517</v>
      </c>
      <c r="C97" t="s">
        <v>543</v>
      </c>
      <c r="D97" t="s">
        <v>544</v>
      </c>
      <c r="E97" t="s">
        <v>545</v>
      </c>
      <c r="F97" t="s">
        <v>546</v>
      </c>
      <c r="G97" t="s">
        <v>547</v>
      </c>
      <c r="H97" t="s">
        <v>14</v>
      </c>
      <c r="I97">
        <v>3</v>
      </c>
      <c r="J97" s="3">
        <v>15000000</v>
      </c>
      <c r="K97" s="3">
        <f t="shared" si="31"/>
        <v>17500000</v>
      </c>
      <c r="L97" s="3">
        <v>20000000</v>
      </c>
      <c r="M97" t="s">
        <v>3676</v>
      </c>
      <c r="N97" s="12" t="s">
        <v>3850</v>
      </c>
      <c r="O97" s="14" t="s">
        <v>3851</v>
      </c>
      <c r="P97" s="17" t="s">
        <v>3852</v>
      </c>
      <c r="Q97" s="34" t="s">
        <v>5275</v>
      </c>
      <c r="R97" s="19" t="str">
        <f t="shared" ca="1" si="25"/>
        <v>5a04d609-7aae-4b70-a143-fe645267cd53</v>
      </c>
      <c r="S97" s="31" t="str">
        <f t="shared" ca="1" si="27"/>
        <v>insert into Post values(N'Backend NodeJS Developer',N'Phát triển và duy trì tất cả máy chủ
- Các thành phần mạng bên. Đảm bảo hiệu suất tối ưu của cơ sở dữ liệu trung tâm và khả năng đáp ứng với phía trước
- Yêu cầu kết thúc. Hợp tác với phía trước
- Kết thúc các nhà phát triển về việc tích hợp các yếu tố. Thiết kế khách hàng
- Đối mặt với UI và trở lại
- Dịch vụ cuối cùng cho các quy trình kinh doanh khác nhau. Phát triển các ứng dụng hiệu suất cao bằng cách viết mã có thể kiểm tra, có thể tái sử dụng và hiệu quả. Thực hiện các giao thức bảo mật hiệu quả, các biện pháp bảo vệ dữ liệu và giải pháp lưu trữ. Chạy xét nghiệm chẩn đoán, sửa chữa lỗi và cung cấp hỗ trợ kỹ thuật. Tài liệu về các quy trình Node.js, bao gồm các lược đồ cơ sở dữ liệu, cũng như chuẩn bị các báo cáo. Khuyến nghị và thực hiện cải tiến các quy trình và công nghệ. Thông báo về những tiến bộ trong lĩnh vực phát triển Node.js.',2,'5a04d609-7aae-4b70-a143-fe645267cd53',3,'coding;backend;webdevelopment','https://img.freepik.com/free-vector/flat-design-api-illustration_23-2149392285.jpg?size=626&amp;ext=jpg&amp;ga=GA1.1.1855165564.1703784705&amp;semt=sph;https://img.freepik.com/free-photo/spyware-computer-hacker-virus-malware-concept_53876-122995.jpg?size=626&amp;ext=jpg&amp;ga=GA1.1.1855165564.1703784705&amp;semt=sph;https://img.freepik.com/premium-vector/cms-ehit-icon-outline-vector-html-website-graphic-code-color-flat_96318-98042.jpg?size=626&amp;ext=jpg&amp;ga=GA1.1.1855165564.1703784705&amp;semt=sph',0,0,NULL,1,NULL,SYSDATETIME(),SYSDATETIME(),N'Có 2
+ nhiều năm kinh nghiệm làm việc ở lại
- Phát triển cuối cùng. Chuyên môn về JavaScript, NodeJS, (ExpressJS, NestJS), Kiến thức máy chủ: Amazon EC2, S3 Storage, SMS (Dịch vụ thư đơn giản), SNS (Dịch vụ thông báo đơn giản), Cơ sở dữ liệu Jenkins: NoQ . Chủ động, trung thực và có nhận thức cho bản thân
- Cải thiện đạo đức công việc mạnh mẽ tốt đẹp để có: blockchain, bây giờ
- Ví giữ quyền &lt; / lu&gt;')</v>
      </c>
      <c r="T97" s="18">
        <v>192</v>
      </c>
      <c r="U97" s="33" t="str">
        <f t="shared" si="28"/>
        <v>insert into Package values('Basic','string',192,5,'15000000',1,0,'Basic',12,NULL)</v>
      </c>
      <c r="V97" s="33" t="str">
        <f t="shared" si="29"/>
        <v>insert into Package values('Standard','string',192,5,'17500000',1,0,'Standard',8,NULL)</v>
      </c>
      <c r="W97" s="33" t="str">
        <f t="shared" si="30"/>
        <v>insert into Package values('Prenium','string',192,10,'20000000',1,0,'Prenium',4,NULL)</v>
      </c>
    </row>
    <row r="98" spans="1:23" ht="20" customHeight="1" x14ac:dyDescent="0.2">
      <c r="A98" t="s">
        <v>548</v>
      </c>
      <c r="B98" t="s">
        <v>517</v>
      </c>
      <c r="C98" t="s">
        <v>549</v>
      </c>
      <c r="D98" t="s">
        <v>24</v>
      </c>
      <c r="E98" t="s">
        <v>550</v>
      </c>
      <c r="F98" t="s">
        <v>26</v>
      </c>
      <c r="G98" t="s">
        <v>27</v>
      </c>
      <c r="H98" t="s">
        <v>14</v>
      </c>
      <c r="I98">
        <v>3</v>
      </c>
      <c r="J98" s="3">
        <v>15000000</v>
      </c>
      <c r="K98" s="3">
        <f t="shared" si="31"/>
        <v>17500000</v>
      </c>
      <c r="L98" s="3">
        <v>20000000</v>
      </c>
      <c r="M98" t="s">
        <v>3676</v>
      </c>
      <c r="N98" s="12" t="s">
        <v>3853</v>
      </c>
      <c r="O98" s="14" t="s">
        <v>3854</v>
      </c>
      <c r="P98" s="17" t="s">
        <v>3855</v>
      </c>
      <c r="Q98" s="34" t="s">
        <v>5276</v>
      </c>
      <c r="R98" s="19" t="str">
        <f t="shared" ca="1" si="25"/>
        <v>f5a6e9d2-a322-4e0d-bf39-8acf7b6b2fc6</v>
      </c>
      <c r="S98" s="31" t="str">
        <f t="shared" ca="1" si="27"/>
        <v>insert into Post values(N'TUYỂN DỤNG Nhân viên BACKEND',N'Tham gia phát triển các dự án về Web, xây dựng các chức năng front-end của Website, Web application.
Triển khai giao diện HTML/CSS Javascript theo yêu cầu của khách hàng trên hệ thống website xây dựng sẵn
Phối hợp với các back-end developers và web designers để cải thiện tính khả dụng
Đảm bảo tiêu chuẩn đồ họa chất lượng cao và sự thống nhất trong brand
Nghiên cứu, tìm hiểu các công nghệ mới nhất để áp dụng cái tiến sản phẩm',2,'f5a6e9d2-a322-4e0d-bf39-8acf7b6b2fc6',3,'backend;api;programming','https://img.freepik.com/premium-photo/software-development-programming-coding-software-testing-laptop-abstract-program-code_870512-2653.jpg?size=626&amp;ext=jpg&amp;ga=GA1.1.1855165564.1703784705&amp;semt=sph;https://img.freepik.com/free-photo/woman-hacker-using-dangerous-virous-steal-bank-information-programmer-writing-malware-cyber-attacks-using-performance-laptop-during-midnight_482257-6694.jpg?size=626&amp;ext=jpg&amp;ga=GA1.1.1855165564.1703784705&amp;semt=sph;https://img.freepik.com/free-vector/back-end-typographic-header-software-development-process-website-interface-design-improvement-programming-coding-it-profession-isolated-flat-vector-illustration_613284-210.jpg?size=626&amp;ext=jpg&amp;ga=GA1.1.1855165564.1703784705&amp;semt=sph',0,0,NULL,1,NULL,SYSDATETIME(),SYSDATETIME(),N'Ít nhất 2 năm trở lên với kinh nghiệm phát triển các dịch vụ API back-end với Node.js
Thành thạo JavaScript, ECMAScript 6 +, TypeScript và kiến thức về Nest.js
Kinh nghiệm với Firebase, MQ (RabbitMQ), NoSQL DB (Mongodb), DB Search Engine (ElasticSearch), Redis, DDD, CQRS và EventSourcing là một điểm cộng lớn
Nắm rõ toàn bộ quá trình phát triển web (thiết kế, phát triển và thực thi)
Có kĩ năng giải quyết Vấn đề
Thành thạo sử dụng git
Khả năng nắm bắt, học hỏi kỹ thuật mới nhanh.')</v>
      </c>
      <c r="T98" s="18">
        <v>193</v>
      </c>
      <c r="U98" s="33" t="str">
        <f t="shared" si="28"/>
        <v>insert into Package values('Basic','string',193,5,'15000000',1,0,'Basic',12,NULL)</v>
      </c>
      <c r="V98" s="33" t="str">
        <f t="shared" si="29"/>
        <v>insert into Package values('Standard','string',193,5,'17500000',1,0,'Standard',8,NULL)</v>
      </c>
      <c r="W98" s="33" t="str">
        <f t="shared" si="30"/>
        <v>insert into Package values('Prenium','string',193,10,'20000000',1,0,'Prenium',4,NULL)</v>
      </c>
    </row>
    <row r="99" spans="1:23" ht="20" customHeight="1" x14ac:dyDescent="0.2">
      <c r="A99" t="s">
        <v>551</v>
      </c>
      <c r="B99" t="s">
        <v>517</v>
      </c>
      <c r="C99" t="s">
        <v>552</v>
      </c>
      <c r="D99" t="s">
        <v>24</v>
      </c>
      <c r="E99" t="s">
        <v>550</v>
      </c>
      <c r="F99" t="s">
        <v>26</v>
      </c>
      <c r="G99" t="s">
        <v>27</v>
      </c>
      <c r="H99" t="s">
        <v>14</v>
      </c>
      <c r="I99">
        <v>3</v>
      </c>
      <c r="J99" s="3">
        <v>20000000</v>
      </c>
      <c r="K99" s="3">
        <f t="shared" si="31"/>
        <v>25000000</v>
      </c>
      <c r="L99" s="3">
        <v>30000000</v>
      </c>
      <c r="M99" t="s">
        <v>3676</v>
      </c>
      <c r="N99" s="12" t="s">
        <v>3856</v>
      </c>
      <c r="O99" s="14" t="s">
        <v>3857</v>
      </c>
      <c r="P99" s="17" t="s">
        <v>3858</v>
      </c>
      <c r="Q99" s="34" t="s">
        <v>5277</v>
      </c>
      <c r="R99" s="19" t="str">
        <f t="shared" ca="1" si="25"/>
        <v>733a44cc-f3b5-4e79-8dda-afb6be9c72a3</v>
      </c>
      <c r="S99" s="31" t="str">
        <f t="shared" ca="1" si="27"/>
        <v>insert into Post values(N'Tuyển dụng Nhân viên BACKEND',N'Tham gia phát triển các dự án về Web, xây dựng các chức năng front-end của Website, Web application.
Triển khai giao diện HTML/CSS Javascript theo yêu cầu của khách hàng trên hệ thống website xây dựng sẵn
Phối hợp với các back-end developers và web designers để cải thiện tính khả dụng
Đảm bảo tiêu chuẩn đồ họa chất lượng cao và sự thống nhất trong brand
Nghiên cứu, tìm hiểu các công nghệ mới nhất để áp dụng cái tiến sản phẩm',2,'733a44cc-f3b5-4e79-8dda-afb6be9c72a3',3,'webdevelopment;php;backend','https://img.freepik.com/premium-vector/php-code-icon-outline-vector-web-cms-system-tool-color-flat_96318-98046.jpg?size=626&amp;ext=jpg&amp;ga=GA1.1.1855165564.1703784705&amp;semt=sph;https://img.freepik.com/free-photo/back-view-hackers-front-computer-with-multiple-screens-with-green-mock-up_482257-22979.jpg?size=626&amp;ext=jpg&amp;ga=GA1.1.1855165564.1703784705&amp;semt=sph;https://img.freepik.com/premium-photo/ux-ui-programming-development-technology_265022-59061.jpg?size=626&amp;ext=jpg&amp;ga=GA1.1.1855165564.1703784705&amp;semt=sph',0,0,NULL,1,NULL,SYSDATETIME(),SYSDATETIME(),N'Ít nhất 2 năm trở lên với kinh nghiệm phát triển các dịch vụ API back-end với Node.js
Thành thạo JavaScript, ECMAScript 6 +, TypeScript và kiến thức về Nest.js
Kinh nghiệm với Firebase, MQ (RabbitMQ), NoSQL DB (Mongodb), DB Search Engine (ElasticSearch), Redis, DDD, CQRS và EventSourcing là một điểm cộng lớn
Nắm rõ toàn bộ quá trình phát triển web (thiết kế, phát triển và thực thi)
Có kĩ năng giải quyết Vấn đề
Thành thạo sử dụng git
Khả năng nắm bắt, học hỏi kỹ thuật mới nhanh.')</v>
      </c>
      <c r="T99" s="18">
        <v>194</v>
      </c>
      <c r="U99" s="33" t="str">
        <f t="shared" si="28"/>
        <v>insert into Package values('Basic','string',194,5,'20000000',1,0,'Basic',12,NULL)</v>
      </c>
      <c r="V99" s="33" t="str">
        <f t="shared" si="29"/>
        <v>insert into Package values('Standard','string',194,5,'25000000',1,0,'Standard',8,NULL)</v>
      </c>
      <c r="W99" s="33" t="str">
        <f t="shared" si="30"/>
        <v>insert into Package values('Prenium','string',194,10,'30000000',1,0,'Prenium',4,NULL)</v>
      </c>
    </row>
    <row r="100" spans="1:23" ht="20" customHeight="1" x14ac:dyDescent="0.2">
      <c r="A100" t="s">
        <v>553</v>
      </c>
      <c r="B100" t="s">
        <v>517</v>
      </c>
      <c r="C100" t="s">
        <v>554</v>
      </c>
      <c r="D100" t="s">
        <v>555</v>
      </c>
      <c r="E100" t="s">
        <v>556</v>
      </c>
      <c r="F100" t="s">
        <v>557</v>
      </c>
      <c r="G100" t="s">
        <v>558</v>
      </c>
      <c r="H100" t="s">
        <v>559</v>
      </c>
      <c r="I100">
        <v>3</v>
      </c>
      <c r="J100" s="3">
        <v>10000000</v>
      </c>
      <c r="K100" s="3">
        <f t="shared" si="31"/>
        <v>12500000</v>
      </c>
      <c r="L100" s="3">
        <v>15000000</v>
      </c>
      <c r="M100" t="s">
        <v>3676</v>
      </c>
      <c r="N100" s="12" t="s">
        <v>3859</v>
      </c>
      <c r="O100" s="14" t="s">
        <v>3860</v>
      </c>
      <c r="P100" s="17" t="s">
        <v>3861</v>
      </c>
      <c r="Q100" s="34" t="s">
        <v>5278</v>
      </c>
      <c r="R100" s="19" t="str">
        <f t="shared" ca="1" si="25"/>
        <v>5a04d609-7aae-4b70-a143-fe645267cd53</v>
      </c>
      <c r="S100" s="31" t="str">
        <f t="shared" ca="1" si="27"/>
        <v>insert into Post values(N'BACKEND END DEVELOPER',N'- Tham gia dự án phát triển phần mềm nội bộ của công ty, có cơ hội làm việc với những chuyên gia nước ngoài.
- Giải quyết vấn đề, phát triển tính năng, xây dựng hệ thống.
- Quản trị, vận hành hệ thống lớn.
- Viết các tài liệu, hướng dẫn triển khai hệ thống công nghệ số.
- Chủ động cập nhật các xu hướng, công nghệ, giải pháp mới nhằm đề xuất những công nghệ/ứng dụng đáp ứng tốt hơn nhu cầu của khách hàng.',2,'5a04d609-7aae-4b70-a143-fe645267cd53',3,'backend;database;sql','https://img.freepik.com/free-photo/close-up-programmer-desk_23-2149101150.jpg?size=626&amp;ext=jpg&amp;ga=GA1.1.1855165564.1703784705&amp;semt=sph;https://img.freepik.com/premium-photo/ux-ui-programming-development-technology_265022-59054.jpg?size=626&amp;ext=jpg&amp;ga=GA1.1.1855165564.1703784705&amp;semt=sph;https://img.freepik.com/free-photo/young-male-web-designers-working-computer_1303-19452.jpg?size=626&amp;ext=jpg&amp;ga=GA1.1.1855165564.1703784705&amp;semt=sph',0,0,NULL,1,NULL,SYSDATETIME(),SYSDATETIME(),N'- Có ít nhất 1 năm kinh nghiệm.
- Có kiến thức hoặc kinh nghiệm phát triển APIs (soap, rest)/ hoặc rGPC
- Có kiến thức hoặc kinh nghiệm với những Hệ quản trị Cơ sở dữ liệu như MySql, SQL Server, MongoDB, PostgreSQL, Oracle…
- Có kiến thức về JSON/XML.
- Có kinh nghiệm sử dụng Linux là lợi thế.
- Có kiến thức hoặc kinh nghiệm với quản lý source code (Git/SVN).
- Có tinh thần học hỏi, trách nhiệm trong công việc.
Công cụ &amp; Công nghệ:
- Sử dụng 1 trong các ngôn ngữ sau: JAVA, NodeJS.
- Sử dụng remote repository và local repository.
- Other tools: Git/Stash, Jenkins.
- OS: Linux.')</v>
      </c>
      <c r="T100" s="18">
        <v>195</v>
      </c>
      <c r="U100" s="33" t="str">
        <f t="shared" si="28"/>
        <v>insert into Package values('Basic','string',195,5,'10000000',1,0,'Basic',12,NULL)</v>
      </c>
      <c r="V100" s="33" t="str">
        <f t="shared" si="29"/>
        <v>insert into Package values('Standard','string',195,5,'12500000',1,0,'Standard',8,NULL)</v>
      </c>
      <c r="W100" s="33" t="str">
        <f t="shared" si="30"/>
        <v>insert into Package values('Prenium','string',195,10,'15000000',1,0,'Prenium',4,NULL)</v>
      </c>
    </row>
    <row r="101" spans="1:23" ht="20" customHeight="1" x14ac:dyDescent="0.2">
      <c r="A101" t="s">
        <v>560</v>
      </c>
      <c r="B101" t="s">
        <v>517</v>
      </c>
      <c r="C101" t="s">
        <v>561</v>
      </c>
      <c r="D101" t="s">
        <v>562</v>
      </c>
      <c r="E101" t="s">
        <v>563</v>
      </c>
      <c r="F101" t="s">
        <v>564</v>
      </c>
      <c r="G101" t="s">
        <v>565</v>
      </c>
      <c r="H101" t="s">
        <v>14</v>
      </c>
      <c r="I101">
        <v>3</v>
      </c>
      <c r="J101" s="3">
        <v>30000000</v>
      </c>
      <c r="K101" s="3">
        <f t="shared" si="31"/>
        <v>35000000</v>
      </c>
      <c r="L101" s="3">
        <v>40000000</v>
      </c>
      <c r="M101" t="s">
        <v>3676</v>
      </c>
      <c r="N101" s="12" t="s">
        <v>3862</v>
      </c>
      <c r="O101" s="14" t="s">
        <v>3863</v>
      </c>
      <c r="P101" s="17" t="s">
        <v>3864</v>
      </c>
      <c r="Q101" s="34" t="s">
        <v>5279</v>
      </c>
      <c r="R101" s="19" t="str">
        <f t="shared" ca="1" si="25"/>
        <v>5e4f9cc7-39c1-408f-9917-75fd1e8b50d0</v>
      </c>
      <c r="S101" s="31" t="str">
        <f t="shared" ca="1" si="27"/>
        <v>insert into Post values(N'THỰC TẬP SINH BACKEND NET VÀ SQL FULLTIME TẠI TÂN BÌNH TPHCM',N'1.Nghiên cứu tài liệu chuyên môn, thực hiện các công việc được giao 2. Được tham gia phát triển các hệ thống phần mềm, ứng dụng phục vụ nội bộ. 3. Báo cáo và thực hiện các công việc khác liên quan do quản ý yêu cầu.',2,'5e4f9cc7-39c1-408f-9917-75fd1e8b50d0',3,'java;backend;programming','https://img.freepik.com/free-photo/website-html-code-browser-view-printed-white-paper-closeup-view_211682-164.jpg?size=626&amp;ext=jpg&amp;ga=GA1.1.1855165564.1703784705&amp;semt=sph;https://img.freepik.com/premium-photo/ux-ui-programming-development-technology_265022-59051.jpg?size=626&amp;ext=jpg&amp;ga=GA1.1.1855165564.1703784705&amp;semt=sph;https://img.freepik.com/free-photo/close-up-programmer-typing-keyboard_23-2149101164.jpg?size=626&amp;ext=jpg&amp;ga=GA1.1.1855165564.1703784705&amp;semt=sph',0,0,NULL,1,NULL,SYSDATETIME(),SYSDATETIME(),N'1. Sinh viên đại học khối ngành công nghệ thông tin từ năm ba trở lên. Ưu tiên sinh viên các trường đại học sau: Đại học công nghệ thông tin, Đại học Khoa học tự nhiên, Đại học Bách khoa, Đại học Sư Phạm Kỹ Thuật, Đại học Công Nghiệp, Đại học Tôn Đức Thắng, Đại học Sư Phạm Kỹ Thuật, Học viện Công nghệ Bưu chính viễn thông, Đại Học Sài Gòn, Đại học Công nghiệp, Đại học sư phạm, Đại học FPT , Đại học công nghệ, Đại học ngoại ngữ và tin học... 2. Thành thạo ngôn ngữ lập trình: ASP.NET, SQL. 3. Có kiến thức về Angular, Javascript, MVC, API là điểm cộng lớn. 4. Sử dụng tốt các công cụ lập trình VS Studio, SQL Server Manager, … 5. Có kiến thức cơ bản về HTML, CSS 6. Có trách nhiệm trong công việc, luôn chú trọng hoàn thành công việc hơn thời gian làm việc. 7. Có khả năng học hỏi nhanh, làm việc nghiên cứu độc lập, biết lắng nghe. Tác phong làm việc chuyên nghiệp, năng động, linh hoạt và dễ thích nghi với môi trường làm việc. 8. Nhiệt tình trong công việc và thích chia sẻ, giúp đỡ người khác. 9. Yêu thích công việc và có mong muốn gắn bó lâu dài để phát triển cùng công ty. 10. Chỉn chu, nhiệt tình, có trách nhiệm, thái độ phục vụ tốt. 11. Có laptop, ưu tiên làm full time')</v>
      </c>
      <c r="T101" s="18">
        <v>196</v>
      </c>
      <c r="U101" s="33" t="str">
        <f t="shared" si="28"/>
        <v>insert into Package values('Basic','string',196,5,'30000000',1,0,'Basic',12,NULL)</v>
      </c>
      <c r="V101" s="33" t="str">
        <f t="shared" si="29"/>
        <v>insert into Package values('Standard','string',196,5,'35000000',1,0,'Standard',8,NULL)</v>
      </c>
      <c r="W101" s="33" t="str">
        <f t="shared" si="30"/>
        <v>insert into Package values('Prenium','string',196,10,'40000000',1,0,'Prenium',4,NULL)</v>
      </c>
    </row>
    <row r="102" spans="1:23" ht="20" customHeight="1" x14ac:dyDescent="0.2">
      <c r="A102" t="s">
        <v>566</v>
      </c>
      <c r="B102" t="s">
        <v>517</v>
      </c>
      <c r="C102" t="s">
        <v>567</v>
      </c>
      <c r="D102" t="s">
        <v>568</v>
      </c>
      <c r="E102" t="s">
        <v>569</v>
      </c>
      <c r="F102" t="s">
        <v>570</v>
      </c>
      <c r="G102" t="s">
        <v>571</v>
      </c>
      <c r="H102" t="s">
        <v>572</v>
      </c>
      <c r="I102">
        <v>3</v>
      </c>
      <c r="J102" s="3">
        <v>10000000</v>
      </c>
      <c r="K102" s="3">
        <f t="shared" ref="K102:K107" si="32">AVERAGE(J102,L102)</f>
        <v>25000000</v>
      </c>
      <c r="L102" s="3">
        <v>40000000</v>
      </c>
      <c r="M102" s="5" t="s">
        <v>3676</v>
      </c>
      <c r="N102" s="12" t="s">
        <v>3865</v>
      </c>
      <c r="O102" s="14" t="s">
        <v>3866</v>
      </c>
      <c r="P102" s="17" t="s">
        <v>3867</v>
      </c>
      <c r="Q102" s="34" t="s">
        <v>5280</v>
      </c>
      <c r="R102" s="19" t="str">
        <f t="shared" ca="1" si="25"/>
        <v>53f891d8-bd32-40cf-a30c-04f2d5ecf164</v>
      </c>
      <c r="S102" s="31" t="str">
        <f t="shared" ca="1" si="27"/>
        <v>insert into Post values(N'backend engineer',N'Thiết kế và phát triển ứng dụng',2,'53f891d8-bd32-40cf-a30c-04f2d5ecf164',3,'backend;softwaredeveloper;nodejs','https://img.freepik.com/premium-photo/3d-cloud-computing-illustration-hosting-technology-with-electronic-devices_843415-6097.jpg?size=626&amp;ext=jpg&amp;ga=GA1.1.1855165564.1703784705&amp;semt=sph;https://img.freepik.com/premium-photo/tablo-sunuma_975325-1113.jpg?size=626&amp;ext=jpg&amp;ga=GA1.1.1855165564.1703784705&amp;semt=sph;https://img.freepik.com/free-photo/skilled-male-programmer-it-project-manager-tries-solve-problem-with-modern-technologies-keeps-hand-raised_273609-34347.jpg?size=626&amp;ext=jpg&amp;ga=GA1.1.1855165564.1703784705&amp;semt=sph',0,0,NULL,1,NULL,SYSDATETIME(),SYSDATETIME(),N'- Giao tiếp Tiếng Anh hoặc Tiếng Nhật
- Có kinh nghiệm PHP, NodeJS, TypeScript.
- Framework: Lavarel, NestJS, Ruby on Rails.
- Database: MySQL, MongoDB, PostgreSQL
- SCM: Git
- PM: Github, asana
- 情報共有ツール：Slack
- Khác: Serverless, Firebase, AWS, GithubActions, GCP, Terraform
 ')</v>
      </c>
      <c r="T102" s="18">
        <v>197</v>
      </c>
      <c r="U102" s="33" t="str">
        <f t="shared" si="28"/>
        <v>insert into Package values('Basic','string',197,5,'10000000',1,0,'Basic',12,NULL)</v>
      </c>
      <c r="V102" s="33" t="str">
        <f t="shared" si="29"/>
        <v>insert into Package values('Standard','string',197,5,'25000000',1,0,'Standard',8,NULL)</v>
      </c>
      <c r="W102" s="33" t="str">
        <f t="shared" si="30"/>
        <v>insert into Package values('Prenium','string',197,10,'40000000',1,0,'Prenium',4,NULL)</v>
      </c>
    </row>
    <row r="103" spans="1:23" ht="20" customHeight="1" x14ac:dyDescent="0.2">
      <c r="A103" t="s">
        <v>573</v>
      </c>
      <c r="B103" t="s">
        <v>517</v>
      </c>
      <c r="C103" t="s">
        <v>574</v>
      </c>
      <c r="D103" t="s">
        <v>575</v>
      </c>
      <c r="E103" t="s">
        <v>576</v>
      </c>
      <c r="F103" t="s">
        <v>577</v>
      </c>
      <c r="G103" t="s">
        <v>578</v>
      </c>
      <c r="H103" t="s">
        <v>572</v>
      </c>
      <c r="I103">
        <v>3</v>
      </c>
      <c r="J103" s="3">
        <v>10000000</v>
      </c>
      <c r="K103" s="3">
        <f t="shared" si="32"/>
        <v>25000000</v>
      </c>
      <c r="L103" s="3">
        <v>40000000</v>
      </c>
      <c r="M103" s="5" t="s">
        <v>3676</v>
      </c>
      <c r="N103" s="12" t="s">
        <v>3868</v>
      </c>
      <c r="O103" s="14" t="s">
        <v>3869</v>
      </c>
      <c r="P103" s="17" t="s">
        <v>3870</v>
      </c>
      <c r="Q103" s="34" t="s">
        <v>5281</v>
      </c>
      <c r="R103" s="19" t="str">
        <f t="shared" ca="1" si="25"/>
        <v>081d3f9c-68ff-45dc-9aff-6b3840ae3bae</v>
      </c>
      <c r="S103" s="31" t="str">
        <f t="shared" ca="1" si="27"/>
        <v>insert into Post values(N'Backend Developer (Golang)',N'- Phát triển hệ thống Backend của AppotaPay
- Tham gia phát triển dự án ví điện tử, cổng thanh toán, thương mại điện tử
- Phân tích thiết kế hệ thống, đưa ra giải pháp triển khai cho yêu cầu chức năng được mô tả
- Phát triển, maintain ứng dụng web, API cho các chức năng của dự án, kết nối API tới các đối tác, kết nối API core banking
- Viết test để đảm bảo service chạy đúng yêu cầu.',2,'081d3f9c-68ff-45dc-9aff-6b3840ae3bae',3,'webdev;python;backend','https://img.freepik.com/premium-photo/portrait-programmer-modern-computer-world_212944-40187.jpg?size=626&amp;ext=jpg&amp;ga=GA1.1.1855165564.1703784705&amp;semt=sph;https://img.freepik.com/free-vector/futuristic-digital-tech-polygonal-structure-blue-background-design-vector_1017-46940.jpg?size=626&amp;ext=jpg&amp;ga=GA1.1.1855165564.1703784705&amp;semt=sph;https://img.freepik.com/free-photo/man-front-laptop-reading-being-concentrated_342744-1574.jpg?size=626&amp;ext=jpg&amp;ga=GA1.1.1855165564.1703784705&amp;semt=sph',0,0,NULL,1,NULL,SYSDATETIME(),SYSDATETIME(),N'- Có kiến thức về phân tích thiết kế hệ thống.
- Có kinh nghiệm làm việc với Golang ít nhất 2 năm.
- Nắm được các kiến thức về testing, viết unit test.
- Sử dụng thành thạo SQL database(Mysql) &amp; một số NoSQL thông dụng khác (mongodb, redis,...)
- Biết sử dụng Docker để tạo môi trường dev, đóng gói application
- Nắm được các kiến thức về bảo mật: các lỗi bảo mật &amp; cách phòng tránh')</v>
      </c>
      <c r="T103" s="18">
        <v>198</v>
      </c>
      <c r="U103" s="33" t="str">
        <f t="shared" si="28"/>
        <v>insert into Package values('Basic','string',198,5,'10000000',1,0,'Basic',12,NULL)</v>
      </c>
      <c r="V103" s="33" t="str">
        <f t="shared" si="29"/>
        <v>insert into Package values('Standard','string',198,5,'25000000',1,0,'Standard',8,NULL)</v>
      </c>
      <c r="W103" s="33" t="str">
        <f t="shared" si="30"/>
        <v>insert into Package values('Prenium','string',198,10,'40000000',1,0,'Prenium',4,NULL)</v>
      </c>
    </row>
    <row r="104" spans="1:23" ht="20" customHeight="1" x14ac:dyDescent="0.2">
      <c r="A104" t="s">
        <v>579</v>
      </c>
      <c r="B104" t="s">
        <v>517</v>
      </c>
      <c r="C104" t="s">
        <v>580</v>
      </c>
      <c r="D104" t="s">
        <v>581</v>
      </c>
      <c r="E104" t="s">
        <v>582</v>
      </c>
      <c r="F104" t="s">
        <v>583</v>
      </c>
      <c r="G104" t="s">
        <v>584</v>
      </c>
      <c r="H104" t="s">
        <v>14</v>
      </c>
      <c r="I104">
        <v>3</v>
      </c>
      <c r="N104" s="12" t="s">
        <v>3871</v>
      </c>
      <c r="O104" s="14" t="s">
        <v>3872</v>
      </c>
      <c r="P104" s="17" t="s">
        <v>3873</v>
      </c>
      <c r="Q104" s="34" t="s">
        <v>5282</v>
      </c>
      <c r="R104" s="19" t="str">
        <f t="shared" ca="1" si="25"/>
        <v>f5a6e9d2-a322-4e0d-bf39-8acf7b6b2fc6</v>
      </c>
      <c r="S104" s="31" t="str">
        <f t="shared" ca="1" si="27"/>
        <v>insert into Post values(N'Middle Senior Backend Ruby on Rails',N'1/ trách nhiệm
Thiết kế, kiểm tra và xây dựng các dịch vụ Ruby có thể mở rộng
Làm việc với API REST, WebSockets.
Hãy tưởng tượng các công cụ mới để cải thiện các khuyến nghị, hợp tác và quản lý dự án
Tích hợp với các nền tảng của bên thứ 3 bao gồm nhưng không giới hạn trong việc vận chuyển, thanh toán, kênh Omni, v.v ...',2,'f5a6e9d2-a322-4e0d-bf39-8acf7b6b2fc6',3,'backend;webdeveloper;php','https://img.freepik.com/premium-photo/application-programming-interface-software-development-tool-api-inscription-abstract-technology-processor-3d-render_120871-1006.jpg?size=626&amp;ext=jpg&amp;ga=GA1.1.1855165564.1703784705&amp;semt=sph;https://img.freepik.com/free-photo/annoyed-male-boss-works-home-cozy-workplace-organizes-working-process-clenches-fist-teeth-with-irritation_273609-34349.jpg?size=626&amp;ext=jpg&amp;ga=GA1.1.1855165564.1703784705&amp;semt=sph;https://img.freepik.com/free-photo/close-up-programmer-desk-with-laptop_23-2149101179.jpg?size=626&amp;ext=jpg&amp;ga=GA1.1.1855165564.1703784705&amp;semt=sph',0,0,NULL,1,NULL,SYSDATETIME(),SYSDATETIME(),N'2/ Yêu cầu
Bằng Khoa học máy tính, Kỹ thuật phần mềm, hoặc tương đương.
Tối thiểu hơn 2 năm kinh nghiệm trong Ruby trên đường ray.
Trải nghiệm trong Ruby 2 trở lên, đường ray 5 trở lên và các API nghỉ ngơi.
Kinh nghiệm với sự phát triển theo hướng thử nghiệm, lý tưởng trong môi trường phát triển ruby.
Kinh nghiệm trong việc xây dựng các hệ thống phân tán lớn, có thể mở rộng với sự hiểu biết tốt về kiến ​​trúc microservice và các nguyên tắc liên quan.
Giao tiếp tốt, kỹ năng phân tích và khái niệm.
Tự điều khiển, khao khát học tập, và một xu hướng cho tinh thần đồng đội.
Hỗ trợ với các nhiệm vụ Dev-Ops phía trước.
Bàn đá
Kinh nghiệm với React JS là một điểm cộng lớn
Kinh nghiệm với Firebase là một lợi thế
Kiến thức về CI/CD
Tiếng Anh tốt/kỹ năng giao tiếp bằng lời nói tiếng Anh/tiếng Nhật
Được định hướng để trở thành một nhà lãnh đạo kỹ thuật')</v>
      </c>
      <c r="T104" s="18">
        <v>199</v>
      </c>
      <c r="U104" s="33" t="str">
        <f t="shared" si="28"/>
        <v>insert into Package values('Basic','string',199,5,'',1,0,'Basic',12,NULL)</v>
      </c>
      <c r="V104" s="33" t="str">
        <f t="shared" si="29"/>
        <v>insert into Package values('Standard','string',199,5,'',1,0,'Standard',8,NULL)</v>
      </c>
      <c r="W104" s="33" t="str">
        <f t="shared" si="30"/>
        <v>insert into Package values('Prenium','string',199,10,'',1,0,'Prenium',4,NULL)</v>
      </c>
    </row>
    <row r="105" spans="1:23" ht="20" customHeight="1" x14ac:dyDescent="0.2">
      <c r="A105" t="s">
        <v>585</v>
      </c>
      <c r="B105" t="s">
        <v>517</v>
      </c>
      <c r="C105" t="s">
        <v>586</v>
      </c>
      <c r="D105" t="s">
        <v>587</v>
      </c>
      <c r="E105" t="s">
        <v>588</v>
      </c>
      <c r="F105" t="s">
        <v>589</v>
      </c>
      <c r="G105" t="s">
        <v>590</v>
      </c>
      <c r="H105" t="s">
        <v>591</v>
      </c>
      <c r="I105">
        <v>3</v>
      </c>
      <c r="J105" s="3">
        <v>10000000</v>
      </c>
      <c r="K105" s="3">
        <f t="shared" si="32"/>
        <v>15000000</v>
      </c>
      <c r="L105" s="3">
        <v>20000000</v>
      </c>
      <c r="M105" s="5" t="s">
        <v>3676</v>
      </c>
      <c r="N105" s="12" t="s">
        <v>3874</v>
      </c>
      <c r="O105" s="14" t="s">
        <v>3875</v>
      </c>
      <c r="P105" s="17" t="s">
        <v>3876</v>
      </c>
      <c r="Q105" s="34" t="s">
        <v>5283</v>
      </c>
      <c r="R105" s="19" t="str">
        <f t="shared" ca="1" si="25"/>
        <v>3dbb7902-74a5-4113-9052-a13919a73949</v>
      </c>
      <c r="S105" s="31" t="str">
        <f t="shared" ca="1" si="27"/>
        <v>insert into Post values(N'Kỹ sư C và backend',N'1. Tham gia các dự án phát triển phần mềm marketing và chiến lược SEO hiệu quả
2. Quản trị, nâng cấp, sửa lỗi các công cụ phần mềm đã lập trình và theo sự phân công của Ban Giám Đốc
3. Thực hiện review code, tối ưu source, hỗ trợ bộ phận chăm sóc khách hàng fix bug cho các phần mềm
4. Tham gia thiết kế website và CSDL trong công ty
5. Thực hiện các công việc liên quan khác theo yêu cầu của Ban Giám Đốc',2,'3dbb7902-74a5-4113-9052-a13919a73949',3,'programming;webdevelopment;backend','https://img.freepik.com/free-photo/frustrated-depressed-male-freelancer-cannot-send-message-client-looks-sadly-smartphone-keeps-hand-temple-suffers-from-headache_273609-34348.jpg?size=626&amp;ext=jpg&amp;ga=GA1.1.1855165564.1703784705&amp;semt=sph;https://img.freepik.com/premium-photo/ux-ui-programming-development-technology_265022-58923.jpg?size=626&amp;ext=jpg&amp;ga=GA1.1.1855165564.1703784705&amp;semt=sph;https://img.freepik.com/premium-photo/ux-ui-programming-development-technology_265022-58859.jpg?size=626&amp;ext=jpg&amp;ga=GA1.1.1855165564.1703784705&amp;semt=sph',0,0,NULL,1,NULL,SYSDATETIME(),SYSDATETIME(),N'Tốt nghiệp Đại học chuyên ngành CNTT hoặc liên quan
Nắm rõ toàn bộ quá trình phát triển web (thiết kế, phát triển và thực thi) PhP, Wordpress.
Có khả năng phát triển phần mềm trên Python/C#.
Ưu tiên có kinh nghiệm phát triển các chương trình tự động (BOT) phục vụ cho digital marketing ( YouTube, Facebook, Telegram…), phần mềm điều khiển giả lập, điều khiển điện thoại thật,...')</v>
      </c>
      <c r="T105" s="18">
        <v>200</v>
      </c>
      <c r="U105" s="33" t="str">
        <f t="shared" si="28"/>
        <v>insert into Package values('Basic','string',200,5,'10000000',1,0,'Basic',12,NULL)</v>
      </c>
      <c r="V105" s="33" t="str">
        <f t="shared" si="29"/>
        <v>insert into Package values('Standard','string',200,5,'15000000',1,0,'Standard',8,NULL)</v>
      </c>
      <c r="W105" s="33" t="str">
        <f t="shared" si="30"/>
        <v>insert into Package values('Prenium','string',200,10,'20000000',1,0,'Prenium',4,NULL)</v>
      </c>
    </row>
    <row r="106" spans="1:23" ht="20" customHeight="1" x14ac:dyDescent="0.2">
      <c r="A106" t="s">
        <v>592</v>
      </c>
      <c r="B106" t="s">
        <v>517</v>
      </c>
      <c r="C106" t="s">
        <v>593</v>
      </c>
      <c r="D106" t="s">
        <v>594</v>
      </c>
      <c r="E106" t="s">
        <v>595</v>
      </c>
      <c r="F106" t="s">
        <v>596</v>
      </c>
      <c r="G106" t="s">
        <v>597</v>
      </c>
      <c r="H106" t="s">
        <v>14</v>
      </c>
      <c r="I106">
        <v>3</v>
      </c>
      <c r="J106" s="3">
        <v>10000000</v>
      </c>
      <c r="K106" s="3">
        <f t="shared" si="32"/>
        <v>12500000</v>
      </c>
      <c r="L106" s="3">
        <v>15000000</v>
      </c>
      <c r="M106" t="s">
        <v>3676</v>
      </c>
      <c r="N106" s="12" t="s">
        <v>3877</v>
      </c>
      <c r="O106" s="14" t="s">
        <v>3878</v>
      </c>
      <c r="P106" s="17" t="s">
        <v>3879</v>
      </c>
      <c r="Q106" s="34" t="s">
        <v>5284</v>
      </c>
      <c r="R106" s="19" t="str">
        <f t="shared" ca="1" si="25"/>
        <v>3dbb7902-74a5-4113-9052-a13919a73949</v>
      </c>
      <c r="S106" s="31" t="str">
        <f t="shared" ca="1" si="27"/>
        <v>insert into Post values(N'Tuyển Dụng Backend Develope Full Time',N'- Chịu trách nhiệm phát triển website học ngoại ngữ
- Nếu làm được Fullstack thì tốt
- Phối hợp với team lập trình đẩy mạnh quá trình làm Website để sớm đưa ra thị trường.
- Thu thập và xử lí các yêu cầu thiết kế và kĩ thuật; hỗ trợ chỉnh sửa, cải tiến các chức năng hiện tại.',2,'3dbb7902-74a5-4113-9052-a13919a73949',3,'backend;java;api','https://img.freepik.com/premium-vector/computer-design_998757-77.jpg?size=626&amp;ext=jpg&amp;ga=GA1.1.1855165564.1703784705&amp;semt=sph;https://img.freepik.com/free-photo/application-programming-interface-hologram_23-2149092255.jpg?size=626&amp;ext=jpg&amp;ga=GA1.1.1855165564.1703784705&amp;semt=sph;https://img.freepik.com/premium-photo/iot-3d-cloud-computing-hosting-technology-with-electronic-devices_843415-7717.jpg?size=626&amp;ext=jpg&amp;ga=GA1.1.1855165564.1703784705&amp;semt=sph',0,0,NULL,1,NULL,SYSDATETIME(),SYSDATETIME(),N'- Làm full time
- Tối thiểu 2 năm kinh nghiệm
- Biết về Linux, Laravel , Mysql, Vuejs
- Có máy tính cá nhân
- Có thể gắn bó lâu dài')</v>
      </c>
      <c r="T106" s="18">
        <v>201</v>
      </c>
      <c r="U106" s="33" t="str">
        <f t="shared" si="28"/>
        <v>insert into Package values('Basic','string',201,5,'10000000',1,0,'Basic',12,NULL)</v>
      </c>
      <c r="V106" s="33" t="str">
        <f t="shared" si="29"/>
        <v>insert into Package values('Standard','string',201,5,'12500000',1,0,'Standard',8,NULL)</v>
      </c>
      <c r="W106" s="33" t="str">
        <f t="shared" si="30"/>
        <v>insert into Package values('Prenium','string',201,10,'15000000',1,0,'Prenium',4,NULL)</v>
      </c>
    </row>
    <row r="107" spans="1:23" ht="20" customHeight="1" x14ac:dyDescent="0.2">
      <c r="A107" t="s">
        <v>598</v>
      </c>
      <c r="B107" t="s">
        <v>517</v>
      </c>
      <c r="C107" t="s">
        <v>599</v>
      </c>
      <c r="D107" t="s">
        <v>600</v>
      </c>
      <c r="E107" t="s">
        <v>601</v>
      </c>
      <c r="F107" t="s">
        <v>602</v>
      </c>
      <c r="G107" t="s">
        <v>603</v>
      </c>
      <c r="H107" t="s">
        <v>14</v>
      </c>
      <c r="I107">
        <v>3</v>
      </c>
      <c r="J107" s="3">
        <v>30000000</v>
      </c>
      <c r="K107" s="3">
        <f t="shared" si="32"/>
        <v>35000000</v>
      </c>
      <c r="L107" s="3">
        <v>40000000</v>
      </c>
      <c r="M107" t="s">
        <v>3676</v>
      </c>
      <c r="N107" s="12" t="s">
        <v>3880</v>
      </c>
      <c r="O107" s="14" t="s">
        <v>3881</v>
      </c>
      <c r="P107" s="17" t="s">
        <v>3882</v>
      </c>
      <c r="Q107" s="34" t="s">
        <v>5285</v>
      </c>
      <c r="R107" s="19" t="str">
        <f t="shared" ca="1" si="25"/>
        <v>081d3f9c-68ff-45dc-9aff-6b3840ae3bae</v>
      </c>
      <c r="S107" s="31" t="str">
        <f t="shared" ca="1" si="27"/>
        <v>insert into Post values(N'Lập Trình Backend',N'Lập trình phát triển ERP nội bộ của tập đoàn, bao gồm các chức năng quản lý nhân sự/chấm công, quản lý sản phẩm, dịch vụ. Các công cụ đo lường marketing…
Thực hiện các công việc theo chỉ đạo của tuyến trên
Mức Lương: 15.000.000 đồng đến 25.000.000 đồng.',2,'081d3f9c-68ff-45dc-9aff-6b3840ae3bae',3,'coding;webdev;backend','https://img.freepik.com/premium-photo/portrait-programmer-modern-computer-world_212944-40194.jpg?size=626&amp;ext=jpg&amp;ga=GA1.1.1855165564.1703784705&amp;semt=sph;https://img.freepik.com/free-photo/hacker-man-laptop_144627-25529.jpg?size=626&amp;ext=jpg&amp;ga=GA1.1.1855165564.1703784705&amp;semt=sph;https://img.freepik.com/free-photo/female-hacker-cracking-binary-code_53876-98535.jpg?size=626&amp;ext=jpg&amp;ga=GA1.1.1855165564.1703784705&amp;semt=sph',0,0,NULL,1,NULL,SYSDATETIME(),SYSDATETIME(),N'- Ứng viên thành thạo PHP, MySQL (bao gồm Framework)
- Ứng viên Có khả năng lập trình backend Android &amp; iOS.
Ưu tiên ứng viên có khả năng phân tích data, biết về Solidity và Node.js.
cụ thể sẽ trao đổi trực tiếp khi phỏng vấn tại văn phòng')</v>
      </c>
      <c r="T107" s="18">
        <v>202</v>
      </c>
      <c r="U107" s="33" t="str">
        <f t="shared" si="28"/>
        <v>insert into Package values('Basic','string',202,5,'30000000',1,0,'Basic',12,NULL)</v>
      </c>
      <c r="V107" s="33" t="str">
        <f t="shared" si="29"/>
        <v>insert into Package values('Standard','string',202,5,'35000000',1,0,'Standard',8,NULL)</v>
      </c>
      <c r="W107" s="33" t="str">
        <f t="shared" si="30"/>
        <v>insert into Package values('Prenium','string',202,10,'40000000',1,0,'Prenium',4,NULL)</v>
      </c>
    </row>
    <row r="108" spans="1:23" ht="20" customHeight="1" x14ac:dyDescent="0.2">
      <c r="A108" t="s">
        <v>604</v>
      </c>
      <c r="B108" t="s">
        <v>517</v>
      </c>
      <c r="C108" t="s">
        <v>605</v>
      </c>
      <c r="D108" t="s">
        <v>606</v>
      </c>
      <c r="E108" t="s">
        <v>607</v>
      </c>
      <c r="F108" t="s">
        <v>608</v>
      </c>
      <c r="G108" t="s">
        <v>609</v>
      </c>
      <c r="H108" t="s">
        <v>610</v>
      </c>
      <c r="I108">
        <v>3</v>
      </c>
      <c r="J108" s="3">
        <v>30000000</v>
      </c>
      <c r="K108" s="3">
        <f t="shared" ref="K108:K109" si="33">AVERAGE(J108,L108)</f>
        <v>35000000</v>
      </c>
      <c r="L108" s="3">
        <v>40000000</v>
      </c>
      <c r="M108" s="5" t="s">
        <v>3676</v>
      </c>
      <c r="N108" s="12" t="s">
        <v>3883</v>
      </c>
      <c r="O108" s="14" t="s">
        <v>3884</v>
      </c>
      <c r="P108" s="17" t="s">
        <v>3885</v>
      </c>
      <c r="Q108" s="34" t="s">
        <v>5286</v>
      </c>
      <c r="R108" s="19" t="str">
        <f t="shared" ca="1" si="25"/>
        <v>53f891d8-bd32-40cf-a30c-04f2d5ecf164</v>
      </c>
      <c r="S108" s="31" t="str">
        <f t="shared" ca="1" si="27"/>
        <v>insert into Post values(N'Middle Backend Java',N'Yêu cầu :
Bằng Cử nhân Khoa học Máy tính hoặc Kỹ thuật phần mềm
Hơn 3 năm kinh nghiệm kỹ thuật phần mềm trong ngôn ngữ lập trình Java (Spring, Springboot, Hibernate, JPA, v.v.)
Hiểu biết tốt và kiến ​​thức về OOP, cấu trúc dữ liệu, mô hình thiết kế và giải quyết vấn đề.
Kinh nghiệm xây dựng API dựa trên Restful/JSON
Làm quen với kiến ​​trúc microservice
Có kinh nghiệm với RDBMS (PostgreSQL, MySQL, Oracle là một điểm cộng, v.v.)
Có kinh nghiệm với NoQuery (MongoDB, Couchbase là một điểm cộng, v.v.)
Kiến thức về dữ liệu bộ nhớ đệm (bộ nhớ đệm trong bộ nhớ, redis, v.v.)
Hiểu các dịch vụ cơ bản trong môi trường đám mây (pub/sub, máy ảo, docker, kubernetes, ...)
Sự quen thuộc với phương pháp Agile/Scrum được thêm lợi thế
Giao tiếp tốt và kỹ năng làm việc nhóm.
Muốn học những điều mới trong công việc.
Rất vui khi có:
Bản địa bản địa (GCP, AWS, v.v.)
CI/CD
Cửa hàng sự kiện và nền tảng xử lý luồng
Hệ thống dữ liệu lớn hoặc quy mô lớn',2,'53f891d8-bd32-40cf-a30c-04f2d5ecf164',3,'backend;nodejs;webdevelopment','https://img.freepik.com/premium-psd/coding-3d-render-illustration_453897-808.jpg?size=626&amp;ext=jpg&amp;ga=GA1.1.1855165564.1703784705&amp;semt=sph;https://img.freepik.com/premium-photo/ux-ui-programming-development-technology_265022-59048.jpg?size=626&amp;ext=jpg&amp;ga=GA1.1.1855165564.1703784705&amp;semt=sph;https://img.freepik.com/free-photo/develop-coding-web-design-coding-web-template_53876-132245.jpg?size=626&amp;ext=jpg&amp;ga=GA1.1.1855165564.1703784705&amp;semt=sph',0,0,NULL,1,NULL,SYSDATETIME(),SYSDATETIME(),N'Tối ưu hóa các thành phần cho tính nhất quán và hiệu suất trên các hệ thống.
Phối hợp với các nhóm chức năng chéo để thiết kế, phát triển và vận chuyển các tính năng mới.
Tối ưu hóa hệ thống cho độ tin cậy và hiệu suất.
Khắc phục lỗi và cải thiện hệ thống.
Viết mã kiểm tra đơn vị để ngăn chặn các lỗi tương tự
Trách nhiệm giải quyết lỗi càng sớm càng tốt.
Cung cấp phương pháp và số liệu để theo dõi hệ thống.
Đóng góp kiến ​​thức cho nhóm kỹ thuật.
Xem xét và mã đánh giá chéo với các thành viên trong nhóm.')</v>
      </c>
      <c r="T108" s="18">
        <v>203</v>
      </c>
      <c r="U108" s="33" t="str">
        <f t="shared" si="28"/>
        <v>insert into Package values('Basic','string',203,5,'30000000',1,0,'Basic',12,NULL)</v>
      </c>
      <c r="V108" s="33" t="str">
        <f t="shared" si="29"/>
        <v>insert into Package values('Standard','string',203,5,'35000000',1,0,'Standard',8,NULL)</v>
      </c>
      <c r="W108" s="33" t="str">
        <f t="shared" si="30"/>
        <v>insert into Package values('Prenium','string',203,10,'40000000',1,0,'Prenium',4,NULL)</v>
      </c>
    </row>
    <row r="109" spans="1:23" ht="20" customHeight="1" x14ac:dyDescent="0.2">
      <c r="A109" t="s">
        <v>516</v>
      </c>
      <c r="B109" t="s">
        <v>517</v>
      </c>
      <c r="C109" t="s">
        <v>611</v>
      </c>
      <c r="D109" t="s">
        <v>612</v>
      </c>
      <c r="E109" t="s">
        <v>613</v>
      </c>
      <c r="F109" t="s">
        <v>614</v>
      </c>
      <c r="G109" t="s">
        <v>615</v>
      </c>
      <c r="H109" t="s">
        <v>14</v>
      </c>
      <c r="I109">
        <v>3</v>
      </c>
      <c r="J109" s="3">
        <v>20000000</v>
      </c>
      <c r="K109" s="3">
        <f t="shared" si="33"/>
        <v>25000000</v>
      </c>
      <c r="L109" s="3">
        <v>30000000</v>
      </c>
      <c r="M109" t="s">
        <v>3676</v>
      </c>
      <c r="N109" s="12" t="s">
        <v>3886</v>
      </c>
      <c r="O109" s="14" t="s">
        <v>3887</v>
      </c>
      <c r="P109" s="17" t="s">
        <v>3888</v>
      </c>
      <c r="Q109" s="34" t="s">
        <v>5287</v>
      </c>
      <c r="R109" s="19" t="str">
        <f t="shared" ca="1" si="25"/>
        <v>f5a6e9d2-a322-4e0d-bf39-8acf7b6b2fc6</v>
      </c>
      <c r="S109" s="31" t="str">
        <f t="shared" ca="1" si="27"/>
        <v>insert into Post values(N'Backend Developer',N'- Tham gia vào phân tích thiết kế hế thống
- Tham gia xây dựng database
- Lập trình các module, tính năng theo yêu cầu.
- Hợp tác với những thành viên khác trong nhóm để hoàn thành các dự án đúng thời gian.
- Hỗ trợ deploy các sản phẩm lên server nếu cần
- Ngoài ra chi tiết công việc sẽ được trao đổi khi phỏng vấn.',2,'f5a6e9d2-a322-4e0d-bf39-8acf7b6b2fc6',3,'softwaredeveloper;backend;python','https://img.freepik.com/free-vector/software-developing-company-programmer-explore-code_90220-173.jpg?size=626&amp;ext=jpg&amp;ga=GA1.1.1855165564.1703784705&amp;semt=sph;https://img.freepik.com/free-photo/working-programmer_1098-18094.jpg?size=626&amp;ext=jpg&amp;ga=GA1.1.1855165564.1703784705&amp;semt=sph;https://img.freepik.com/free-photo/hacker-man-laptop_144627-25487.jpg?size=626&amp;ext=jpg&amp;ga=GA1.1.1855165564.1703784705&amp;semt=sph',0,0,NULL,1,NULL,SYSDATETIME(),SYSDATETIME(),N'- Thành thạo ít nhất 1 trong các ngôn ngữ: Java, Python,NodeJs ...
- Có kinh nghiệm về SpringBoot, Hibernate, JPA, Design Pattern
- Có kiến thức về các database: PostgreSQL, MySQL, MongoDB
- Có hiểu biết và sử dụng Elastic Search, Logstash, Kibana, Redis, Memcached là một lợi thế
- Quen thuộc với docker, linux, Restful API, microservice
- Có kiến thức về google cloud service là một lợi thế: firebase, bigquery, cloud function...
- Có khả năng đưa ra giải pháp và học hỏi nhanh')</v>
      </c>
      <c r="T109" s="18">
        <v>204</v>
      </c>
      <c r="U109" s="33" t="str">
        <f t="shared" si="28"/>
        <v>insert into Package values('Basic','string',204,5,'20000000',1,0,'Basic',12,NULL)</v>
      </c>
      <c r="V109" s="33" t="str">
        <f t="shared" si="29"/>
        <v>insert into Package values('Standard','string',204,5,'25000000',1,0,'Standard',8,NULL)</v>
      </c>
      <c r="W109" s="33" t="str">
        <f t="shared" si="30"/>
        <v>insert into Package values('Prenium','string',204,10,'30000000',1,0,'Prenium',4,NULL)</v>
      </c>
    </row>
    <row r="110" spans="1:23" ht="20" customHeight="1" x14ac:dyDescent="0.2">
      <c r="A110" t="s">
        <v>88</v>
      </c>
      <c r="B110" t="s">
        <v>517</v>
      </c>
      <c r="C110" t="s">
        <v>89</v>
      </c>
      <c r="D110" t="s">
        <v>90</v>
      </c>
      <c r="E110" t="s">
        <v>91</v>
      </c>
      <c r="F110" t="s">
        <v>92</v>
      </c>
      <c r="G110" t="s">
        <v>93</v>
      </c>
      <c r="H110" t="s">
        <v>94</v>
      </c>
      <c r="I110">
        <v>3</v>
      </c>
      <c r="J110" s="3">
        <v>10000000</v>
      </c>
      <c r="K110" s="3">
        <f t="shared" ref="K110:K112" si="34">AVERAGE(J110,L110)</f>
        <v>17500000</v>
      </c>
      <c r="L110" s="3">
        <v>25000000</v>
      </c>
      <c r="M110" t="s">
        <v>3676</v>
      </c>
      <c r="N110" s="12" t="s">
        <v>3889</v>
      </c>
      <c r="O110" s="14" t="s">
        <v>3890</v>
      </c>
      <c r="P110" s="17" t="s">
        <v>3891</v>
      </c>
      <c r="Q110" s="34" t="s">
        <v>5288</v>
      </c>
      <c r="R110" s="19" t="str">
        <f t="shared" ca="1" si="25"/>
        <v>5e4f9cc7-39c1-408f-9917-75fd1e8b50d0</v>
      </c>
      <c r="S110" s="31" t="str">
        <f t="shared" ca="1" si="27"/>
        <v>insert into Post values(N'Tuyển Developer PHP (Frontend- Backend)',N'• Xây dựng mới, phát triển các tính năng , vận hành và bảo trì các sản phẩm cho công ty .
• R&amp;D công nghệ mới áp dụng cho các sản phẩm hiện có .
• Làm việc teamwork / độc lập tùy theo từng giai đoạn công việc.',2,'5e4f9cc7-39c1-408f-9917-75fd1e8b50d0',3,'backend;webdeveloper;coding','https://img.freepik.com/free-vector/new-social-media-template_125964-1280.jpg?size=626&amp;ext=jpg&amp;ga=GA1.1.1855165564.1703784705&amp;semt=sph;https://img.freepik.com/premium-vector/web-coding-flat-style-design-vector-illustration-stock-illustration_357500-2176.jpg?size=626&amp;ext=jpg&amp;ga=GA1.1.1855165564.1703784705&amp;semt=sph;https://img.freepik.com/premium-photo/ux-ui-programming-development-technology_1421-3556.jpg?size=626&amp;ext=jpg&amp;ga=GA1.1.1855165564.1703784705&amp;semt=sph',0,0,NULL,1,NULL,SYSDATETIME(),SYSDATETIME(),N'• Kinh nghiệm phân tích, thiết kế hệ thống.
• 01 năm kinh nghiệm lập trình PHP (Laravel) hoặc Framework tương tự. Biết thêm Java là một lợi thế.
• Có hiểu biết về HTML/HTML5, CSS/CSS 3, JavaScript, JQuery, Ajax.
• Có hiểu biết về Apache server, Database MySQL, Linux server, Network, and Security.')</v>
      </c>
      <c r="T110" s="18">
        <v>205</v>
      </c>
      <c r="U110" s="33" t="str">
        <f t="shared" si="28"/>
        <v>insert into Package values('Basic','string',205,5,'10000000',1,0,'Basic',12,NULL)</v>
      </c>
      <c r="V110" s="33" t="str">
        <f t="shared" si="29"/>
        <v>insert into Package values('Standard','string',205,5,'17500000',1,0,'Standard',8,NULL)</v>
      </c>
      <c r="W110" s="33" t="str">
        <f t="shared" si="30"/>
        <v>insert into Package values('Prenium','string',205,10,'25000000',1,0,'Prenium',4,NULL)</v>
      </c>
    </row>
    <row r="111" spans="1:23" ht="20" customHeight="1" x14ac:dyDescent="0.2">
      <c r="A111" t="s">
        <v>616</v>
      </c>
      <c r="B111" t="s">
        <v>517</v>
      </c>
      <c r="C111" t="s">
        <v>617</v>
      </c>
      <c r="D111" t="s">
        <v>618</v>
      </c>
      <c r="E111" t="s">
        <v>619</v>
      </c>
      <c r="F111" t="s">
        <v>620</v>
      </c>
      <c r="G111" t="s">
        <v>621</v>
      </c>
      <c r="H111" t="s">
        <v>622</v>
      </c>
      <c r="I111">
        <v>3</v>
      </c>
      <c r="J111" s="4">
        <v>14000000</v>
      </c>
      <c r="K111" s="3">
        <f t="shared" si="34"/>
        <v>20000000</v>
      </c>
      <c r="L111" s="3">
        <v>26000000</v>
      </c>
      <c r="M111" s="5" t="s">
        <v>3676</v>
      </c>
      <c r="N111" s="12" t="s">
        <v>3892</v>
      </c>
      <c r="O111" s="14" t="s">
        <v>3893</v>
      </c>
      <c r="P111" s="17" t="s">
        <v>3894</v>
      </c>
      <c r="Q111" s="34" t="s">
        <v>5289</v>
      </c>
      <c r="R111" s="19" t="str">
        <f t="shared" ca="1" si="25"/>
        <v>5a04d609-7aae-4b70-a143-fe645267cd53</v>
      </c>
      <c r="S111" s="31" t="str">
        <f t="shared" ca="1" si="27"/>
        <v>insert into Post values(N'Backend Nodejs Developer',N'● Bạn sẽ làm việc chặt chẽ với Trình quản lý sản phẩm và Nhà thiết kế UX/UI trong mỗi dự án.
● Phân tích các yêu cầu và thông số kỹ thuật của sản phẩm để tạo, giao tiếp và thực hiện thiết kế kỹ thuật.
● Quyết định công nghệ nào sẽ được sử dụng trong dự án và xác định kiến ​​trúc tổng thể.
● Tìm hiểu các công nghệ, ngôn ngữ và kỹ thuật mới để bạn có thể thích nghi với yêu cầu của dự án.
● Hợp tác với các thành viên trong nhóm khác để xác định các quy trình và sáng kiến ​​nội bộ để giúp công ty hoàn thành nhiệm vụ của mình',2,'5a04d609-7aae-4b70-a143-fe645267cd53',3,'webdev;programming;backend','https://img.freepik.com/free-photo/concerned-man-with-devices-medium-shot_23-2149101175.jpg?size=626&amp;ext=jpg&amp;ga=GA1.1.1855165564.1703784705&amp;semt=sph;https://img.freepik.com/premium-photo/ux-ui-programming-development-technology_265022-59055.jpg?size=626&amp;ext=jpg&amp;ga=GA1.1.1855165564.1703784705&amp;semt=sph;https://img.freepik.com/free-photo/workers-it-company-working-computer_1303-19427.jpg?size=626&amp;ext=jpg&amp;ga=GA1.1.1855165564.1703784705&amp;semt=sph',0,0,NULL,1,NULL,SYSDATETIME(),SYSDATETIME(),N'● Ít nhất 1 năm kinh nghiệm tập trung vào NodeJS
● Trải nghiệm dịch vụ web và tích hợp API, API REST và tài liệu
● Trải nghiệm với cơ sở dữ liệu (Mongo DB, MySQL, Oracle)
● Kinh nghiệm trong microservice (Docker)')</v>
      </c>
      <c r="T111" s="18">
        <v>206</v>
      </c>
      <c r="U111" s="33" t="str">
        <f t="shared" si="28"/>
        <v>insert into Package values('Basic','string',206,5,'14000000',1,0,'Basic',12,NULL)</v>
      </c>
      <c r="V111" s="33" t="str">
        <f t="shared" si="29"/>
        <v>insert into Package values('Standard','string',206,5,'20000000',1,0,'Standard',8,NULL)</v>
      </c>
      <c r="W111" s="33" t="str">
        <f t="shared" si="30"/>
        <v>insert into Package values('Prenium','string',206,10,'26000000',1,0,'Prenium',4,NULL)</v>
      </c>
    </row>
    <row r="112" spans="1:23" ht="20" customHeight="1" x14ac:dyDescent="0.2">
      <c r="A112" t="s">
        <v>623</v>
      </c>
      <c r="B112" t="s">
        <v>517</v>
      </c>
      <c r="C112" t="s">
        <v>624</v>
      </c>
      <c r="D112" t="s">
        <v>625</v>
      </c>
      <c r="E112" t="s">
        <v>626</v>
      </c>
      <c r="F112" t="s">
        <v>627</v>
      </c>
      <c r="G112" t="s">
        <v>628</v>
      </c>
      <c r="H112" t="s">
        <v>14</v>
      </c>
      <c r="I112">
        <v>3</v>
      </c>
      <c r="J112" s="4">
        <v>10000000</v>
      </c>
      <c r="K112" s="3">
        <f t="shared" si="34"/>
        <v>14000000</v>
      </c>
      <c r="L112" s="4">
        <v>18000000</v>
      </c>
      <c r="M112" s="5" t="s">
        <v>3676</v>
      </c>
      <c r="N112" s="12" t="s">
        <v>3895</v>
      </c>
      <c r="O112" s="14" t="s">
        <v>3896</v>
      </c>
      <c r="P112" s="17" t="s">
        <v>3897</v>
      </c>
      <c r="Q112" s="34" t="s">
        <v>5290</v>
      </c>
      <c r="R112" s="19" t="str">
        <f t="shared" ca="1" si="25"/>
        <v>e68fd84e-cd46-4a99-b0e6-18bc632e14c6</v>
      </c>
      <c r="S112" s="31" t="str">
        <f t="shared" ca="1" si="27"/>
        <v>insert into Post values(N'BACKEND DEVELOPER',N' Nghiên cứu, thiết kế và triển khai hệ thống backend cho các dự án game của công ty.
 Xây dựng và tối ưu hệ thống database
 Phối hợp các đội ngũ khác để phát triển API cho game
 Chịu trách nhiệm bảo trì, tối ưu hiệu năng, khắc phục sự cố game server',2,'e68fd84e-cd46-4a99-b0e6-18bc632e14c6',3,'backend;sql;database','https://img.freepik.com/premium-vector/dropbox-landing-page-transfer-files-concept-landing-page_776708-1698.jpg?size=626&amp;ext=jpg&amp;ga=GA1.1.1855165564.1703784705&amp;semt=sph;https://img.freepik.com/free-vector/digital-network-mesh-sphere-technology-banner_1017-33803.jpg?size=626&amp;ext=jpg&amp;ga=GA1.1.1855165564.1703784705&amp;semt=sph;https://img.freepik.com/premium-photo/ux-ui-programming-development-technology_265022-59056.jpg?size=626&amp;ext=jpg&amp;ga=GA1.1.1855165564.1703784705&amp;semt=sph',0,0,NULL,1,NULL,SYSDATETIME(),SYSDATETIME(),N' 2+ năm kinh nghiệm lập trình back-end Java/NodeJS.
 Có kiến thức code client Unity3D.
 Có kiến thức sử dụng Cơ sở dữ liệu.
 Đã có kinh nghiệm phát triển Server game, vận hành hệ thống Backend, phát triển nhiều loại Video Games khác nhau (ví dụ: card, battle royal, v.v.).
 Có kinh nghiệm làm việc với các API services (REST, SOAP...).
 Am hiểu thiết kế, lập trình hướng đối tượng, cấu trúc dữ liệu và thuật toán.
 Chăm chỉ, kỷ luật, cầu tiến, có trách nhiệm với công việc.')</v>
      </c>
      <c r="T112" s="18">
        <v>207</v>
      </c>
      <c r="U112" s="33" t="str">
        <f t="shared" si="28"/>
        <v>insert into Package values('Basic','string',207,5,'10000000',1,0,'Basic',12,NULL)</v>
      </c>
      <c r="V112" s="33" t="str">
        <f t="shared" si="29"/>
        <v>insert into Package values('Standard','string',207,5,'14000000',1,0,'Standard',8,NULL)</v>
      </c>
      <c r="W112" s="33" t="str">
        <f t="shared" si="30"/>
        <v>insert into Package values('Prenium','string',207,10,'18000000',1,0,'Prenium',4,NULL)</v>
      </c>
    </row>
    <row r="113" spans="1:23" ht="20" customHeight="1" x14ac:dyDescent="0.2">
      <c r="A113" t="s">
        <v>629</v>
      </c>
      <c r="B113" t="s">
        <v>517</v>
      </c>
      <c r="C113" t="s">
        <v>630</v>
      </c>
      <c r="D113" t="s">
        <v>631</v>
      </c>
      <c r="E113" t="s">
        <v>632</v>
      </c>
      <c r="F113" t="s">
        <v>633</v>
      </c>
      <c r="G113" t="s">
        <v>634</v>
      </c>
      <c r="H113" t="s">
        <v>635</v>
      </c>
      <c r="I113">
        <v>3</v>
      </c>
      <c r="J113" s="4">
        <v>14000000</v>
      </c>
      <c r="K113" s="3">
        <f t="shared" ref="K113:K120" si="35">AVERAGE(J113,L113)</f>
        <v>20000000</v>
      </c>
      <c r="L113" s="3">
        <v>26000000</v>
      </c>
      <c r="M113" s="5" t="s">
        <v>3676</v>
      </c>
      <c r="N113" s="12" t="s">
        <v>3898</v>
      </c>
      <c r="O113" s="14" t="s">
        <v>3899</v>
      </c>
      <c r="P113" s="17" t="s">
        <v>3900</v>
      </c>
      <c r="Q113" s="34" t="s">
        <v>5291</v>
      </c>
      <c r="R113" s="19" t="str">
        <f t="shared" ca="1" si="25"/>
        <v>5a04d609-7aae-4b70-a143-fe645267cd53</v>
      </c>
      <c r="S113" s="31" t="str">
        <f t="shared" ca="1" si="27"/>
        <v>insert into Post values(N'Ví trí PHP Backend Developers',N'Tham gia phát triển hệ thống sản phẩm e-learning: hệ thống quản trị dữ liệu (CMS), Hệ thống quản trị khách hàng (CRM), ứng dụng học tiếng Anh đa nền tảng.
Phát triển hết thống back-end RESTful API cho hệ thống giáo dục trực tuyến.
Phối hợp với BA, PO, Front-End, QC dựa trên phạm vi công việc trong các dự án khác nhau theo mô hình agile.
Lập kế hoạch công việc, đánh giá giải pháp theo sự phân công của người quản lý.
Tham gia vào hoạt động đào tạo nhằm hoàn thiện, nâng cao trình độ chuyển môn.',2,'5a04d609-7aae-4b70-a143-fe645267cd53',3,'java;backend;webdevelopment','https://img.freepik.com/free-vector/workgroup-discussing-project_1262-19824.jpg?size=626&amp;ext=jpg&amp;ga=GA1.1.1855165564.1703784705&amp;semt=sph;https://img.freepik.com/free-photo/analyzing-programming-code_1098-18090.jpg?size=626&amp;ext=jpg&amp;ga=GA1.1.1855165564.1703784705&amp;semt=sph;https://img.freepik.com/premium-photo/ux-ui-programming-development-technology_265022-59053.jpg?size=626&amp;ext=jpg&amp;ga=GA1.1.1855165564.1703784705&amp;semt=sph',0,0,NULL,1,NULL,SYSDATETIME(),SYSDATETIME(),N'Có ít nhất 01 năm kinh nghiệm lập trình PHP, Laravel framework.
Nắm vững về RESTful APIs, ưu tiên ứng viên có kinh nghiệm làm việc với API Gateway.
Có kinh nghiệm với các công nghệ front-end (HTML, CSS, Javascript)
Thành thạo MySQL, MongoDB.
Có thể sử dụng công cụ Version Control như Git
Tư duy logic tốt, có kỹ năng phân tích, tổng hợp.
Tinh thần trách nhiệm cao, có khả năng làm việc nhóm và làm việc độc lập.')</v>
      </c>
      <c r="T113" s="18">
        <v>208</v>
      </c>
      <c r="U113" s="33" t="str">
        <f t="shared" si="28"/>
        <v>insert into Package values('Basic','string',208,5,'14000000',1,0,'Basic',12,NULL)</v>
      </c>
      <c r="V113" s="33" t="str">
        <f t="shared" si="29"/>
        <v>insert into Package values('Standard','string',208,5,'20000000',1,0,'Standard',8,NULL)</v>
      </c>
      <c r="W113" s="33" t="str">
        <f t="shared" si="30"/>
        <v>insert into Package values('Prenium','string',208,10,'26000000',1,0,'Prenium',4,NULL)</v>
      </c>
    </row>
    <row r="114" spans="1:23" ht="20" customHeight="1" x14ac:dyDescent="0.2">
      <c r="A114" t="s">
        <v>636</v>
      </c>
      <c r="B114" t="s">
        <v>517</v>
      </c>
      <c r="C114" t="s">
        <v>637</v>
      </c>
      <c r="D114" t="s">
        <v>638</v>
      </c>
      <c r="E114" t="s">
        <v>639</v>
      </c>
      <c r="F114" t="s">
        <v>640</v>
      </c>
      <c r="G114" t="s">
        <v>641</v>
      </c>
      <c r="H114" t="s">
        <v>642</v>
      </c>
      <c r="I114">
        <v>3</v>
      </c>
      <c r="J114" s="4">
        <v>10000000</v>
      </c>
      <c r="K114" s="3">
        <f t="shared" si="35"/>
        <v>14000000</v>
      </c>
      <c r="L114" s="4">
        <v>18000000</v>
      </c>
      <c r="M114" s="5" t="s">
        <v>3676</v>
      </c>
      <c r="N114" s="12" t="s">
        <v>3901</v>
      </c>
      <c r="O114" s="14" t="s">
        <v>3902</v>
      </c>
      <c r="P114" s="17" t="s">
        <v>3903</v>
      </c>
      <c r="Q114" s="34" t="s">
        <v>5292</v>
      </c>
      <c r="R114" s="19" t="str">
        <f t="shared" ca="1" si="25"/>
        <v>f5a6e9d2-a322-4e0d-bf39-8acf7b6b2fc6</v>
      </c>
      <c r="S114" s="31" t="str">
        <f t="shared" ca="1" si="27"/>
        <v>insert into Post values(N'[Tuyển gấp] Nhân viên Backend Developer (.NET Java)',N' Phân tích hệ thống và phát triển các chức năng API, website, APP trong lĩnh vực chuyển tiền, thanh toán và các dịch vụ fintech khác trên các nền tảng Blockchain theo các ngôn ngữ .NET, Java,…
 Tích hợp API với các đối tác, đại lý,… và khắc phục, xử lý lỗi khi có phát sinh trong quá trình tích hợp và vận hành. Theo dõi hoạt động của Server, đề xuất phương án tối ưu nhất cho việc vận hành hệ thống và phối hợp xử lý lỗi với nhà cung cấp dịch vụ Server
 Lập kế hoạch bảo mật và triển khai thực hiện nhằm bảo mật thông tin và giúp dữ liệu của hệ thống an toàn tránh xâm hại từ các bên khác với mục đích xấu.
 Lập tài liệu xây dựng hệ thống, tài liệu hướng dẫn sử dụng cho người vận hành và hỗ trợ các đơn vị trong quá trình vận hành ứng dụng.
 Lập báo cáo tuần/tháng/quý/năm theo yêu cầu của quản lý bộ phận đảm bảo công việc theo đúng tiến độ đã đề ra.
 Phối hợp chặt chẽ với các bộ phận nội bộ khác như kinh doanh, nhóm tuân thủ để tư vấn liên quan đến kỹ thuật và xử lý kết nối với các đối tác, đại lý….
 Nghiên cứu các công nghệ, nền tảng kỹ thuật mới về fintech, blockchain, AI,… để đề xuất các giải pháp và tối ưu hóa hệ thống, triển khai các chức năng mới.
 Tham gia thực hiện triển khai kế hoạch hoạt động của nhóm theo định hướng của Công ty / bộ phận và các công việc khác có liên quan theo yêu cầu của Ban giám đốc.',2,'f5a6e9d2-a322-4e0d-bf39-8acf7b6b2fc6',3,'backend;nodejs;softwaredeveloper','https://img.freepik.com/premium-vector/cms-design-icon-outline-vector-web-development-graphic-code-color-flat_96318-98031.jpg?size=626&amp;ext=jpg&amp;ga=GA1.1.1855165564.1703784705&amp;semt=sph;https://img.freepik.com/free-vector/flat-design-api-infographic_23-2149392286.jpg?size=626&amp;ext=jpg&amp;ga=GA1.1.1855165564.1703784705&amp;semt=sph;https://img.freepik.com/free-vector/decentralized-application-abstract-concept-illustration_335657-3888.jpg?size=626&amp;ext=jpg&amp;ga=GA1.1.1855165564.1703784705&amp;semt=sph',0,0,NULL,1,NULL,SYSDATETIME(),SYSDATETIME(),N' Tốt nghiệp Cao Đẳng/Đại học chuyên ngành Công nghệ thông tin hoặc liên quan
 Ít nhất 01 năm kinh nghiệm tại vị trí tương đương; Ưu tiên các ứng viên đã từng làm trong lĩnh vực phần mềm ngân hàng, chuyển tiền, thanh toán và công nghệ tài chính.
 Trung thực, uy tín, trách nhiệm, cẩn thận, chủ động, sáng tạo, cầu tiến trong công việc, thường xuyên cập nhật kiến thức mới và có khả năng làm việc độc lập cũng như làm việc theo nhóm.
 Có kiến thức về công nghệ mới Blockchain, kỹ năng phân tích hệ thống, hiểu biết thị trường tài chính, Ngân hàng, có kiến thức về Fintech hoặc start-up, có thể làm việc ngoài giờ và giỏi tiếng Anh là một lợi thế')</v>
      </c>
      <c r="T114" s="18">
        <v>209</v>
      </c>
      <c r="U114" s="33" t="str">
        <f t="shared" si="28"/>
        <v>insert into Package values('Basic','string',209,5,'10000000',1,0,'Basic',12,NULL)</v>
      </c>
      <c r="V114" s="33" t="str">
        <f t="shared" si="29"/>
        <v>insert into Package values('Standard','string',209,5,'14000000',1,0,'Standard',8,NULL)</v>
      </c>
      <c r="W114" s="33" t="str">
        <f t="shared" si="30"/>
        <v>insert into Package values('Prenium','string',209,10,'18000000',1,0,'Prenium',4,NULL)</v>
      </c>
    </row>
    <row r="115" spans="1:23" ht="20" customHeight="1" x14ac:dyDescent="0.2">
      <c r="A115" t="s">
        <v>643</v>
      </c>
      <c r="B115" t="s">
        <v>517</v>
      </c>
      <c r="C115" t="s">
        <v>644</v>
      </c>
      <c r="D115" t="s">
        <v>645</v>
      </c>
      <c r="E115" t="s">
        <v>646</v>
      </c>
      <c r="F115" t="s">
        <v>647</v>
      </c>
      <c r="G115" t="s">
        <v>648</v>
      </c>
      <c r="H115" t="s">
        <v>14</v>
      </c>
      <c r="I115">
        <v>3</v>
      </c>
      <c r="J115" s="3">
        <v>15000000</v>
      </c>
      <c r="K115" s="3">
        <f t="shared" si="35"/>
        <v>17500000</v>
      </c>
      <c r="L115" s="3">
        <v>20000000</v>
      </c>
      <c r="M115" t="s">
        <v>3676</v>
      </c>
      <c r="N115" s="12" t="s">
        <v>3904</v>
      </c>
      <c r="O115" s="14" t="s">
        <v>3905</v>
      </c>
      <c r="P115" s="17" t="s">
        <v>3906</v>
      </c>
      <c r="Q115" s="34" t="s">
        <v>5293</v>
      </c>
      <c r="R115" s="19" t="str">
        <f t="shared" ca="1" si="25"/>
        <v>f5a6e9d2-a322-4e0d-bf39-8acf7b6b2fc6</v>
      </c>
      <c r="S115" s="31" t="str">
        <f t="shared" ca="1" si="27"/>
        <v>insert into Post values(N'Backend developer [PHP Laravel]',N'- Tham gia phát triển hệ thống E-Commerce và các công cụ quản lý nội bộ, hỗ trợ kinh doanh.
- Đưa ra giải pháp kỹ thuật, nghiên cứu các công nghệ mới áp dụng vào dự án.
- Liên tục cập nhật kiến thức, nghiên cứu công nghệ mới để ứng dụng trong công việc và phát triển sản phẩm của Công ty.',2,'f5a6e9d2-a322-4e0d-bf39-8acf7b6b2fc6',3,'webdeveloper;backend;php','https://img.freepik.com/premium-photo/modern-clean-workspace-mockup-with-fashion-celebrity-website-screen-3d-illustration-all-screen_960782-22276.jpg?size=626&amp;ext=jpg&amp;ga=GA1.1.1855165564.1703784705&amp;semt=sph;https://img.freepik.com/premium-photo/portrait-programmer-modern-computer-world_212944-40191.jpg?size=626&amp;ext=jpg&amp;ga=GA1.1.1855165564.1703784705&amp;semt=sph;https://img.freepik.com/free-vector/application-programming-interface-concept-illustration_114360-9135.jpg?size=626&amp;ext=jpg',0,0,NULL,1,NULL,SYSDATETIME(),SYSDATETIME(),N'- Kinh nghiệm học tập và làm việc với Laravel &gt;= 6 tháng.
- Có kiến thức tốt về OOP.
- Biết sử dụng Git.')</v>
      </c>
      <c r="T115" s="18">
        <v>210</v>
      </c>
      <c r="U115" s="33" t="str">
        <f t="shared" si="28"/>
        <v>insert into Package values('Basic','string',210,5,'15000000',1,0,'Basic',12,NULL)</v>
      </c>
      <c r="V115" s="33" t="str">
        <f t="shared" si="29"/>
        <v>insert into Package values('Standard','string',210,5,'17500000',1,0,'Standard',8,NULL)</v>
      </c>
      <c r="W115" s="33" t="str">
        <f t="shared" si="30"/>
        <v>insert into Package values('Prenium','string',210,10,'20000000',1,0,'Prenium',4,NULL)</v>
      </c>
    </row>
    <row r="116" spans="1:23" s="24" customFormat="1" ht="20" customHeight="1" x14ac:dyDescent="0.2">
      <c r="A116" s="24" t="s">
        <v>649</v>
      </c>
      <c r="B116" s="24" t="s">
        <v>517</v>
      </c>
      <c r="C116" s="24" t="s">
        <v>650</v>
      </c>
      <c r="D116" s="24" t="s">
        <v>651</v>
      </c>
      <c r="E116" s="24" t="s">
        <v>652</v>
      </c>
      <c r="F116" s="24" t="s">
        <v>653</v>
      </c>
      <c r="G116" s="24" t="s">
        <v>654</v>
      </c>
      <c r="H116" s="24" t="s">
        <v>14</v>
      </c>
      <c r="I116" s="24">
        <v>3</v>
      </c>
      <c r="J116" s="25">
        <v>5000000</v>
      </c>
      <c r="K116" s="25">
        <f t="shared" si="35"/>
        <v>6000000</v>
      </c>
      <c r="L116" s="25">
        <v>7000000</v>
      </c>
      <c r="M116" s="24" t="s">
        <v>3676</v>
      </c>
      <c r="N116" s="26" t="s">
        <v>3907</v>
      </c>
      <c r="O116" s="27" t="s">
        <v>3908</v>
      </c>
      <c r="P116" s="28" t="s">
        <v>3909</v>
      </c>
      <c r="Q116" s="30" t="s">
        <v>5294</v>
      </c>
      <c r="R116" s="30" t="str">
        <f t="shared" ca="1" si="25"/>
        <v>fedb88e2-decb-45a2-a0f1-8edc92b0b918</v>
      </c>
      <c r="S116" s="32" t="str">
        <f ca="1">"insert into Post values(N'"&amp;A116&amp;"',N'"&amp;D116&amp;"',2,'"&amp;R116&amp;"',"&amp;I116&amp;",'"&amp;Q116&amp;"','"&amp;N116&amp;";"&amp;O116&amp;";"&amp;P116&amp;"',0,0,NULL,0,NULL,SYSDATETIME(),SYSDATETIME(),N'"&amp;E116&amp;"')"</f>
        <v>insert into Post values(N'Middle Senior Backend Engineer',N'Về anfin
Chúng tôi là một công ty fintech tại Việt Nam với nhiệm vụ mang lại cơ hội đầu tư và kiến ​​thức tài chính cho mọi người ở Việt Nam. Chúng tôi tin tưởng mạnh mẽ vào sức mạnh của thị trường chứng khoán để biến đổi các nền kinh tế đang phát triển. Do đó, chúng tôi xây dựng sản phẩm sáng tạo nhất trong quản lý tài sản và môi giới để thực hiện điều đó. Chúng tôi đã tăng thành công đầu tư từ các nhà đầu tư đầu tư mạo hiểm toàn cầu và hiện đang mở rộng nhóm để phát triển sản phẩm của chúng tôi.
Trách nhiệm của bạn
Làm việc chặt chẽ với lãnh đạo công nghệ, nhóm sản phẩm và lãnh đạo để xác định, thiết kế, xây dựng, thử nghiệm và triển khai các sản phẩm có thể mở rộng trong không gian đầu tư tại Việt Nam
Thiết kế và phát triển các tính năng mới cho nền tảng/ hệ thống ANFIN
Xây dựng và duy trì API back-end có thể mở rộng cho các nền tảng di động
Xây dựng tích hợp mở rộng với các đối tác của bên thứ 3
Tham gia xem xét thiết kế sản phẩm và đánh giá mã
Cải thiện chất lượng hệ thống bằng cách xác định các vấn đề và mô hình chung, và phát triển các giải pháp có thể mở rộng
Điều tra và sử dụng các công nghệ mới nơi có liên quan
Giao tiếp với các thành viên trong nhóm khác để xác định các giải pháp tốt nhất cho các vấn đề khó khăn',2,'fedb88e2-decb-45a2-a0f1-8edc92b0b918',3,'programming;backend;coding','https://img.freepik.com/free-vector/flat-design-api-illustration_23-2149392284.jpg?size=626&amp;ext=jpg&amp;ga=GA1.1.1855165564.1703784705&amp;semt=sph;https://img.freepik.com/premium-vector/web-code-error-icon-outline-vector-cms-development-html-design-color-flat_96318-98012.jpg?size=626&amp;ext=jpg&amp;ga=GA1.1.1855165564.1703784705&amp;semt=sph;https://img.freepik.com/premium-vector/server-control-panel-hosting-software-vector-illustration_116137-337.jpg?size=626&amp;ext=jpg&amp;ga=GA1.1.1855165564.1703784705&amp;semt=sph',0,0,NULL,0,NULL,SYSDATETIME(),SYSDATETIME(),N'Yêu cầu của chúng tôi
Bằng Cử nhân/ Thạc sĩ về Khoa học/ Kỹ thuật Máy tính hoặc Kinh nghiệm chuyên môn tương đương
Đạt được giải thưởng trong cuộc thi Tính toán/Thuật toán quốc gia là một điểm cộng lớn
Có hơn 3 năm kinh nghiệm như một sự phát triển phụ trợ hoặc phát triển phần mềm
Kỹ năng mạnh mẽ với một số công nghệ back-end như Golang/ Python/ Java/ C/ NodeJS
Sẵn sàng chuyển đổi và làm việc với ngôn ngữ Golang
Kinh nghiệm sâu rộng với MySQL hoặc PostgreSQL bao gồm điều chỉnh hiệu suất và tối ưu hóa
Có thể làm với giám sát và tối ưu hóa hiệu suất ứng dụng
Khả năng lập kế hoạch cho công việc trên các giải pháp của bạn trước khi viết mã
Tuyệt vời khi mã hóa (mã được ghi chép tốt và tuân thủ các thực tiễn tốt) và kiểm tra (kiểm tra đơn vị, kiểm tra tích hợp)
Bạn hiểu phân tích lớn của thuật toán
Có kinh nghiệm tốt trong kiến ​​trúc/ cơ sở hạ tầng đám mây, đặc biệt là trên nền tảng đám mây của Google (GCP)
Tốt trong việc giải quyết vấn đề và kỹ năng làm việc nhóm')</v>
      </c>
      <c r="T116" s="24">
        <v>211</v>
      </c>
      <c r="U116" s="32" t="str">
        <f t="shared" ref="U116:U143" si="36">"insert into Package values('Basic','string',"&amp;T116&amp;",10,'"&amp;J116&amp;"',1,0,'Basic',12,NULL)"</f>
        <v>insert into Package values('Basic','string',211,10,'5000000',1,0,'Basic',12,NULL)</v>
      </c>
    </row>
    <row r="117" spans="1:23" ht="20" customHeight="1" x14ac:dyDescent="0.2">
      <c r="A117" t="s">
        <v>655</v>
      </c>
      <c r="B117" t="s">
        <v>517</v>
      </c>
      <c r="C117" t="s">
        <v>656</v>
      </c>
      <c r="D117" t="s">
        <v>657</v>
      </c>
      <c r="E117" t="s">
        <v>658</v>
      </c>
      <c r="F117" t="s">
        <v>659</v>
      </c>
      <c r="G117" t="s">
        <v>660</v>
      </c>
      <c r="H117" t="s">
        <v>14</v>
      </c>
      <c r="I117">
        <v>3</v>
      </c>
      <c r="J117" s="3">
        <v>20000000</v>
      </c>
      <c r="K117" s="3">
        <f t="shared" si="35"/>
        <v>25000000</v>
      </c>
      <c r="L117" s="3">
        <v>30000000</v>
      </c>
      <c r="M117" t="s">
        <v>3676</v>
      </c>
      <c r="N117" s="12" t="s">
        <v>3910</v>
      </c>
      <c r="O117" s="14" t="s">
        <v>3911</v>
      </c>
      <c r="P117" s="17" t="s">
        <v>3912</v>
      </c>
      <c r="Q117" s="34" t="s">
        <v>5295</v>
      </c>
      <c r="R117" s="19" t="str">
        <f t="shared" ca="1" si="25"/>
        <v>e68fd84e-cd46-4a99-b0e6-18bc632e14c6</v>
      </c>
      <c r="S117" s="31" t="str">
        <f ca="1">"insert into Post values(N'"&amp;A117&amp;"',N'"&amp;D117&amp;"',2,'"&amp;R117&amp;"',"&amp;I117&amp;",'"&amp;Q117&amp;"','"&amp;N117&amp;";"&amp;O117&amp;";"&amp;P117&amp;"',0,0,NULL,0,NULL,SYSDATETIME(),SYSDATETIME(),N'"&amp;E117&amp;"')"</f>
        <v>insert into Post values(N'[HN] JUNIOR BACKEND DEVELOPER ( THU NHẬP 14.000.000đ - 24.000.000đ)',N'- Tham gia phân tích, thiết kế, phát triển các ứng dụng web-based;
- Nghiên cứu và ứng dụng các công nghệ mới để cải thiện hiệu suất hệ thống, nâng cao hiệu suất và khả năng mở rộng của các ứng dụng;
- Áp dụng các kỹ năng thiết kế cơ sở dữ liệu, bảo mật cho sản phẩm.',2,'e68fd84e-cd46-4a99-b0e6-18bc632e14c6',3,'backend;api;java','https://img.freepik.com/free-photo/working-code_1098-19858.jpg?size=626&amp;ext=jpg&amp;ga=GA1.1.1855165564.1703784705&amp;semt=sph;https://img.freepik.com/free-vector/technology-banner-with-network-mesh_1017-32256.jpg?size=626&amp;ext=jpg&amp;ga=GA1.1.1855165564.1703784705&amp;semt=sph;https://img.freepik.com/premium-photo/guy-with-gas-mask-standing-dark-alley_1043470-1072.jpg?size=626&amp;ext=jpg&amp;ga=GA1.1.1855165564.1703784705&amp;semt=sph',0,0,NULL,0,NULL,SYSDATETIME(),SYSDATETIME(),N'- Tốt nghiệp đại học chuyên ngành CNTT hoặc đã được đào tạo về CNTT;
- Có từ 1 - 3 năm kinh nghiệm hoặc tương đương về .net; Database: PostgreSQL, MongoDB, Redis;
- Đã từng làm việc với AWS (EC2, RDS, S3, Cloudwatch) là lợi thế
- Thành thạo về RESTful API, gRPC, MessageQueue;
- Hiểu biết về OOP, Data Structure;
- Muốn thử sức và phát triển trong môi trường startup, có khả năng quản lý thời gian, quản lý công việc và có tinh thần trách nhiệm trong công việc.')</v>
      </c>
      <c r="T117" s="18">
        <v>212</v>
      </c>
      <c r="U117" s="33" t="str">
        <f t="shared" si="36"/>
        <v>insert into Package values('Basic','string',212,10,'20000000',1,0,'Basic',12,NULL)</v>
      </c>
    </row>
    <row r="118" spans="1:23" ht="20" customHeight="1" x14ac:dyDescent="0.2">
      <c r="A118" t="s">
        <v>661</v>
      </c>
      <c r="B118" t="s">
        <v>517</v>
      </c>
      <c r="C118" t="s">
        <v>662</v>
      </c>
      <c r="D118" t="s">
        <v>663</v>
      </c>
      <c r="E118" t="s">
        <v>664</v>
      </c>
      <c r="F118" t="s">
        <v>665</v>
      </c>
      <c r="G118" t="s">
        <v>666</v>
      </c>
      <c r="H118" t="s">
        <v>14</v>
      </c>
      <c r="I118">
        <v>3</v>
      </c>
      <c r="J118" s="3">
        <v>5000000</v>
      </c>
      <c r="K118" s="3">
        <f t="shared" si="35"/>
        <v>6000000</v>
      </c>
      <c r="L118" s="3">
        <v>7000000</v>
      </c>
      <c r="M118" t="s">
        <v>3676</v>
      </c>
      <c r="N118" s="12" t="s">
        <v>3913</v>
      </c>
      <c r="O118" s="14" t="s">
        <v>3914</v>
      </c>
      <c r="P118" s="17" t="s">
        <v>3915</v>
      </c>
      <c r="Q118" s="34" t="s">
        <v>5296</v>
      </c>
      <c r="R118" s="19" t="str">
        <f t="shared" ca="1" si="25"/>
        <v>5a04d609-7aae-4b70-a143-fe645267cd53</v>
      </c>
      <c r="S118" s="31" t="str">
        <f t="shared" ref="S118:S143" ca="1" si="37">"insert into Post values(N'"&amp;A118&amp;"',N'"&amp;D118&amp;"',2,'"&amp;R118&amp;"',"&amp;I118&amp;",'"&amp;Q118&amp;"','"&amp;N118&amp;";"&amp;O118&amp;";"&amp;P118&amp;"',0,0,NULL,0,NULL,SYSDATETIME(),SYSDATETIME(),N'"&amp;E118&amp;"')"</f>
        <v>insert into Post values(N'[HN] Senior Backend Developer',N'-Phát triển các ứng dụng phân tán quan trọng cho nhiều khách hàng và ngành công nghiệp, sử dụng các công cụ tiên tiến và phương pháp Agile.
- Làm việc chặt chẽ với các nhà phân tích kinh doanh và kiến ​​trúc sư phần mềm để thiết kế các hệ thống đáng tin cậy, an toàn và hiệu quả cao; Tham gia trực tiếp vào các quyết định kỹ thuật.
- Hãy tích cực tham gia vào vòng đời dự án hoàn chỉnh, từ phân tích yêu cầu đến giao hàng cuối cùng.
- Đóng góp cho việc chia sẻ kiến ​​thức và các hoạt động cải tiến liên tục.',2,'5a04d609-7aae-4b70-a143-fe645267cd53',3,'webdev;backend;python','https://img.freepik.com/premium-photo/exploring-full-stack-development_810293-29956.jpg?size=626&amp;ext=jpg&amp;ga=GA1.1.1855165564.1703784705&amp;semt=sph;https://img.freepik.com/free-vector/javascript-frameworks-concept-illustration_114360-734.jpg?size=626&amp;ext=jpg;https://img.freepik.com/premium-vector/pc-keyboard-icon-outline-vector-cms-development-web-design-color-flat_96318-98037.jpg?size=626&amp;ext=jpg&amp;ga=GA1.1.1855165564.1703784705&amp;semt=sph',0,0,NULL,0,NULL,SYSDATETIME(),SYSDATETIME(),N'- Bằng cử nhân từ một tổ chức được công nhận hoặc tối thiểu hơn 10 năm kinh nghiệm làm việc trong vai trò kỹ thuật và hơn 6 năm làm kiến ​​trúc sư phần mềm.
- Hiểu sâu sắc về các công nghệ cơ sở hạ tầng đám mây, tức là Microsoft Azure, AWS, Trình điều khiển kinh doanh và xu hướng điện toán mới nổi.
- Thiết kế và kiến ​​trúc nền tảng điện toán đám mây - - Phân tích, giám sát và tự động hóa.
- Phân tích, thiết kế, phát triển sản phẩm và triển khai microservice và nền tảng dựa trên đám mây bằng cách sử dụng các ngăn xếp công nghệ Microsoft như .NET, C#, JavaScript, PowerShell Script, .NET API.
- Thực hiện triển khai Kiến trúc SOA, các giải pháp và kiến ​​trúc dựa trên đám mây và đám mây (IaaS, PaaS, IPAAS, SaaS).
- Tay các mẫu thiết kế như SOA, MVC, MVP, MVVM, Thiết kế nhà máy, Singleton, mặt tiền.
Hơn 5 năm kiến ​​trúc, thiết kế, thực hiện và/hoặc hỗ trợ các ứng dụng phân tán cao (nghĩa là có ý nghĩa kiến ​​trúc để đảm bảo tính khả dụng, độ tin cậy, v.v.)
- Kiến thức làm việc với phát triển nhanh, quản lý vòng đời ứng dụng và scrum (ALM).
- Kinh nghiệm kỹ thuật sâu sắc trong một hoặc nhiều lĩnh vực sau: Hoạt động / quản lý hệ thống, ảo hóa, mạng IP, lưu trữ, HPC, bảo mật CNTT.
- Dẫn đầu đội.
- Cấu hình hệ thống, thử nghiệm và tài liệu.')</v>
      </c>
      <c r="T118" s="18">
        <v>213</v>
      </c>
      <c r="U118" s="33" t="str">
        <f t="shared" si="36"/>
        <v>insert into Package values('Basic','string',213,10,'5000000',1,0,'Basic',12,NULL)</v>
      </c>
    </row>
    <row r="119" spans="1:23" ht="20" customHeight="1" x14ac:dyDescent="0.2">
      <c r="A119" t="s">
        <v>667</v>
      </c>
      <c r="B119" t="s">
        <v>517</v>
      </c>
      <c r="C119" t="s">
        <v>668</v>
      </c>
      <c r="D119" t="s">
        <v>669</v>
      </c>
      <c r="E119" t="s">
        <v>670</v>
      </c>
      <c r="F119" t="s">
        <v>671</v>
      </c>
      <c r="G119" t="s">
        <v>131</v>
      </c>
      <c r="H119" t="s">
        <v>14</v>
      </c>
      <c r="I119">
        <v>3</v>
      </c>
      <c r="J119" s="3">
        <v>15000000</v>
      </c>
      <c r="K119" s="3">
        <f t="shared" si="35"/>
        <v>17500000</v>
      </c>
      <c r="L119" s="3">
        <v>20000000</v>
      </c>
      <c r="M119" t="s">
        <v>3676</v>
      </c>
      <c r="N119" s="12" t="s">
        <v>3916</v>
      </c>
      <c r="O119" s="14" t="s">
        <v>3917</v>
      </c>
      <c r="P119" s="17" t="s">
        <v>3918</v>
      </c>
      <c r="Q119" s="34" t="s">
        <v>5297</v>
      </c>
      <c r="R119" s="19" t="str">
        <f t="shared" ca="1" si="25"/>
        <v>5e4f9cc7-39c1-408f-9917-75fd1e8b50d0</v>
      </c>
      <c r="S119" s="31" t="str">
        <f t="shared" ca="1" si="37"/>
        <v>insert into Post values(N'Nhân Viên IT Backend',N'• Thiết kế và phát triển phía máy chủ của các dịch vụ / hệ thống / nền
tảng được sử dụng bởi các sản phẩm của chúng tôi và người dùng
của chúng tôi;
• Viết mã chất lượng cao, rõ ràng, đơn giản và có thể bảo trì; xây dựng
các thư viện chung;
• Phân tích các yêu cầu, thiết kế và phát triển các chức năng dựa trên
các yêu cầu của trang web;
• Tìm hiểu kỹ trang web, không ngừng tối ưu hóa sản phẩm, xác định
và khắc phục sự cố, cải thiện độ ổn định và trải nghiệm người dùng;
• Thiết kế và triển khai các công cụ hỗ trợ khác nhau theo yêu cầu;
• Phối hợp với các thành viên khác trong công ty, trải nghiệm người
dùng để xây dựng trang web ngày càng hoàn thiện.',2,'5e4f9cc7-39c1-408f-9917-75fd1e8b50d0',3,'backend;webdevelopment;php','https://img.freepik.com/free-photo/hacker-with-laptop_23-2147985380.jpg?size=626&amp;ext=jpg&amp;ga=GA1.1.1855165564.1703784705&amp;semt=sph;https://img.freepik.com/premium-vector/he-hosts-server-cloud-storage-iot_174639-73322.jpg?size=626&amp;ext=jpg&amp;ga=GA1.1.1855165564.1703784705&amp;semt=sph;https://img.freepik.com/premium-photo/ux-ui-programming-development-technology_265022-58864.jpg?size=626&amp;ext=jpg&amp;ga=GA1.1.1855165564.1703784705&amp;semt=sph',0,0,NULL,0,NULL,SYSDATETIME(),SYSDATETIME(),N'• Có kinh nghiệm từ 2 đến 3 năm.
• Tính cách nghiêm túc trong công việc, yêu thích môi trường start up.
• Ưu tiên ứng viên đã từng xây dựng hoặc làm việc cho các sàn
thương mại là một lợi thế.
• Thành thạo ngôn ngữ lập trình: JavaScript, React, NodeJs, Docker...
Có kinh nghiệm trong phần thiết kế và xây dựng Hybrid app.')</v>
      </c>
      <c r="T119" s="18">
        <v>214</v>
      </c>
      <c r="U119" s="33" t="str">
        <f t="shared" si="36"/>
        <v>insert into Package values('Basic','string',214,10,'15000000',1,0,'Basic',12,NULL)</v>
      </c>
    </row>
    <row r="120" spans="1:23" ht="20" customHeight="1" x14ac:dyDescent="0.2">
      <c r="A120" t="s">
        <v>672</v>
      </c>
      <c r="B120" t="s">
        <v>517</v>
      </c>
      <c r="C120" t="s">
        <v>673</v>
      </c>
      <c r="D120" t="s">
        <v>674</v>
      </c>
      <c r="E120" t="s">
        <v>675</v>
      </c>
      <c r="F120" t="s">
        <v>676</v>
      </c>
      <c r="G120" t="s">
        <v>137</v>
      </c>
      <c r="H120" t="s">
        <v>14</v>
      </c>
      <c r="I120">
        <v>3</v>
      </c>
      <c r="J120" s="3">
        <v>10000000</v>
      </c>
      <c r="K120" s="3">
        <f t="shared" si="35"/>
        <v>12500000</v>
      </c>
      <c r="L120" s="3">
        <v>15000000</v>
      </c>
      <c r="M120" t="s">
        <v>3676</v>
      </c>
      <c r="N120" s="12" t="s">
        <v>3919</v>
      </c>
      <c r="O120" s="14" t="s">
        <v>3920</v>
      </c>
      <c r="P120" s="17" t="s">
        <v>3921</v>
      </c>
      <c r="Q120" s="34" t="s">
        <v>5298</v>
      </c>
      <c r="R120" s="19" t="str">
        <f t="shared" ca="1" si="25"/>
        <v>5a04d609-7aae-4b70-a143-fe645267cd53</v>
      </c>
      <c r="S120" s="31" t="str">
        <f t="shared" ca="1" si="37"/>
        <v>insert into Post values(N'Lập trình viên Backend',N'Là một thành viên và cố vấn nhóm tốt
Được tham gia vào vòng đời dự án hoàn chỉnh, từ đầu đến cuối.
Thực hiện theo các quy trình và chính sách của dự án và tổ chức.
Hoàn thành nhiệm vụ đúng giờ và chất lượng cao.
Tham gia R &amp; D, đào tạo, các hoạt động chia sẻ kiến ​​thức.',2,'5a04d609-7aae-4b70-a143-fe645267cd53',3,'database;backend;sql','https://img.freepik.com/premium-vector/become-programmer-expert-black-white-concept-vector-spot-illustration_151150-14137.jpg?size=626&amp;ext=jpg;https://img.freepik.com/free-photo/close-up-female-beautiful-hands-typing-laptop_158595-3133.jpg?size=626&amp;ext=jpg&amp;ga=GA1.1.1855165564.1703784705&amp;semt=sph;https://img.freepik.com/free-photo/indian-software-engineer-working-his-laptop_53876-95098.jpg?size=626&amp;ext=jpg&amp;ga=GA1.1.1855165564.1703784705&amp;semt=sph',0,0,NULL,0,NULL,SYSDATETIME(),SYSDATETIME(),N'Có ít nhất 1 năm kinh nghiệm làm nhà phát triển Front-end
Kinh nghiệm kiểm soát nguồn bằng cách sử dụng git
Có kiến ​​thức về kỹ năng mặt trước: CSS3, HTML5, JavaScript, CSS tiền xử lý
Có kiến ​​thức về web đáp ứng, thiết kế giao diện người dùng
Kinh nghiệm trong thiết kế vật liệu, thiết kế kiến, bootstrap
Kinh nghiệm trong ít nhất một trong các khung: Reactjs, AngularJS, Angular 2+, Vuejs
Trải nghiệm trong phần mềm kiểm tra hiệu suất và gỡ lỗi dựa trên trình duyệt.')</v>
      </c>
      <c r="T120" s="18">
        <v>215</v>
      </c>
      <c r="U120" s="33" t="str">
        <f t="shared" si="36"/>
        <v>insert into Package values('Basic','string',215,10,'10000000',1,0,'Basic',12,NULL)</v>
      </c>
    </row>
    <row r="121" spans="1:23" ht="20" customHeight="1" x14ac:dyDescent="0.2">
      <c r="A121" t="s">
        <v>677</v>
      </c>
      <c r="B121" t="s">
        <v>517</v>
      </c>
      <c r="C121" t="s">
        <v>678</v>
      </c>
      <c r="D121" t="s">
        <v>679</v>
      </c>
      <c r="E121" t="s">
        <v>680</v>
      </c>
      <c r="F121" t="s">
        <v>681</v>
      </c>
      <c r="G121" t="s">
        <v>143</v>
      </c>
      <c r="H121" t="s">
        <v>221</v>
      </c>
      <c r="I121">
        <v>3</v>
      </c>
      <c r="J121" s="3">
        <v>20000000</v>
      </c>
      <c r="K121" s="3">
        <f t="shared" ref="K121:K122" si="38">AVERAGE(J121,L121)</f>
        <v>25000000</v>
      </c>
      <c r="L121" s="3">
        <v>30000000</v>
      </c>
      <c r="M121" t="s">
        <v>3676</v>
      </c>
      <c r="N121" s="12" t="s">
        <v>3922</v>
      </c>
      <c r="O121" s="14" t="s">
        <v>3923</v>
      </c>
      <c r="P121" s="17" t="s">
        <v>3924</v>
      </c>
      <c r="Q121" s="34" t="s">
        <v>5299</v>
      </c>
      <c r="R121" s="19" t="str">
        <f t="shared" ca="1" si="25"/>
        <v>f5a6e9d2-a322-4e0d-bf39-8acf7b6b2fc6</v>
      </c>
      <c r="S121" s="31" t="str">
        <f t="shared" ca="1" si="37"/>
        <v>insert into Post values(N'Lập trình Backend (NodeJS, Javascript)',N'1. Lập trình các sản phẩm, hệ thống website, CMS
- Lập trình và phát triển hệ thống theo kế hoạch được duyệt bởi quản lý trực tiếp (Front-end, Back-end, Databasen, Deploy server, tester..)
- Phân tích yêu cầu và đề xuất giải pháp
- Tối ưu hóa cho hệ thống trang thương mại điện tử, Website/CMS, đề xuất hạ tầng phù hợp
- Phối hợp làm việc tốt với team dự án để triển khai gấp dự án và chi phí phù hợp với ngân sách cho phép
- Viết tài liệu đặc tả tính năng, ngôn ngữ lập trình và cấu trúc dữ liệu hệ thống
2. Tích hợp với những nền tảng công nghệ
- Xây dựng và đấu nối API để kết nối các nền tảng hệ thống với nhau (API với các nền tảng thanh toán, API với App …)
3. Hỗ trợ phát triển các ứng dụng dành cho khách hàng và nội bộ
- Đưa ra những giải pháp, phát triển tính năng và tối ưu ứng dụng
4. Những yêu cầu công việc khác từ Quản Lí Trực Tiếp.',2,'f5a6e9d2-a322-4e0d-bf39-8acf7b6b2fc6',3,'java;programming;backend','https://img.freepik.com/premium-photo/ux-ui-programming-development-technology_265022-59050.jpg?size=626&amp;ext=jpg&amp;ga=GA1.1.1855165564.1703784705&amp;semt=sph;https://img.freepik.com/free-vector/futuristic-big-data-research-banner-with-shiny-light-effect-vector_1017-47230.jpg?size=626&amp;ext=jpg&amp;ga=GA1.1.1855165564.1703784705&amp;semt=sph;https://img.freepik.com/premium-photo/focused-cybersecurity-professional-work_414897-861.jpg?size=626&amp;ext=jpg&amp;ga=GA1.1.1855165564.1703784705&amp;semt=sph',0,0,NULL,0,NULL,SYSDATETIME(),SYSDATETIME(),N'1. Có ít nhất 2 năm kinh nghiệm làm Backend
2. Thành thạo một hoặc nhiều ngôn ngữ sau: Java, Golang, Nodejs
3. Có kiến thức vững về kiến trúc hệ thống, quản lý API.
4. Có kiến thức tốt về HTML / CSS / JavaScript và có thể làm việc với các thư viện / framework JavaScript như React / React Native, Angular, jQuery, GSAP v.v…
5. Có kinh nghiệm xây dựng hoặc làm việc trong sàn thương mại điện tử (platform) là một lợi thế.
6. Có thể làm việc độc lập hoặc theo nhóm.
7. Có thể làm việc dưới áp lực cao.')</v>
      </c>
      <c r="T121" s="18">
        <v>216</v>
      </c>
      <c r="U121" s="33" t="str">
        <f t="shared" si="36"/>
        <v>insert into Package values('Basic','string',216,10,'20000000',1,0,'Basic',12,NULL)</v>
      </c>
    </row>
    <row r="122" spans="1:23" ht="20" customHeight="1" x14ac:dyDescent="0.2">
      <c r="A122" t="s">
        <v>516</v>
      </c>
      <c r="B122" t="s">
        <v>517</v>
      </c>
      <c r="C122" t="s">
        <v>682</v>
      </c>
      <c r="D122" t="s">
        <v>683</v>
      </c>
      <c r="E122" t="s">
        <v>684</v>
      </c>
      <c r="F122" t="s">
        <v>685</v>
      </c>
      <c r="G122" t="s">
        <v>686</v>
      </c>
      <c r="H122" t="s">
        <v>14</v>
      </c>
      <c r="I122">
        <v>3</v>
      </c>
      <c r="J122" s="3">
        <v>10000000</v>
      </c>
      <c r="K122" s="3">
        <f t="shared" si="38"/>
        <v>12500000</v>
      </c>
      <c r="L122" s="3">
        <v>15000000</v>
      </c>
      <c r="M122" t="s">
        <v>3676</v>
      </c>
      <c r="N122" s="12" t="s">
        <v>3925</v>
      </c>
      <c r="O122" s="14" t="s">
        <v>3926</v>
      </c>
      <c r="P122" s="17" t="s">
        <v>3927</v>
      </c>
      <c r="Q122" s="34" t="s">
        <v>5300</v>
      </c>
      <c r="R122" s="19" t="str">
        <f t="shared" ca="1" si="25"/>
        <v>e68fd84e-cd46-4a99-b0e6-18bc632e14c6</v>
      </c>
      <c r="S122" s="31" t="str">
        <f t="shared" ca="1" si="37"/>
        <v>insert into Post values(N'Backend Developer',N'- Viết API kết nối giữa các hệ thống và phục vụ trao đổi dữ liệu với mobile &amp; front-end
- Xây dựng code có thể sử dụng lại và các thư viện để thuận tiện cho việc sử dụng trong tương lai
- Thu thập và xử lí các yêu cầu thiết kế và kĩ thuật
- Tham gia vào quá trình phân tích và thiết kế hệ thống
- Nghiên cứu và áp dụng các công nghệ mới để tối ưu hóa hiệu quả phát triển sản phẩm
- Đảm bảo sản phẩm làm ra cần phải chạy đúng nghiệp vụ và tốc độ xử lý cũng phải tối ưu cho lượng người dùng lớn
- Tham gia phát triển Backend services cho các dự án
- Cài đặt Unit Test, viết tài liệu và review source code giữa các thành viên trong team
- Luôn cập nhật tiến độ và thông báo tình trạng công việc trực tiếp tới quản lý dự án',2,'e68fd84e-cd46-4a99-b0e6-18bc632e14c6',3,'backend;nodejs;webdev','https://img.freepik.com/free-photo/php-programming-html-coding-cyberspace-concept_53876-128030.jpg?size=626&amp;ext=jpg&amp;ga=GA1.1.1855165564.1703784705&amp;semt=sph;https://img.freepik.com/free-photo/person-holding-phone-with-lit-up-display-that-says-galaxy-it_188544-37937.jpg?size=626&amp;ext=jpg&amp;ga=GA1.1.1855165564.1703784705&amp;semt=sph;https://img.freepik.com/free-photo/medium-shot-smiley-programmer-indoors_23-2149101154.jpg?size=626&amp;ext=jpg&amp;ga=GA1.1.1855165564.1703784705&amp;semt=sph',0,0,NULL,0,NULL,SYSDATETIME(),SYSDATETIME(),N'- Các bạn đam mê, muốn theo đuổi nghề lập trình nhưng chưa đủ kỹ năng và kinh nghiệm để trở thành nhân viên chính thức
- Là sinh viên năm cuối, mới tốt nghiệp chuyên ngành Công nghệ thông tin, Toán tin, Khoa học máy tính, Kỹ thuật phần mềm, ... hoặc các chuyên ngành có liên quan
- Có kiến thức về lập trình 1 trong 3 ngôn ngữ sau: Python, Java, C#/.Net, C++
- Có kiến thức về SQL, có kinh nghiệm với it nhất một trong DBMS sau: PostgreSQL, MySQL, MS SQL Sever
- Có khả năng làm việc teamwork cũng như làm việc độc lập
- Có kiến thức về HTML, Javascript, Css, XML
- Có khả năng tư duy thuật toán tốt, tinh thần trách nhiệm, chủ động trong công việc được giao
- Độ tuổi: từ 20-26 tuổi, tinh thần trách nhiệm, chủ động trong công việc được giao')</v>
      </c>
      <c r="T122" s="18">
        <v>217</v>
      </c>
      <c r="U122" s="33" t="str">
        <f t="shared" si="36"/>
        <v>insert into Package values('Basic','string',217,10,'10000000',1,0,'Basic',12,NULL)</v>
      </c>
    </row>
    <row r="123" spans="1:23" ht="20" customHeight="1" x14ac:dyDescent="0.2">
      <c r="A123" t="s">
        <v>687</v>
      </c>
      <c r="B123" t="s">
        <v>517</v>
      </c>
      <c r="C123" t="s">
        <v>688</v>
      </c>
      <c r="D123" t="s">
        <v>689</v>
      </c>
      <c r="E123" t="s">
        <v>690</v>
      </c>
      <c r="F123" t="s">
        <v>691</v>
      </c>
      <c r="G123" t="s">
        <v>150</v>
      </c>
      <c r="H123" t="s">
        <v>692</v>
      </c>
      <c r="I123">
        <v>3</v>
      </c>
      <c r="J123" s="3">
        <v>20000000</v>
      </c>
      <c r="K123" s="3">
        <f t="shared" ref="K123" si="39">AVERAGE(J123,L123)</f>
        <v>25000000</v>
      </c>
      <c r="L123" s="3">
        <v>30000000</v>
      </c>
      <c r="M123" t="s">
        <v>3676</v>
      </c>
      <c r="N123" s="12" t="s">
        <v>3928</v>
      </c>
      <c r="O123" s="14" t="s">
        <v>3929</v>
      </c>
      <c r="P123" s="17" t="s">
        <v>3930</v>
      </c>
      <c r="Q123" s="34" t="s">
        <v>5301</v>
      </c>
      <c r="R123" s="19" t="str">
        <f t="shared" ca="1" si="25"/>
        <v>19328465-fcf8-4315-b687-bba6b86d13ed</v>
      </c>
      <c r="S123" s="31" t="str">
        <f t="shared" ca="1" si="37"/>
        <v>insert into Post values(N'Lập trình Backend',N'−Lập trình hệ thống backend
−Viết API kết nối giữa các hệ thống, và phục vụ trao đổi dữ liệu với mobile &amp; front-end
−Xây dựng code có thể sử dụng lại và các thư viện để thuận tiện cho việc sử dụng trong tương lai
−Thu thập và xử lí các yêu cầu thiết kế và kĩ thuật
−Tham gia vào quá trình phân tích và thiết kế hệ thống;
−Nghiên cứu và áp dụng các công nghệ mới để tối ưu hóa hiệu quả phát triển sản phẩm.',2,'19328465-fcf8-4315-b687-bba6b86d13ed',3,'softwaredeveloper;python;backend','https://img.freepik.com/premium-vector/cms-paper-icon-outline-vector-web-design-graphic-code-color-flat_96318-98016.jpg?size=626&amp;ext=jpg&amp;ga=GA1.1.1855165564.1703784705&amp;semt=sph;https://img.freepik.com/free-photo/programmer-using-software-with-data-codes-firewall-security_482257-17966.jpg?size=626&amp;ext=jpg&amp;ga=GA1.1.1855165564.1703784705&amp;semt=sph;https://img.freepik.com/free-vector/programmer-working-web-development-code-engineer-programming-python-php-java-script-computer_90220-250.jpg?size=626&amp;ext=jpg&amp;ga=GA1.1.1855165564.1703784705&amp;semt=sph',0,0,NULL,0,NULL,SYSDATETIME(),SYSDATETIME(),N'−Kinh nghiệm phát triển ứng dụng/services về phía backend.
−Thành thạo lập trình với ngôn ngữ lập trình Python
−Nắm rõ quá trình phát triển phần mềm (hiểu thiết kế chi tiết, lập trình, unit test)
−Có hiểu biết cơ bản về cơ sở dữ liệu và hệ thống: MySQL hoặc MongoDB
−Có kiến thức về lập trình hướng đối tượng.')</v>
      </c>
      <c r="T123" s="18">
        <v>218</v>
      </c>
      <c r="U123" s="33" t="str">
        <f t="shared" si="36"/>
        <v>insert into Package values('Basic','string',218,10,'20000000',1,0,'Basic',12,NULL)</v>
      </c>
    </row>
    <row r="124" spans="1:23" ht="20" customHeight="1" x14ac:dyDescent="0.2">
      <c r="A124" t="s">
        <v>693</v>
      </c>
      <c r="B124" t="s">
        <v>517</v>
      </c>
      <c r="C124" t="s">
        <v>694</v>
      </c>
      <c r="D124" t="s">
        <v>695</v>
      </c>
      <c r="E124" t="s">
        <v>696</v>
      </c>
      <c r="F124" t="s">
        <v>697</v>
      </c>
      <c r="G124" t="s">
        <v>698</v>
      </c>
      <c r="H124" t="s">
        <v>14</v>
      </c>
      <c r="I124">
        <v>3</v>
      </c>
      <c r="J124" s="3">
        <v>5000000</v>
      </c>
      <c r="K124" s="3">
        <v>6000000</v>
      </c>
      <c r="L124" s="3">
        <v>7000000</v>
      </c>
      <c r="M124" t="s">
        <v>3676</v>
      </c>
      <c r="N124" s="12" t="s">
        <v>3931</v>
      </c>
      <c r="O124" s="14" t="s">
        <v>3932</v>
      </c>
      <c r="P124" s="17" t="s">
        <v>3933</v>
      </c>
      <c r="Q124" s="34" t="s">
        <v>5302</v>
      </c>
      <c r="R124" s="19" t="str">
        <f t="shared" ca="1" si="25"/>
        <v>f5a6e9d2-a322-4e0d-bf39-8acf7b6b2fc6</v>
      </c>
      <c r="S124" s="31" t="str">
        <f t="shared" ca="1" si="37"/>
        <v>insert into Post values(N'Backend Developer (Nodejs)',N'Phát triển phần các phần mềm theo yêu cầu của khách hàng và công ty
Tham gia xây dựng và thống nhất với các bên liên quan về các tiêu chuẩn phát triển phần mềm trong dự án
Tham gia phân tích mức độ ảnh hưởng của các điều chỉnh đối với tổng thể hệ thống
Thực hiện unit test sản phẩm trước khi bàn giao',2,'f5a6e9d2-a322-4e0d-bf39-8acf7b6b2fc6',3,'backend;coding;webdevelopment','https://img.freepik.com/free-vector/futuristic-digital-research-dotted-backdrop-ai-cyber-innovation-vector_1017-47442.jpg?size=626&amp;ext=jpg&amp;ga=GA1.1.1855165564.1703784705&amp;semt=sph;https://img.freepik.com/free-photo/woman-backend-pose-green-mat-wooden-floor_23-2148185905.jpg?size=626&amp;ext=jpg&amp;ga=GA1.1.1855165564.1703784705&amp;semt=sph;https://img.freepik.com/premium-photo/cyber-monday-social-media-with-white-background-high-quality-ultra-hd_950002-267274.jpg?size=626&amp;ext=jpg&amp;ga=GA1.1.1855165564.1703784705&amp;semt=sph',0,0,NULL,0,NULL,SYSDATETIME(),SYSDATETIME(),N'Có kiến thức tốt về ngôn ngữ lập trình: Nodejs
Có kinh nghiệm phân tích, thiết kế sản phẩm Công nghệ và dịch vụ tích hợp hệ thống. Có kiến thức về quy trình sản xuất trong các nhà máy là lợi thế.
Ưu tiên ứng viên có kinh nghiệm từng sử dụng Jira, Confluence
Kỹ năng quản lý thời gian
Kỹ năng phân tích
Kỹ năng giải quyết vấn đề tốt')</v>
      </c>
      <c r="T124" s="18">
        <v>219</v>
      </c>
      <c r="U124" s="33" t="str">
        <f t="shared" si="36"/>
        <v>insert into Package values('Basic','string',219,10,'5000000',1,0,'Basic',12,NULL)</v>
      </c>
    </row>
    <row r="125" spans="1:23" ht="20" customHeight="1" x14ac:dyDescent="0.2">
      <c r="A125" t="s">
        <v>699</v>
      </c>
      <c r="B125" t="s">
        <v>517</v>
      </c>
      <c r="C125" t="s">
        <v>700</v>
      </c>
      <c r="D125" t="s">
        <v>701</v>
      </c>
      <c r="E125" t="s">
        <v>702</v>
      </c>
      <c r="F125" t="s">
        <v>703</v>
      </c>
      <c r="G125" t="s">
        <v>704</v>
      </c>
      <c r="H125" t="s">
        <v>14</v>
      </c>
      <c r="I125">
        <v>3</v>
      </c>
      <c r="J125" s="3">
        <v>5000000</v>
      </c>
      <c r="K125" s="3">
        <v>6000000</v>
      </c>
      <c r="L125" s="3">
        <v>7000000</v>
      </c>
      <c r="M125" t="s">
        <v>3676</v>
      </c>
      <c r="N125" s="12" t="s">
        <v>3934</v>
      </c>
      <c r="O125" s="14" t="s">
        <v>3935</v>
      </c>
      <c r="P125" s="17" t="s">
        <v>3936</v>
      </c>
      <c r="Q125" s="34" t="s">
        <v>5303</v>
      </c>
      <c r="R125" s="19" t="str">
        <f t="shared" ca="1" si="25"/>
        <v>3dbb7902-74a5-4113-9052-a13919a73949</v>
      </c>
      <c r="S125" s="31" t="str">
        <f t="shared" ca="1" si="37"/>
        <v>insert into Post values(N'TUYỂN DỤNG BACKEND DEVELOPER',N'● Tham gia xây dựng hệ thống backend cho các sản phẩm của công ty bằng ngôn ngữ Python.
● Phân tích yêu cầu và tài liệu đặc tả để tạo thiết kế hệ thống, code, test.
● Phối hợp với các bộ phận liên quan(R&amp;D) để nhận yêu cầu và đưa ra giải pháp.
● Nghiên cứu các công nghệ tiên tiến để đưa ra giải pháp cải tiến, hoàn thiện sản phẩm mình phát triển.
● Kết nối ứng dụng với các dịch vụ của bên thứ ba và hỗ trợ front-end thông qua API.
● Thực hiện các nhiệm vụ khác theo sự phân công của Ban Giám Đốc và trưởng bộ phận',2,'3dbb7902-74a5-4113-9052-a13919a73949',3,'webdev;backend;php','https://img.freepik.com/premium-vector/api-application-programming-interface-concept-virtual-screen-robotic-hand-touching-digital-interface_127544-394.jpg?size=626&amp;ext=jpg&amp;ga=GA1.1.1855165564.1703784705&amp;semt=sph;https://img.freepik.com/premium-vector/become-programmer-expert-line-concept-vector-spot-illustration_151150-13230.jpg?size=626&amp;ext=jpg;https://img.freepik.com/premium-photo/nocode-coding-concept-3d-rendering_651547-311.jpg?size=626&amp;ext=jpg',0,0,NULL,0,NULL,SYSDATETIME(),SYSDATETIME(),N'● Có trên 2 năm kinh nghiệm làm việc với ngôn ngữ Python và thư viện FLASK.
● Có kiến thức tốt về cơ sở dữ liệu và ORM
● Nắm vững kiến thức lập trình cơ bản như OOP, thuật toán, cấu trúc dữ liệu và design pattern.
● Có kỹ năng debug, viết unit test.
● Kỹ năng tư duy logic và thuật toán tốt, phân tích và giải quyết vấn đề.
● Có kiến thức về bảo mật hệ thống.
● Kinh nghiệm làm việc với các công cụ quản lý mã nguồn.
● Kỹ năng làm việc nhóm và độc lập.
● Thái độ học tập tốt, tính chuyên nghiệp và tinh thần trách nhiệm cao.
Ưu tiên(không bắt buộc)
● Ưu tiên ứng viên có kinh nghiệm làm việc với kiến trúc microservices, quy trình CI/CD.
● Đã từng tham gia dự án trong lĩnh vực thanh toán trực tuyến, thương mại điện tử.
● Khả năng tích hợp nhiều nguồn dữ liệu vào một hệ thống duy nhất.
● Có kinh nghiệm làm việc với các dịch vụ AWS.
● Biết tối ưu hệ thống.')</v>
      </c>
      <c r="T125" s="18">
        <v>220</v>
      </c>
      <c r="U125" s="33" t="str">
        <f t="shared" si="36"/>
        <v>insert into Package values('Basic','string',220,10,'5000000',1,0,'Basic',12,NULL)</v>
      </c>
    </row>
    <row r="126" spans="1:23" ht="20" customHeight="1" x14ac:dyDescent="0.2">
      <c r="A126" t="s">
        <v>705</v>
      </c>
      <c r="B126" t="s">
        <v>517</v>
      </c>
      <c r="C126" t="s">
        <v>706</v>
      </c>
      <c r="D126" t="s">
        <v>707</v>
      </c>
      <c r="E126" t="s">
        <v>708</v>
      </c>
      <c r="F126" t="s">
        <v>709</v>
      </c>
      <c r="G126" t="s">
        <v>710</v>
      </c>
      <c r="H126" t="s">
        <v>221</v>
      </c>
      <c r="I126">
        <v>3</v>
      </c>
      <c r="J126" s="3">
        <v>20000000</v>
      </c>
      <c r="K126" s="3">
        <f t="shared" ref="K126:K127" si="40">AVERAGE(J126,L126)</f>
        <v>25000000</v>
      </c>
      <c r="L126" s="3">
        <v>30000000</v>
      </c>
      <c r="M126" t="s">
        <v>3676</v>
      </c>
      <c r="N126" s="12" t="s">
        <v>3937</v>
      </c>
      <c r="O126" s="14" t="s">
        <v>3938</v>
      </c>
      <c r="P126" s="17" t="s">
        <v>3939</v>
      </c>
      <c r="Q126" s="34" t="s">
        <v>5304</v>
      </c>
      <c r="R126" s="19" t="str">
        <f t="shared" ca="1" si="25"/>
        <v>e68fd84e-cd46-4a99-b0e6-18bc632e14c6</v>
      </c>
      <c r="S126" s="31" t="str">
        <f t="shared" ca="1" si="37"/>
        <v>insert into Post values(N'JAVA BACKEND',N'Chúng tôi đang tìm kiếm một nhà phát triển Java giỏi và thành thạo. Bạn sẽ là một trong những người đóng góp quan trọng trong công ty của chúng tôi và phát triển các giải pháp hệ thống chất lượng cao theo quy trình làm việc nổi tiếng và các phương pháp thực hành tốt (best practices). Là nhà phát triển của chúng tôi, bạn sẽ cần tập trung các yếu tố sau:
- Phân tích, thiết kế, phát triển và thử nghiệm các tính năng của sản phẩm phần mềm.
- Triển khai các tính năng từ thông số kỹ thuật thiết kế và cung cấp mã nguồn (code) với chất lượng cao.
- Thực hiện kiểm tra chéo mã nguồn (code review), tối ưu mã nguồn (code refactor).
- Đảm bảo các thành phần và ứng dụng tổng thể có hiệu năng tốt và dễ bảo trì.
- Phối hợp với các thành viên khác trong nhóm để đảm bảo chất lượng và thời gian phân phối các version triển khai được liên tục.
- Khám phá các công nghệ mới để giải quyết các thách thức kỹ thuật.
- Đưa ra giải pháp kỹ thuật cho vấn đề cụ thể và thực hiện giải pháp.
- Góp phần cải thiện nền tảng sản phẩm.
- Đưa ra các khuyến nghị để cải tiến liên tục.
Công nghệ sử dụng
+Java (Spring Framework)
+MySQL, ElasticSearch
+Kubernetes',2,'e68fd84e-cd46-4a99-b0e6-18bc632e14c6',3,'backend;java;webdeveloper','https://img.freepik.com/free-photo/binary-code-digits-technology-software-concept_53876-124063.jpg?size=626&amp;ext=jpg&amp;ga=GA1.1.1855165564.1703784705&amp;semt=sph;https://img.freepik.com/premium-vector/dropbox-landing-page-transfer-files-concept-landing-page_776708-1700.jpg?size=626&amp;ext=jpg&amp;ga=GA1.1.1855165564.1703784705&amp;semt=sph;https://img.freepik.com/premium-photo/image-showcasing-backend-operations-retail-store-powered-by-ai-with-robots-sorting_891336-21145.jpg?size=626&amp;ext=jpg&amp;ga=GA1.1.1855165564.1703784705&amp;semt=sph',0,0,NULL,0,NULL,SYSDATETIME(),SYSDATETIME(),N'Ít nhất 2 năm kinh nghiệm phát triển phần mềm chuyên nghiệp.
Có kinh nghiệm về Git, Java, Spring Framework, Restful.
Có kinh nghiệm tốt về thiết kế và phát triển ứng dụng hướng đối tượng.
Có kiến thức tốt về Unit test, cơ sở dữ liệu.
Có kinh nghiệm về SSL / HTTPS / Bash script, Unix, JWT, OAuth là một điểm cộng.
Linh hoạt để tìm hiểu các công nghệ khác nhau và cởi mở trong làm việc về thiết lập thông số cấu hình, tích hợp.
Hiểu biết vững về vòng đời phát triển phần mềm (SDLC), là một quy trinh tiêu chuẩn để thiết kế ứng dụng.')</v>
      </c>
      <c r="T126" s="18">
        <v>221</v>
      </c>
      <c r="U126" s="33" t="str">
        <f t="shared" si="36"/>
        <v>insert into Package values('Basic','string',221,10,'20000000',1,0,'Basic',12,NULL)</v>
      </c>
    </row>
    <row r="127" spans="1:23" ht="20" customHeight="1" x14ac:dyDescent="0.2">
      <c r="A127" t="s">
        <v>516</v>
      </c>
      <c r="B127" t="s">
        <v>517</v>
      </c>
      <c r="C127" t="s">
        <v>711</v>
      </c>
      <c r="D127" t="s">
        <v>712</v>
      </c>
      <c r="E127" t="s">
        <v>713</v>
      </c>
      <c r="F127" t="s">
        <v>162</v>
      </c>
      <c r="G127" t="s">
        <v>163</v>
      </c>
      <c r="H127" t="s">
        <v>14</v>
      </c>
      <c r="I127">
        <v>3</v>
      </c>
      <c r="J127" s="3">
        <v>20000000</v>
      </c>
      <c r="K127" s="3">
        <f t="shared" si="40"/>
        <v>25000000</v>
      </c>
      <c r="L127" s="3">
        <v>30000000</v>
      </c>
      <c r="M127" t="s">
        <v>3676</v>
      </c>
      <c r="N127" s="12" t="s">
        <v>3940</v>
      </c>
      <c r="O127" s="14" t="s">
        <v>3941</v>
      </c>
      <c r="P127" s="17" t="s">
        <v>3942</v>
      </c>
      <c r="Q127" s="34" t="s">
        <v>5305</v>
      </c>
      <c r="R127" s="19" t="str">
        <f t="shared" ca="1" si="25"/>
        <v>f5a6e9d2-a322-4e0d-bf39-8acf7b6b2fc6</v>
      </c>
      <c r="S127" s="31" t="str">
        <f t="shared" ca="1" si="37"/>
        <v>insert into Post values(N'Backend Developer',N'- Viết các API
- Truy vấn database SQL, FireStore (Firebase)
- Lập trình Cloud Function (Firebase)
- Viết các tool Admin để Quản trị/Dashboard
- Lập trình WordPress Plugin cho các Website hiện tại
- Lập trình Odoo để hỗ trợ 1 số công việc về ERP',2,'f5a6e9d2-a322-4e0d-bf39-8acf7b6b2fc6',3,'programming;backend;nodejs','https://img.freepik.com/premium-photo/software-web-development-programming-concept-abstract-innovation_957479-14852.jpg?size=626&amp;ext=jpg&amp;ga=GA1.1.1855165564.1703784705&amp;semt=sph;https://img.freepik.com/free-vector/software-development-flat-line-set-isolated-compositions-with-frontend-backend-app-design-icons-people-vector-illustration_98292-9290.jpg?size=626&amp;ext=jpg;https://img.freepik.com/free-photo/busy-bearded-male-programmer-ponders-task-concentrated-into-smartphone-wears-optical-glasses-prepares-conference_273609-34346.jpg?size=626&amp;ext=jpg&amp;ga=GA1.1.1855165564.1703784705&amp;semt=sph',0,0,NULL,0,NULL,SYSDATETIME(),SYSDATETIME(),N'- Đam mê lập trình, viết code và xử lý các vấn đề thách thức
- Sử dụng thành thạo Nodejs, React.js/Next.js
- Biết về PHP, Python, Google Cloud
- Có kinh nghiệm kết nối với cổng thanh toán, đơn vị vận chuyển')</v>
      </c>
      <c r="T127" s="18">
        <v>222</v>
      </c>
      <c r="U127" s="33" t="str">
        <f t="shared" si="36"/>
        <v>insert into Package values('Basic','string',222,10,'20000000',1,0,'Basic',12,NULL)</v>
      </c>
    </row>
    <row r="128" spans="1:23" ht="20" customHeight="1" x14ac:dyDescent="0.2">
      <c r="A128" t="s">
        <v>693</v>
      </c>
      <c r="B128" t="s">
        <v>517</v>
      </c>
      <c r="C128" t="s">
        <v>714</v>
      </c>
      <c r="D128" t="s">
        <v>715</v>
      </c>
      <c r="E128" t="s">
        <v>716</v>
      </c>
      <c r="F128" t="s">
        <v>717</v>
      </c>
      <c r="G128" t="s">
        <v>168</v>
      </c>
      <c r="H128" t="s">
        <v>169</v>
      </c>
      <c r="I128">
        <v>3</v>
      </c>
      <c r="J128" s="3">
        <v>30000000</v>
      </c>
      <c r="K128" s="3">
        <f t="shared" ref="K128:K132" si="41">AVERAGE(J128,L128)</f>
        <v>35000000</v>
      </c>
      <c r="L128" s="3">
        <v>40000000</v>
      </c>
      <c r="M128" t="s">
        <v>3676</v>
      </c>
      <c r="N128" s="12" t="s">
        <v>3943</v>
      </c>
      <c r="O128" s="14" t="s">
        <v>3944</v>
      </c>
      <c r="P128" s="17" t="s">
        <v>3945</v>
      </c>
      <c r="Q128" s="34" t="s">
        <v>5306</v>
      </c>
      <c r="R128" s="19" t="str">
        <f t="shared" ca="1" si="25"/>
        <v>081d3f9c-68ff-45dc-9aff-6b3840ae3bae</v>
      </c>
      <c r="S128" s="31" t="str">
        <f t="shared" ca="1" si="37"/>
        <v>insert into Post values(N'Backend Developer (Nodejs)',N'▪ Tham gia phát triển các dự án về web, xây dựng các chức năng frontend của website, we application.
▪ Tham gia vào toàn bộ vòng đời của ứng dụng tập trung và coding và debug các sự án website và hệ
thống backend.
▪ Tham gia phát triển các module backend của ứng dụng.
▪ Nghiên cứu, tìm hiểu các công nghệ mới để áp dụng cải thiện sản phẩm',2,'081d3f9c-68ff-45dc-9aff-6b3840ae3bae',3,'backend;softwaredeveloper;python','https://img.freepik.com/free-photo/programming_1098-16463.jpg?size=626&amp;ext=jpg&amp;ga=GA1.1.1855165564.1703784705&amp;semt=sph;https://img.freepik.com/free-photo/data-technology-blue-background-with-hacker-remixed-media_53876-108534.jpg?size=626&amp;ext=jpg&amp;ga=GA1.1.1855165564.1703784705&amp;semt=sph;https://img.freepik.com/premium-photo/ux-ui-programming-development-technology_265022-59060.jpg?size=626&amp;ext=jpg&amp;ga=GA1.1.1855165564.1703784705&amp;semt=sph',0,0,NULL,0,NULL,SYSDATETIME(),SYSDATETIME(),N'▪ Có kinh nghiệm với các dự án phần mềm sử dụng C#, NodeJS.
▪ Có hiểu biết hoặc kinh nghiệm lập trình Website (AngulaJS, Angular là một lợi thế.), Web Application, RESTful API
▪ Có hiểu biết và có kinh nghiệm với MySQL, SQL Sever/Oracle có kiến thức vững chắc về thiết kế Database.
▪ Có kinh nghiệm sử dụng bộ nhớ đệm Memcache/Redis.
▪ Có khả năng làm việc trên môi trường Linux, Docker
▪ Tiếng anh đọc hiểu tốt.
▪ Kỹ năng giao tiếp và trình bày tốt.')</v>
      </c>
      <c r="T128" s="18">
        <v>223</v>
      </c>
      <c r="U128" s="33" t="str">
        <f t="shared" si="36"/>
        <v>insert into Package values('Basic','string',223,10,'30000000',1,0,'Basic',12,NULL)</v>
      </c>
    </row>
    <row r="129" spans="1:21" ht="20" customHeight="1" x14ac:dyDescent="0.2">
      <c r="A129" t="s">
        <v>516</v>
      </c>
      <c r="B129" t="s">
        <v>517</v>
      </c>
      <c r="C129" t="s">
        <v>718</v>
      </c>
      <c r="D129" t="s">
        <v>719</v>
      </c>
      <c r="E129" t="s">
        <v>720</v>
      </c>
      <c r="F129" t="s">
        <v>721</v>
      </c>
      <c r="G129" t="s">
        <v>174</v>
      </c>
      <c r="H129" t="s">
        <v>169</v>
      </c>
      <c r="I129">
        <v>3</v>
      </c>
      <c r="J129" s="3">
        <v>30000000</v>
      </c>
      <c r="K129" s="3">
        <f t="shared" si="41"/>
        <v>35000000</v>
      </c>
      <c r="L129" s="3">
        <v>40000000</v>
      </c>
      <c r="M129" t="s">
        <v>3676</v>
      </c>
      <c r="N129" s="12" t="s">
        <v>3946</v>
      </c>
      <c r="O129" s="14" t="s">
        <v>3797</v>
      </c>
      <c r="P129" s="17" t="s">
        <v>3947</v>
      </c>
      <c r="Q129" s="34" t="s">
        <v>5307</v>
      </c>
      <c r="R129" s="19" t="str">
        <f t="shared" ca="1" si="25"/>
        <v>19328465-fcf8-4315-b687-bba6b86d13ed</v>
      </c>
      <c r="S129" s="31" t="str">
        <f t="shared" ca="1" si="37"/>
        <v>insert into Post values(N'Backend Developer',N'- Xây dựng và quản lý Database cho ứng dụng.
- Tạo API để kết nối giữa ứng dụng và database.
- Nghiên cứu và đưa ra giải pháp cho backend.
- Hỗ trợ các lập trình viên khác.
- Phối hợp với đồng đội để giải quyết công việc.
- Liên tục cập nhật những công nghệ mới.',2,'19328465-fcf8-4315-b687-bba6b86d13ed',3,'webdevelopment;backend;coding','https://img.freepik.com/premium-photo/ux-ui-programming-development-technology_265022-58869.jpg?size=626&amp;ext=jpg&amp;ga=GA1.1.1855165564.1703784705&amp;semt=sph;https://freepik.cdnpk.net/img/1px.png;https://img.freepik.com/free-photo/communication-technology-selective-focus-science-internet-closeup_1421-252.jpg?size=626&amp;ext=jpg&amp;ga=GA1.1.1855165564.1703784705&amp;semt=sph',0,0,NULL,0,NULL,SYSDATETIME(),SYSDATETIME(),N'- Tốt nghiệp trường top đầu về công nghệ (Bách Khoa, Học Viện Bưu Chính Viễn Thông, Đại Học Công Nghệ - Đại Học Quốc Gia Hà Nội,...)
- Tối thiểu 2 năm kinh nghiệm trong việc phát triển ứng dụng và vận hành hệ thống Backend.
- Thành thạo PHP, Java, NodeJS.
- Có kinh nghiệm với AWS.
- Khả năng tối ưu hóa hệ thống.
- Sẵn sàng học hỏi công nghệ mới.
- Có kinh nghiệm về Agile/Scrum là một điểm cộng.
- Có kinh nghiệm thiết kế những hệ thống có quy mô lớn là một điểm cộng lớn.
- Có khả năng làm việc độc lập và theo nhóm.
- Chủ động, trách nhiệm và chăm chỉ.
- Ưu tiên ứng viên giao tiếp được bằng Tiếng Anh.')</v>
      </c>
      <c r="T129" s="18">
        <v>224</v>
      </c>
      <c r="U129" s="33" t="str">
        <f t="shared" si="36"/>
        <v>insert into Package values('Basic','string',224,10,'30000000',1,0,'Basic',12,NULL)</v>
      </c>
    </row>
    <row r="130" spans="1:21" ht="20" customHeight="1" x14ac:dyDescent="0.2">
      <c r="A130" t="s">
        <v>181</v>
      </c>
      <c r="B130" t="s">
        <v>517</v>
      </c>
      <c r="C130" t="s">
        <v>182</v>
      </c>
      <c r="D130" t="s">
        <v>183</v>
      </c>
      <c r="E130" t="s">
        <v>184</v>
      </c>
      <c r="F130" t="s">
        <v>185</v>
      </c>
      <c r="G130" t="s">
        <v>186</v>
      </c>
      <c r="H130" t="s">
        <v>144</v>
      </c>
      <c r="I130">
        <v>3</v>
      </c>
      <c r="J130" s="3">
        <v>15000000</v>
      </c>
      <c r="K130" s="3">
        <f t="shared" si="41"/>
        <v>17500000</v>
      </c>
      <c r="L130" s="3">
        <v>20000000</v>
      </c>
      <c r="M130" t="s">
        <v>3676</v>
      </c>
      <c r="N130" s="12" t="s">
        <v>3948</v>
      </c>
      <c r="O130" s="14" t="s">
        <v>3949</v>
      </c>
      <c r="P130" s="17" t="s">
        <v>3950</v>
      </c>
      <c r="Q130" s="34" t="s">
        <v>5290</v>
      </c>
      <c r="R130" s="19" t="str">
        <f t="shared" ca="1" si="25"/>
        <v>fedb88e2-decb-45a2-a0f1-8edc92b0b918</v>
      </c>
      <c r="S130" s="31" t="str">
        <f t="shared" ca="1" si="37"/>
        <v>insert into Post values(N'Fresher Junior Web Developer (Frontend Backend)',N'- Phát triển sản phẩm/giải pháp cung cấp dạng dịch vụ điện toán đám mây (SaaS) của công ty:
+ Tham gia thiết kế, phát triển, nâng cấp sản phẩm
+ Lập trình Frontend hoặc Backend
- Level: Fresher - Junior (có kinh nghiệm thực tập từ 6 tháng)
- Tham gia thiết kế tính năng, bảo trì các tính năng hiện có',2,'fedb88e2-decb-45a2-a0f1-8edc92b0b918',3,'backend;sql;database','https://img.freepik.com/free-vector/api-concept-illustration_114360-9822.jpg?size=626&amp;ext=jpg;https://img.freepik.com/premium-photo/focused-cybersecurity-professional-work_414897-862.jpg?size=626&amp;ext=jpg&amp;ga=GA1.1.1855165564.1703784705&amp;semt=sph;https://img.freepik.com/premium-photo/web-development-programming-code-app-development-web-design-computer-seo-3d-background_125322-458.jpg?size=626&amp;ext=jpg',0,0,NULL,0,NULL,SYSDATETIME(),SYSDATETIME(),N'- Tốt nghiệp tại các trường cao đẳng, đại học, các đơn vị đào tạo về lập trình. Nhận sinh viên mới ra trường/ đang chờ bằng
- Có kinh nghiệm thực tế C#, SQL Server, Web Services - API
- Kiến thức: Ajax, JSON, Javascript, HTML, CSS
- Ưu tiên ứng viên có kinh nghiệm lập trình Web, Mobile')</v>
      </c>
      <c r="T130" s="18">
        <v>225</v>
      </c>
      <c r="U130" s="33" t="str">
        <f t="shared" si="36"/>
        <v>insert into Package values('Basic','string',225,10,'15000000',1,0,'Basic',12,NULL)</v>
      </c>
    </row>
    <row r="131" spans="1:21" ht="20" customHeight="1" x14ac:dyDescent="0.2">
      <c r="A131" t="s">
        <v>187</v>
      </c>
      <c r="B131" t="s">
        <v>517</v>
      </c>
      <c r="C131" t="s">
        <v>188</v>
      </c>
      <c r="D131" t="s">
        <v>189</v>
      </c>
      <c r="E131" t="s">
        <v>190</v>
      </c>
      <c r="F131" t="s">
        <v>191</v>
      </c>
      <c r="G131" t="s">
        <v>186</v>
      </c>
      <c r="H131" t="s">
        <v>144</v>
      </c>
      <c r="I131">
        <v>3</v>
      </c>
      <c r="J131" s="3">
        <v>15000000</v>
      </c>
      <c r="K131" s="3">
        <f t="shared" si="41"/>
        <v>17500000</v>
      </c>
      <c r="L131" s="3">
        <v>20000000</v>
      </c>
      <c r="M131" t="s">
        <v>3676</v>
      </c>
      <c r="N131" s="12" t="s">
        <v>3951</v>
      </c>
      <c r="O131" s="14" t="s">
        <v>3952</v>
      </c>
      <c r="P131" s="17" t="s">
        <v>3953</v>
      </c>
      <c r="Q131" s="34" t="s">
        <v>5279</v>
      </c>
      <c r="R131" s="19" t="str">
        <f t="shared" ca="1" si="25"/>
        <v>5e4f9cc7-39c1-408f-9917-75fd1e8b50d0</v>
      </c>
      <c r="S131" s="31" t="str">
        <f t="shared" ca="1" si="37"/>
        <v>insert into Post values(N'Web Developer - Fresher (Frontend Backend)',N'Phát triển sản phẩm/giải pháp cung cấp dạng dịch vụ điện toán đám mây (SaaS) của công ty:
+ Tham gia thiết kế sản phẩm
+ Lập trình Frontend hoặc Backend',2,'5e4f9cc7-39c1-408f-9917-75fd1e8b50d0',3,'java;backend;programming','https://img.freepik.com/premium-photo/dynamic-javascript-web-development_810293-17408.jpg?size=626&amp;ext=jpg&amp;ga=GA1.1.1855165564.1703784705&amp;semt=sph;https://img.freepik.com/free-photo/double-exposure-caucasian-man-virtual-reality-vr-headset-is-presumably-gamer-hacker-cracking-code-into-secure-network-server-with-lines-code_146671-18929.jpg?size=626&amp;ext=jpg&amp;ga=GA1.1.1855165564.1703784705&amp;semt=sph;https://img.freepik.com/free-photo/turned-gray-laptop-computer_400718-47.jpg?size=626&amp;ext=jpg',0,0,NULL,0,NULL,SYSDATETIME(),SYSDATETIME(),N'- Tốt nghiệp tại các trường cao đẳng, đại học, các đơn vị đào tạo về lập trình. Chấp nhận sinh viên mới ra trường/ đang chờ bằng
- Có kinh nghiệm thực tế C#, SQL Server, Web Services - API
- Kiến thức: Ajax, JSON, Javascript, HTML, CSS
-Ưu tiên ứng viên có kinh nghiệm lập trình Web, Mobile')</v>
      </c>
      <c r="T131" s="18">
        <v>226</v>
      </c>
      <c r="U131" s="33" t="str">
        <f t="shared" si="36"/>
        <v>insert into Package values('Basic','string',226,10,'15000000',1,0,'Basic',12,NULL)</v>
      </c>
    </row>
    <row r="132" spans="1:21" ht="20" customHeight="1" x14ac:dyDescent="0.2">
      <c r="A132" t="s">
        <v>722</v>
      </c>
      <c r="B132" t="s">
        <v>517</v>
      </c>
      <c r="C132" t="s">
        <v>723</v>
      </c>
      <c r="D132" t="s">
        <v>724</v>
      </c>
      <c r="E132" t="s">
        <v>725</v>
      </c>
      <c r="F132" t="s">
        <v>726</v>
      </c>
      <c r="G132" t="s">
        <v>727</v>
      </c>
      <c r="H132" t="s">
        <v>14</v>
      </c>
      <c r="I132">
        <v>3</v>
      </c>
      <c r="J132" s="3">
        <v>15000000</v>
      </c>
      <c r="K132" s="3">
        <f t="shared" si="41"/>
        <v>17500000</v>
      </c>
      <c r="L132" s="3">
        <v>20000000</v>
      </c>
      <c r="M132" t="s">
        <v>3676</v>
      </c>
      <c r="N132" s="12" t="s">
        <v>3954</v>
      </c>
      <c r="O132" s="14" t="s">
        <v>3955</v>
      </c>
      <c r="P132" s="17" t="s">
        <v>3956</v>
      </c>
      <c r="Q132" s="34" t="s">
        <v>5286</v>
      </c>
      <c r="R132" s="19" t="str">
        <f t="shared" ca="1" si="25"/>
        <v>fedb88e2-decb-45a2-a0f1-8edc92b0b918</v>
      </c>
      <c r="S132" s="31" t="str">
        <f t="shared" ca="1" si="37"/>
        <v>insert into Post values(N'LẬP TRÌNH VIÊN IT BACKEND DOTNET THU NHẬP TỪ 15-35 TRIỆU',N'- Tham gia nghiên cứu và phát triển các dự án trên nền .NET mô hình MVC, dotnet core
- Phát triển các module, sản phẩm cho từng dự án phần mềm theo yêu cầu khách hàng.
- Làm việc theo sự phân công của trưởng nhóm / quản lý dự án, phối hợp giữa các nhóm để phát triển sản phẩm.
- Thực hiện theo tài liệu giải pháp và mô hình của bộ phận phân tích.
- Tham gia các công đoạn tìm hiểu yêu cầu, phân tích, thiết kế, nghiên cứu công nghệ khi được phân công.
- Các công việc khác theo phân công của quản lý',2,'fedb88e2-decb-45a2-a0f1-8edc92b0b918',3,'backend;nodejs;webdevelopment','https://img.freepik.com/free-vector/gradient-api-illustration_23-2149379182.jpg?size=626&amp;ext=jpg&amp;ga=GA1.1.1855165564.1703784705&amp;semt=sph;https://img.freepik.com/free-photo/rpa-concept-with-blurry-hand-touching-screen_23-2149311914.jpg?size=626&amp;ext=jpg&amp;ga=GA1.1.1855165564.1703784705&amp;semt=sph;https://img.freepik.com/free-vector/technology-circuit-diagram-digital-futuristic-background_1017-23832.jpg?size=626&amp;ext=jpg&amp;ga=GA1.1.1855165564.1703784705&amp;semt=sph',0,0,NULL,0,NULL,SYSDATETIME(),SYSDATETIME(),N'- Có kinh nghiệm hoặc đã tham gia các dự án .NET (ASP.NET/C#) .Net MVC/ API ....
- Có ít nhất 1 năm kinh nghiệm về JavaScript, jQuery hoặc các Js Framework
- Có ít nhất 1 năm kinh nghiệm lập trình sử dụng .NET (ASP.NET/C#) .Net MVC.
- Có kiến thức cơ bản tốt về: Lập trình hướng đối tượng - Kỹ năng tư duy logic và giải quyết vấn đề tốt
- Có khả năng phân tích thiết kế hệ thống
- Có hiểu biết về OOP, Dependency Injection, Design Patterns, Programming principles, Unit tests
- Có hiểu biết về 1 trong các cơ sở dữ liệu (RDBMS) như Microsoft SQL Server , MySQL
- Đọc hiểu tài liệu kỹ thuật (URD, SRS) Kỹ năng làm việc độc lập và theo nhóm tốt.
- Sử dụng thành tạo SVN, Git
- Có hiểu biết về NoSQL, ngôn ngữ lập trình Java là một lợi thế (Không bắt buộc)
- Biết chơi game AOE là một lợi thế.')</v>
      </c>
      <c r="T132" s="18">
        <v>227</v>
      </c>
      <c r="U132" s="33" t="str">
        <f t="shared" si="36"/>
        <v>insert into Package values('Basic','string',227,10,'15000000',1,0,'Basic',12,NULL)</v>
      </c>
    </row>
    <row r="133" spans="1:21" ht="20" customHeight="1" x14ac:dyDescent="0.2">
      <c r="A133" t="s">
        <v>516</v>
      </c>
      <c r="B133" t="s">
        <v>517</v>
      </c>
      <c r="C133" t="s">
        <v>728</v>
      </c>
      <c r="D133" t="s">
        <v>729</v>
      </c>
      <c r="E133" t="s">
        <v>730</v>
      </c>
      <c r="F133" t="s">
        <v>731</v>
      </c>
      <c r="G133" t="s">
        <v>310</v>
      </c>
      <c r="H133" t="s">
        <v>144</v>
      </c>
      <c r="I133">
        <v>3</v>
      </c>
      <c r="J133" s="3">
        <v>15000000</v>
      </c>
      <c r="K133" s="3">
        <f t="shared" ref="K133:K136" si="42">AVERAGE(J133,L133)</f>
        <v>17500000</v>
      </c>
      <c r="L133" s="3">
        <v>20000000</v>
      </c>
      <c r="M133" t="s">
        <v>3676</v>
      </c>
      <c r="N133" s="12" t="s">
        <v>3957</v>
      </c>
      <c r="O133" s="14" t="s">
        <v>3958</v>
      </c>
      <c r="P133" s="17" t="s">
        <v>3959</v>
      </c>
      <c r="Q133" s="34" t="s">
        <v>5308</v>
      </c>
      <c r="R133" s="19" t="str">
        <f t="shared" ca="1" si="25"/>
        <v>53f891d8-bd32-40cf-a30c-04f2d5ecf164</v>
      </c>
      <c r="S133" s="31" t="str">
        <f t="shared" ca="1" si="37"/>
        <v>insert into Post values(N'Backend Developer',N'Thiết kế, phát triển và duy trì hệ thống của Midas Protocol, được sử dụng bởi hàng triệu người dùng trên toàn thế giới.
Xây dựng hệ thống backend hiệu năng cao và tối ưu hóa, đáp ứng lượng truy cập lớn.
Phối hợp công việc theo nhóm dưới sự phân công của Quản lý dự án.
Tham gia nghiên cứu các giải pháp tối ưu, bảo mật hệ thống; đóng góp ý tưởng về công nghệ và sản phẩm.',2,'53f891d8-bd32-40cf-a30c-04f2d5ecf164',3,'softwaredeveloper;backend;api','https://img.freepik.com/free-photo/it-professional-works-startup-project-updates-software-database-mobile-phone-drinks-hot-beverage-sits-desktop-against-blue-wall-with-written-information_273609-34345.jpg?size=626&amp;ext=jpg&amp;ga=GA1.1.1855165564.1703784705&amp;semt=sph;https://img.freepik.com/premium-vector/woman-sits-back-table-computer-stretching-doing-exercises-girl-workout-workplace-break_352905-1532.jpg?size=626&amp;ext=jpg&amp;ga=GA1.1.1855165564.1703784705&amp;semt=sph;https://img.freepik.com/premium-photo/ux-ui-programming-development-technology_265022-58921.jpg?size=626&amp;ext=jpg&amp;ga=GA1.1.1855165564.1703784705&amp;semt=sph',0,0,NULL,0,NULL,SYSDATETIME(),SYSDATETIME(),N'Có ít nhất 2 năm kinh nghiệm làm việc vị trí Backend Developer.
Thành thạo một trong các ngôn ngữ lập trình: Golang, NodeJS, Java, C++
Có kiến thức tốt về cả RDB và NoSQL.
Có kiến thức tốt về cấu trúc dữ liệu và giải thuật là một lợi thế.
Có kiến thức về an toàn và bảo mật thông tin là một lợi thế.
Ưu tiên ứng viên đã từng làm việc với Blockchain, Cryptocurrencies và/hoặc các hệ thống đáp ứng truy cập cao.
Có kinh nghiệm về Docker/Kubernetes và Cloud Infrastructure là một lợi thế
Có khả năng làm việc cùng team cũng như làm việc độc lập.
Có tinh thần, trách nhiệm và chủ động trong công việc.')</v>
      </c>
      <c r="T133" s="18">
        <v>228</v>
      </c>
      <c r="U133" s="33" t="str">
        <f t="shared" si="36"/>
        <v>insert into Package values('Basic','string',228,10,'15000000',1,0,'Basic',12,NULL)</v>
      </c>
    </row>
    <row r="134" spans="1:21" ht="20" customHeight="1" x14ac:dyDescent="0.2">
      <c r="A134" t="s">
        <v>732</v>
      </c>
      <c r="B134" t="s">
        <v>517</v>
      </c>
      <c r="C134" t="s">
        <v>733</v>
      </c>
      <c r="D134" t="s">
        <v>734</v>
      </c>
      <c r="E134" t="s">
        <v>735</v>
      </c>
      <c r="F134" t="s">
        <v>736</v>
      </c>
      <c r="G134" t="s">
        <v>737</v>
      </c>
      <c r="H134" t="s">
        <v>738</v>
      </c>
      <c r="I134">
        <v>3</v>
      </c>
      <c r="J134" s="3">
        <v>3000000</v>
      </c>
      <c r="K134" s="3">
        <f t="shared" si="42"/>
        <v>4000000</v>
      </c>
      <c r="L134" s="3">
        <v>5000000</v>
      </c>
      <c r="M134" t="s">
        <v>3676</v>
      </c>
      <c r="N134" s="12" t="s">
        <v>3960</v>
      </c>
      <c r="O134" s="14" t="s">
        <v>3961</v>
      </c>
      <c r="P134" s="17" t="s">
        <v>3962</v>
      </c>
      <c r="Q134" s="34" t="s">
        <v>5309</v>
      </c>
      <c r="R134" s="19" t="str">
        <f t="shared" ca="1" si="25"/>
        <v>081d3f9c-68ff-45dc-9aff-6b3840ae3bae</v>
      </c>
      <c r="S134" s="31" t="str">
        <f t="shared" ca="1" si="37"/>
        <v>insert into Post values(N'Có kiến thức cơ bản về BACKEND NodeJS và hoặc PHP Laravel. (Vị trí 1 - Số lượng 10)',N'- Có kiến thức cơ bản về BACKEND NodeJS và/ hoặc PHP Laravel. (Vị trí 1 - Số lượng 10)
- Có kiến thức cơ bản về FRONTEND ReactJS và/ hoặc VueJS (Vị trí 2 - Số lượng 10)
- Có kiến thức cơ bản về MOBILE Flutter và Kotlin hoặc Swift (Vị trí 3 - Số lượng 10)',2,'081d3f9c-68ff-45dc-9aff-6b3840ae3bae',3,'backend;python;webdev','https://img.freepik.com/premium-vector/search-code-icon-outline-vector-cms-development-web-design-color-flat_96318-98044.jpg?size=626&amp;ext=jpg&amp;ga=GA1.1.1855165564.1703784705&amp;semt=sph;https://img.freepik.com/free-photo/html-css-collage-concept_23-2150061955.jpg?size=626&amp;ext=jpg&amp;ga=GA1.1.1855165564.1703784705&amp;semt=sph;https://img.freepik.com/free-photo/digital-technology-expert-enthusiast-obsessed-with-his-work-uses-mobile-phone-works-with-modern-devices-surrounded-by-many-papers-poses-desktop_273609-34351.jpg?size=626&amp;ext=jpg&amp;ga=GA1.1.1855165564.1703784705&amp;semt=sph',0,0,NULL,0,NULL,SYSDATETIME(),SYSDATETIME(),N'- Thực tập tối thiểu với công ty 6 tháng (xác nhận đóng dấu cho hồ sơ thực tập và có lương hỗ trợ)
- Cần người đam mê chịu khó và ham học hỏi, có tinh thần làm việc nhóm ( có hướng dẫn từ quản lý dự án)
- Đam mê lập trình và gắn bó lâu dài với công ty .
- Làm việc từ thứ hai đến thứ sáu và sáng thứ bảy. (sáng 8h30 – 12h00; chiều 13h30 – 18h30)')</v>
      </c>
      <c r="T134" s="18">
        <v>229</v>
      </c>
      <c r="U134" s="33" t="str">
        <f t="shared" si="36"/>
        <v>insert into Package values('Basic','string',229,10,'3000000',1,0,'Basic',12,NULL)</v>
      </c>
    </row>
    <row r="135" spans="1:21" ht="20" customHeight="1" x14ac:dyDescent="0.2">
      <c r="A135" t="s">
        <v>739</v>
      </c>
      <c r="B135" t="s">
        <v>517</v>
      </c>
      <c r="C135" t="s">
        <v>740</v>
      </c>
      <c r="D135" t="s">
        <v>741</v>
      </c>
      <c r="E135" t="s">
        <v>742</v>
      </c>
      <c r="F135" t="s">
        <v>743</v>
      </c>
      <c r="G135" t="s">
        <v>744</v>
      </c>
      <c r="H135" t="s">
        <v>169</v>
      </c>
      <c r="I135">
        <v>3</v>
      </c>
      <c r="J135" s="3">
        <v>30000000</v>
      </c>
      <c r="K135" s="3">
        <f t="shared" si="42"/>
        <v>35000000</v>
      </c>
      <c r="L135" s="3">
        <v>40000000</v>
      </c>
      <c r="M135" t="s">
        <v>3676</v>
      </c>
      <c r="N135" s="12" t="s">
        <v>3963</v>
      </c>
      <c r="O135" s="14" t="s">
        <v>3964</v>
      </c>
      <c r="P135" s="17" t="s">
        <v>3965</v>
      </c>
      <c r="Q135" s="34" t="s">
        <v>5293</v>
      </c>
      <c r="R135" s="19" t="str">
        <f t="shared" ca="1" si="25"/>
        <v>3dbb7902-74a5-4113-9052-a13919a73949</v>
      </c>
      <c r="S135" s="31" t="str">
        <f t="shared" ca="1" si="37"/>
        <v>insert into Post values(N'Backend Developer Python',N'Creatory là một công ty giải trí phục vụ quản lý tài năng, tiếp thị PR / người có ảnh hưởng, sản xuất nội dung, quản lý kênh và dịch vụ phân phối nội dung.
Chúng tôi hiện đang phát triển một cộng đồng web được nhắm mục tiêu đến Thế hệ Z, nhằm mục đích kết nối người hâm mộ với Kols/Influencers bằng cách cung cấp các nền tảng trò chơi như trò chơi, nhiệm vụ và sự kiện. Là nhà phát triển back-end chuyên dụng đầu tiên của chúng tôi, bạn chịu trách nhiệm xây dựng một ứng dụng web có thể mở rộng và thời gian thực để tăng hiệu suất kinh doanh và tham gia của người hâm mộ thông qua Gamification trong một ứng dụng trực quan; Đồng thời có toàn quyền kiểm soát dự án và chọn bất kỳ công nghệ phù hợp nào mà bạn thích làm việc.
Tham gia với chúng tôi để cho tài năng của bạn và ý tưởng của bạn phát triển mạnh trong Hyppos!
BẠN SẼ LÀ:
Đối tác chặt chẽ với các nhóm phát triển và thiết kế để phát triển một ứng dụng web Gamification cho phép nhóm hoạt động nhanh chóng chức năng mới.
Xây dựng, kiểm tra, triển khai và duy trì các ứng dụng có độ trễ thấp, có tính khả dụng cao và hiệu suất mà không có sự giám sát chặt chẽ.
Các tính năng riêng từ các cuộc thảo luận ban đầu cho đến khi phát hành và phát triển các kỹ năng mới để hoàn thành chúng.
Cân bằng sức khỏe và khả năng bảo trì mã dài hạn với nhu cầu kinh doanh.
Tham gia vào ước tính tính năng và phạm vi.
Quản lý thời gian thích hợp và truyền đạt rõ ràng những thay đổi trong nỗ lực hoặc phạm vi.
Thiết kế và xây dựng các dịch vụ API RESTful.
Nói rõ tầm nhìn dài hạn để duy trì và nhân rộng hệ thống phụ trợ của chúng tôi
Thực hiện và duy trì quy trình làm việc CI/CD và tạo điều kiện nâng cấp quy trình công việc hiện có',2,'3dbb7902-74a5-4113-9052-a13919a73949',3,'webdeveloper;backend;php','https://img.freepik.com/free-photo/serious-male-designer-focused-screen-laptop-computer-concentrated-analyzing-information-thinks-about-report-during-distance-job_273609-34350.jpg?size=626&amp;ext=jpg&amp;ga=GA1.1.1855165564.1703784705&amp;semt=sph;https://img.freepik.com/free-vector/isometric-cms-concept_23-2148807389.jpg?size=626&amp;ext=jpg;https://img.freepik.com/free-vector/gradient-api-illustration_23-2149379656.jpg?size=626&amp;ext=jpg&amp;ga=GA1.1.1855165564.1703784705&amp;semt=sph',0,0,NULL,0,NULL,SYSDATETIME(),SYSDATETIME(),N'NHỮNG GÌ CHÚNG TÔI CẦN:
Các công nghệ chính:
Front-end: JavaScript với React, HTML, SCSS &amp; Webpack.
Back-End: Python, Flask, Sqlalchemy, Redis, Mariadb
Chuyên môn:
Khung Python như Django, Flask, v.v.
Kinh nghiệm sử dụng ORM như SQLalchemy
Hơn 2 năm làm việc bằng cách sử dụng các nguyên tắc cơ bản và lập trình Core Python
Kiến thức về thực hành mở rộng như cơ sở dữ liệu trong bộ nhớ, cân bằng tải, bộ nhớ đệm, v.v.
Thoải mái với cả cơ sở dữ liệu SQL và NoQuery.
Phải thiết kế, xây dựng, nhân rộng và bảo trì các dịch vụ sản xuất và bí quyết để soạn một kiến ​​trúc hướng dịch vụ
Thoải mái các giao thức giao tiếp thời gian thực và thoải mái.
Làm quen với các nhà cung cấp đám mây như AWS để tận dụng tối đa cơ sở hạ tầng.
Kinh nghiệm trong phát triển phía trước bằng cách sử dụng JavaScript là một điểm cộng.
Chỉ huy tốt của môi trường Linux
Giao tiếp tốt bằng tiếng Anh.')</v>
      </c>
      <c r="T135" s="18">
        <v>230</v>
      </c>
      <c r="U135" s="33" t="str">
        <f t="shared" si="36"/>
        <v>insert into Package values('Basic','string',230,10,'30000000',1,0,'Basic',12,NULL)</v>
      </c>
    </row>
    <row r="136" spans="1:21" ht="20" customHeight="1" x14ac:dyDescent="0.2">
      <c r="A136" t="s">
        <v>745</v>
      </c>
      <c r="B136" t="s">
        <v>517</v>
      </c>
      <c r="C136" t="s">
        <v>746</v>
      </c>
      <c r="D136" t="s">
        <v>747</v>
      </c>
      <c r="E136" t="s">
        <v>748</v>
      </c>
      <c r="F136" t="s">
        <v>749</v>
      </c>
      <c r="G136" t="s">
        <v>750</v>
      </c>
      <c r="H136" t="s">
        <v>14</v>
      </c>
      <c r="I136">
        <v>3</v>
      </c>
      <c r="J136" s="3">
        <v>15000000</v>
      </c>
      <c r="K136" s="3">
        <f t="shared" si="42"/>
        <v>17500000</v>
      </c>
      <c r="L136" s="3">
        <v>20000000</v>
      </c>
      <c r="M136" t="s">
        <v>3676</v>
      </c>
      <c r="N136" s="12" t="s">
        <v>3966</v>
      </c>
      <c r="O136" s="14" t="s">
        <v>3967</v>
      </c>
      <c r="P136" s="17" t="s">
        <v>3968</v>
      </c>
      <c r="Q136" s="34" t="s">
        <v>5310</v>
      </c>
      <c r="R136" s="19" t="str">
        <f t="shared" ca="1" si="25"/>
        <v>3dbb7902-74a5-4113-9052-a13919a73949</v>
      </c>
      <c r="S136" s="31" t="str">
        <f t="shared" ca="1" si="37"/>
        <v>insert into Post values(N'Senior Backend Developer',N'- Hơn 4 năm kinh nghiệm với tư cách là nhà phát triển phụ trợ sử dụng Java, Python hoặc NodeJS (hoặc kinh nghiệm 1 năm trong Python hoặc NodeJS, với nền tảng mạnh mẽ của .NET hoặc Java, cũng có thể chấp nhận được)
- Có kinh nghiệm xây dựng dự án từ các vết xước
- Có kinh nghiệm xây dựng/duy trì các dự án với xác thực và ủy quyền
- Kinh nghiệm xây dựng API RESTful bằng cách sử dụng Express/Django hoặc các khung tương tự;
- Có thể xây dựng và chạy các ứng dụng được chứa bằng cách sử dụng Docker
- Sử dụng công nghệ đám mây là một lợi thế',2,'3dbb7902-74a5-4113-9052-a13919a73949',3,'programming;backend;webdeveloper','https://img.freepik.com/free-photo/unrecognizable-female-typing-laptop-keyboard-outdoors_23-2148155037.jpg?size=626&amp;ext=jpg&amp;ga=GA1.1.1855165564.1703784705&amp;semt=sph;https://img.freepik.com/premium-psd/monitor_442409-3953.jpg?size=626&amp;ext=jpg&amp;ga=GA1.1.1855165564.1703784705&amp;semt=sph;https://img.freepik.com/premium-vector/cms-web-mouse-icon-outline-vector-design-html-graphic-code-color-flat_96318-98033.jpg?size=626&amp;ext=jpg&amp;ga=GA1.1.1855165564.1703784705&amp;semt=sph',0,0,NULL,0,NULL,SYSDATETIME(),SYSDATETIME(),N'- Tiếng Anh: Cấp độ trung gian. Bạn phải có thể thảo luận và giải thích các ý tưởng thông qua giao tiếp bằng lời nói hoặc bằng văn bản (điểm Toeic&gt; 550 hoặc tương tự)
- Kinh nghiệm với các phương pháp phát triển scrum/Agile
- Kỹ năng khắc phục sự cố và giao tiếp tuyệt vời
- Đặc điểm cá nhân: tự động viên, độc lập và có cam kết cao
- Làm việc theo nhóm: Mở và trung thực, sẵn sàng duy trì và phát triển năng suất nhóm cùng nhau')</v>
      </c>
      <c r="T136" s="18">
        <v>231</v>
      </c>
      <c r="U136" s="33" t="str">
        <f t="shared" si="36"/>
        <v>insert into Package values('Basic','string',231,10,'15000000',1,0,'Basic',12,NULL)</v>
      </c>
    </row>
    <row r="137" spans="1:21" ht="20" customHeight="1" x14ac:dyDescent="0.2">
      <c r="A137" t="s">
        <v>751</v>
      </c>
      <c r="B137" t="s">
        <v>517</v>
      </c>
      <c r="C137" t="s">
        <v>752</v>
      </c>
      <c r="D137" t="s">
        <v>753</v>
      </c>
      <c r="E137" t="s">
        <v>754</v>
      </c>
      <c r="F137" t="s">
        <v>755</v>
      </c>
      <c r="G137" t="s">
        <v>756</v>
      </c>
      <c r="H137" t="s">
        <v>228</v>
      </c>
      <c r="I137">
        <v>3</v>
      </c>
      <c r="J137" s="3">
        <v>10000000</v>
      </c>
      <c r="K137" s="3">
        <f t="shared" ref="K137:K141" si="43">AVERAGE(J137,L137)</f>
        <v>12500000</v>
      </c>
      <c r="L137" s="3">
        <v>15000000</v>
      </c>
      <c r="M137" t="s">
        <v>3676</v>
      </c>
      <c r="N137" s="12" t="s">
        <v>3969</v>
      </c>
      <c r="O137" s="14" t="s">
        <v>3970</v>
      </c>
      <c r="P137" s="17" t="s">
        <v>3971</v>
      </c>
      <c r="Q137" s="34" t="s">
        <v>5311</v>
      </c>
      <c r="R137" s="19" t="str">
        <f t="shared" ca="1" si="25"/>
        <v>e68fd84e-cd46-4a99-b0e6-18bc632e14c6</v>
      </c>
      <c r="S137" s="31" t="str">
        <f t="shared" ca="1" si="37"/>
        <v>insert into Post values(N'Backend Developer (Nodejs, ExpressJS)',N'- Xây dựng và phát triển website APIs cho hệ thống CRM phục vụ cho việc quản lý khách hàng, sử dụng ExpressJs framework.
- Xây dựng bộ API để khách hàng đăng nhập trên website, quản lý order, sản phẩm, thông tin người dùng. Đồng thời cung cấp bộ API để phát triển các chức năng quản lý, tích hợp với hệ thống thứ 3 như Google, Mailchimp, Xero,...
- Phát triển các chức năng hỗ trợ nhân viên kinh doanh trong quá trình làm việc, hỗ trợ khách hàng.',2,'e68fd84e-cd46-4a99-b0e6-18bc632e14c6',3,'backend;webdevelopment;java','https://img.freepik.com/premium-photo/portrait-programmer-modern-computer-world_212944-40188.jpg?size=626&amp;ext=jpg&amp;ga=GA1.1.1855165564.1703784705&amp;semt=sph;https://img.freepik.com/premium-vector/data-storage-thin-line-concept-illustrations-set_151150-1926.jpg?size=626&amp;ext=jpg;https://img.freepik.com/free-photo/web-design-website-coding-concept_53876-64989.jpg?size=626&amp;ext=jpg&amp;ga=GA1.1.1855165564.1703784705&amp;semt=sph',0,0,NULL,0,NULL,SYSDATETIME(),SYSDATETIME(),N'- Làm việc hiệu quả với RESTFul API, NodeJS, ExpressJS, mySQL.
- Biết thiết kế và tuân thủ các quy tắc thiết kế Database.
- Clean code và tuân thủ code style.
- Có kiến thức về việc bảo mật API.
- Quen thuộc trong việc tích hợp với các hệ thống thứ ba.
- Sử dụng thành thạo các công cụ quản lý Git.
- Có hiểu biết về Docker là một lợi thế.
- Hiểu biết về các Design Patterns là một lợi thế.')</v>
      </c>
      <c r="T137" s="18">
        <v>232</v>
      </c>
      <c r="U137" s="33" t="str">
        <f t="shared" si="36"/>
        <v>insert into Package values('Basic','string',232,10,'10000000',1,0,'Basic',12,NULL)</v>
      </c>
    </row>
    <row r="138" spans="1:21" ht="20" customHeight="1" x14ac:dyDescent="0.2">
      <c r="A138" t="s">
        <v>757</v>
      </c>
      <c r="B138" t="s">
        <v>517</v>
      </c>
      <c r="C138" t="s">
        <v>758</v>
      </c>
      <c r="D138" t="s">
        <v>759</v>
      </c>
      <c r="E138" t="s">
        <v>759</v>
      </c>
      <c r="F138" t="s">
        <v>760</v>
      </c>
      <c r="G138" t="s">
        <v>227</v>
      </c>
      <c r="H138" t="s">
        <v>144</v>
      </c>
      <c r="I138">
        <v>3</v>
      </c>
      <c r="J138" s="3">
        <v>15000000</v>
      </c>
      <c r="K138" s="3">
        <f t="shared" si="43"/>
        <v>17500000</v>
      </c>
      <c r="L138" s="3">
        <v>20000000</v>
      </c>
      <c r="M138" t="s">
        <v>3676</v>
      </c>
      <c r="N138" s="12" t="s">
        <v>3972</v>
      </c>
      <c r="O138" s="14" t="s">
        <v>3973</v>
      </c>
      <c r="P138" s="17" t="s">
        <v>3974</v>
      </c>
      <c r="Q138" s="34" t="s">
        <v>5312</v>
      </c>
      <c r="R138" s="19" t="str">
        <f t="shared" ca="1" si="25"/>
        <v>3dbb7902-74a5-4113-9052-a13919a73949</v>
      </c>
      <c r="S138" s="31" t="str">
        <f t="shared" ca="1" si="37"/>
        <v>insert into Post values(N'Middle Backend',N'- Phát triển ứng dụng web với tính hiệu quả, hiệu suất cao
- Xây dựng các thành phần và thư viện có thể tái sử dụng cho back-end
- Thiết kế và phát triển back-end API cho các hệ thống microservice, có khả năng xử lý tương tác thời gian thực, phát trực tuyến âm thanh/video
- Thảo luận / đề xuất với PM / Product Owner / Khách hàng về các yêu cầu / thiết kế hệ thống.
- Nghiên cứu công nghệ mới và chia sẻ kiến thức của bạn.
- Lập kế hoạch và đề xuất ý tưởng của bạn cho nhóm dự án.
- Áp dụng công nghệ container và DevOps trên Docker, Kubernetes, GitLab
- Các công việc theo yêu cầu của cấp trên',2,'3dbb7902-74a5-4113-9052-a13919a73949',3,'webdev;coding;backend','https://img.freepik.com/premium-photo/future-clouds-digital-informational-technology-web-unveiled-through-futuristic-holograms_968517-13464.jpg?size=626&amp;ext=jpg&amp;ga=GA1.1.1855165564.1703784705&amp;semt=sph;https://img.freepik.com/free-photo/waist-up-shot-man-working-late-computer_1098-18713.jpg?size=626&amp;ext=jpg&amp;ga=GA1.1.1855165564.1703784705&amp;semt=sph;https://img.freepik.com/free-photo/close-up-hands-typing-keyboard_23-2149101161.jpg?size=626&amp;ext=jpg&amp;ga=GA1.1.1855165564.1703784705&amp;semt=sph',0,0,NULL,0,NULL,SYSDATETIME(),SYSDATETIME(),N'- Phát triển ứng dụng web với tính hiệu quả, hiệu suất cao
- Xây dựng các thành phần và thư viện có thể tái sử dụng cho back-end
- Thiết kế và phát triển back-end API cho các hệ thống microservice, có khả năng xử lý tương tác thời gian thực, phát trực tuyến âm thanh/video
- Thảo luận / đề xuất với PM / Product Owner / Khách hàng về các yêu cầu / thiết kế hệ thống.
- Nghiên cứu công nghệ mới và chia sẻ kiến thức của bạn.
- Lập kế hoạch và đề xuất ý tưởng của bạn cho nhóm dự án.
- Áp dụng công nghệ container và DevOps trên Docker, Kubernetes, GitLab
- Các công việc theo yêu cầu của cấp trên')</v>
      </c>
      <c r="T138" s="18">
        <v>233</v>
      </c>
      <c r="U138" s="33" t="str">
        <f t="shared" si="36"/>
        <v>insert into Package values('Basic','string',233,10,'15000000',1,0,'Basic',12,NULL)</v>
      </c>
    </row>
    <row r="139" spans="1:21" ht="20" customHeight="1" x14ac:dyDescent="0.2">
      <c r="A139" t="s">
        <v>623</v>
      </c>
      <c r="B139" t="s">
        <v>517</v>
      </c>
      <c r="C139" t="s">
        <v>761</v>
      </c>
      <c r="D139" t="s">
        <v>762</v>
      </c>
      <c r="E139" t="s">
        <v>763</v>
      </c>
      <c r="F139" t="s">
        <v>764</v>
      </c>
      <c r="G139" t="s">
        <v>765</v>
      </c>
      <c r="H139" t="s">
        <v>144</v>
      </c>
      <c r="I139">
        <v>3</v>
      </c>
      <c r="J139" s="3">
        <v>15000000</v>
      </c>
      <c r="K139" s="3">
        <f t="shared" si="43"/>
        <v>17500000</v>
      </c>
      <c r="L139" s="3">
        <v>20000000</v>
      </c>
      <c r="M139" t="s">
        <v>3676</v>
      </c>
      <c r="N139" s="12" t="s">
        <v>3975</v>
      </c>
      <c r="O139" s="14" t="s">
        <v>3976</v>
      </c>
      <c r="P139" s="17" t="s">
        <v>3977</v>
      </c>
      <c r="Q139" s="34" t="s">
        <v>5292</v>
      </c>
      <c r="R139" s="19" t="str">
        <f t="shared" ca="1" si="25"/>
        <v>fedb88e2-decb-45a2-a0f1-8edc92b0b918</v>
      </c>
      <c r="S139" s="31" t="str">
        <f t="shared" ca="1" si="37"/>
        <v>insert into Post values(N'BACKEND DEVELOPER',N'▪ Tham gia vào việc phát triển hệ thống phần mềm, xây dựng chức năng, thiết kế hệ thống theo kiến trúc Microservices.
▪ Áp dụng công nghệ, giải pháp tối ưu dựa trên kiến trúc, hạ tầng hiện có để phát triển phần mềm',2,'fedb88e2-decb-45a2-a0f1-8edc92b0b918',3,'backend;nodejs;softwaredeveloper','https://img.freepik.com/premium-photo/focused-cybersecurity-professional-work_414897-865.jpg?size=626&amp;ext=jpg&amp;ga=GA1.1.1855165564.1703784705&amp;semt=sph;https://img.freepik.com/free-vector/digital-tech-connection-abstract-banner-futuristic-innovation-vector_1017-46941.jpg?size=626&amp;ext=jpg&amp;ga=GA1.1.1855165564.1703784705&amp;semt=sph;https://img.freepik.com/premium-vector/api-application-programming-interface-software-integration-vector-icon_116137-1819.jpg?size=626&amp;ext=jpg&amp;ga=GA1.1.1855165564.1703784705&amp;semt=sph',0,0,NULL,0,NULL,SYSDATETIME(),SYSDATETIME(),N'▪ Có ít nhất 01 năm kinh nghiệm ở vị trí lập trình viên Backend
▪ Thành thạo một trong các ngôn ngữ lập trình như Java, Go, Python,...
▪ Sử dụng thành thạo framework: Spring Boot, Spring, Spring Cloud,...
▪ Có kinh nghiệm làm việc với Gradle/Maven ▪ Có kinh nghiệm sử dụng các Log Framework (Logback, Log4j, ...)
▪ Có kinh nghiệm làm việc với cơ sở dữ liệu như MySQL, Ignite, ElasticSearch, Redis,...
▪ Có kinh nghiệm làm việc với các công cụ như Kafka, Nifi, RabbitMQ.... và Storage như S3,..
▪ Hiểu biết về các giải pháp phát triển cho backend như Design Pattern, RESTful API và các lỗi thường gặp phải khi sử dụng các framework
▪ Biết cách thiết kế API sử dụng Swagger
▪ Khả năng viết Unit &amp; Integration test.
▪ Đọc hiểu tiếng Anh tốt.')</v>
      </c>
      <c r="T139" s="18">
        <v>234</v>
      </c>
      <c r="U139" s="33" t="str">
        <f t="shared" si="36"/>
        <v>insert into Package values('Basic','string',234,10,'15000000',1,0,'Basic',12,NULL)</v>
      </c>
    </row>
    <row r="140" spans="1:21" ht="20" customHeight="1" x14ac:dyDescent="0.2">
      <c r="A140" t="s">
        <v>766</v>
      </c>
      <c r="B140" t="s">
        <v>517</v>
      </c>
      <c r="C140" t="s">
        <v>767</v>
      </c>
      <c r="D140" t="s">
        <v>768</v>
      </c>
      <c r="E140" t="s">
        <v>242</v>
      </c>
      <c r="F140" t="s">
        <v>243</v>
      </c>
      <c r="G140" t="s">
        <v>244</v>
      </c>
      <c r="H140" t="s">
        <v>221</v>
      </c>
      <c r="I140">
        <v>3</v>
      </c>
      <c r="J140" s="3">
        <v>20000000</v>
      </c>
      <c r="K140" s="3">
        <f t="shared" si="43"/>
        <v>25000000</v>
      </c>
      <c r="L140" s="3">
        <v>30000000</v>
      </c>
      <c r="M140" t="s">
        <v>3676</v>
      </c>
      <c r="N140" s="12" t="s">
        <v>3978</v>
      </c>
      <c r="O140" s="14" t="s">
        <v>3979</v>
      </c>
      <c r="P140" s="17" t="s">
        <v>3980</v>
      </c>
      <c r="Q140" s="34" t="s">
        <v>5313</v>
      </c>
      <c r="R140" s="19" t="str">
        <f t="shared" ca="1" si="25"/>
        <v>3dbb7902-74a5-4113-9052-a13919a73949</v>
      </c>
      <c r="S140" s="31" t="str">
        <f t="shared" ca="1" si="37"/>
        <v>insert into Post values(N'BACKEND NODE JS',N'Techainer đang tập trung vào việc xây dựng một hệ thống máy ảnh AI sử dụng FaceID để xác định và lưu trữ thông tin. Giải pháp này nhằm mục đích giải quyết các vấn đề về bảo mật và quản lý dữ liệu cho các chuỗi cửa hàng, nhà hàng, nhà máy, công viên công nghiệp, công ty và trường học. Chúng tôi mong muốn xây dựng một hệ thống phụ trợ - Trích xuất thông tin được lưu trữ để đáp ứng các yêu cầu ở mức độ lớn và độ trễ thấp.
Do đó, chúng tôi đang tìm kiếm các thành viên đủ điều kiện để đi cùng và phát triển các giải pháp, với phạm vi công việc:
- Xây dựng và triển khai một hệ thống lớn, có thể mở rộng và ổn định.
- Thiết kế kiến ​​trúc tổng thể của trang web ứng dụng.
- Hợp tác với các kỹ sư AI để thiết kế và khởi chạy các tính năng mới.
- Nghiên cứu và cập nhật các công nghệ mới hướng tới mục tiêu đổi mới của toàn bộ công ty.
- Chuẩn bị tài liệu báo cáo.',2,'3dbb7902-74a5-4113-9052-a13919a73949',3,'database;sql;backend','https://img.freepik.com/premium-vector/senior-woman-sits-back-table-computer-stretching-exercises-elderly-workout-workplace-break_352905-1531.jpg?size=626&amp;ext=jpg&amp;ga=GA1.1.1855165564.1703784705&amp;semt=sph;https://img.freepik.com/free-photo/happy-young-man-celebrating-success-with-raised-fist-front-computer_342744-1576.jpg?size=626&amp;ext=jpg&amp;ga=GA1.1.1855165564.1703784705&amp;semt=sph;https://img.freepik.com/premium-photo/ux-ui-programming-development-technology_265022-59049.jpg?size=626&amp;ext=jpg&amp;ga=GA1.1.1855165564.1703784705&amp;semt=sph',0,0,NULL,0,NULL,SYSDATETIME(),SYSDATETIME(),N'- Ít nhất 1,5 năm kinh nghiệm làm việc với NodeJS Kiến thức về NodeJS Addon là một lợi thế.
- Hiểu rõ về cú pháp NodeJS, đọc mã NodeJS. Lập trình hướng đối tượng.
- Kinh nghiệm làm việc với Postgres, Redis.
- Trải nghiệm làm việc với Socketio, Apollo GraphQL, biết về WEBRTC là một lợi thế.
- Làm việc thành thạo với Git.
- Khả năng làm việc với Docker để đóng gói sản phẩm.
SỰ ƯU TIÊN:
- Có khả năng học hỏi và nghiên cứu OpenSource.
- Thành thạo tiếng Anh tốt để đọc các tài liệu kỹ thuật.
- Có kinh nghiệm làm việc với Webpack, Eslint.
- Sở hữu sự hiểu biết về: python, nodejs, nginx.
- Hiểu hiệu suất xử lý tối ưu (xử lý cao), bảo mật (dữ liệu mã hóa/giải mã).
- Kinh nghiệm viết các trường hợp kiểm tra tự động và CD CI với Kubernetes.
- Kiến thức và kinh nghiệm TypeScript &amp; NestJS.')</v>
      </c>
      <c r="T140" s="18">
        <v>235</v>
      </c>
      <c r="U140" s="33" t="str">
        <f t="shared" si="36"/>
        <v>insert into Package values('Basic','string',235,10,'20000000',1,0,'Basic',12,NULL)</v>
      </c>
    </row>
    <row r="141" spans="1:21" ht="20" customHeight="1" x14ac:dyDescent="0.2">
      <c r="A141" t="s">
        <v>769</v>
      </c>
      <c r="B141" t="s">
        <v>517</v>
      </c>
      <c r="C141" t="s">
        <v>770</v>
      </c>
      <c r="D141" t="s">
        <v>771</v>
      </c>
      <c r="E141" t="s">
        <v>772</v>
      </c>
      <c r="F141" t="s">
        <v>773</v>
      </c>
      <c r="G141" t="s">
        <v>774</v>
      </c>
      <c r="H141" t="s">
        <v>14</v>
      </c>
      <c r="I141">
        <v>3</v>
      </c>
      <c r="J141" s="3">
        <v>3000000</v>
      </c>
      <c r="K141" s="3">
        <f t="shared" si="43"/>
        <v>4000000</v>
      </c>
      <c r="L141" s="3">
        <v>5000000</v>
      </c>
      <c r="M141" t="s">
        <v>3676</v>
      </c>
      <c r="N141" s="12" t="s">
        <v>3981</v>
      </c>
      <c r="O141" s="14" t="s">
        <v>3982</v>
      </c>
      <c r="P141" s="17" t="s">
        <v>3983</v>
      </c>
      <c r="Q141" s="34" t="s">
        <v>5314</v>
      </c>
      <c r="R141" s="19" t="str">
        <f t="shared" ca="1" si="25"/>
        <v>081d3f9c-68ff-45dc-9aff-6b3840ae3bae</v>
      </c>
      <c r="S141" s="31" t="str">
        <f t="shared" ca="1" si="37"/>
        <v>insert into Post values(N'Kỹ sư lập trình Backend (Backend Developer)',N'Một nhà phát triển phụ trợ chịu trách nhiệm biến một ý tưởng thiết kế ứng dụng thành mã trên một môi trường di chuyển nhanh. Bạn sẽ tham gia vào các khía cạnh khác nhau của việc tạo ứng dụng từ khái niệm đến thành phẩm bao gồm mã hóa, lập trình, cho cả phía máy khách và máy chủ.
TRÁCH NHIỆM CHÍNH:
● Dịch các yêu cầu thành mã phức tạp nhưng sạch sẽ và hiệu quả;
● Sản xuất các nguyên mẫu của ý tưởng và tính năng;
● Tạo các bài kiểm tra đơn vị và quy trình xác thực để đảm bảo chất lượng;
● Ứng dụng Ba Lan, ứng dụng, duy trì mã, sửa lỗi và các vấn đề xảy ra xảy ra;
● Các trách nhiệm khác theo sự phân công của Trình quản lý dự án.',2,'081d3f9c-68ff-45dc-9aff-6b3840ae3bae',3,'backend;java;programming','https://img.freepik.com/premium-photo/focused-cybersecurity-professional-work_414897-863.jpg?size=626&amp;ext=jpg&amp;ga=GA1.1.1855165564.1703784705&amp;semt=sph;https://img.freepik.com/premium-vector/creative-simple-landing-page-design_891443-382.jpg?size=626&amp;ext=jpg&amp;ga=GA1.1.1855165564.1703784705&amp;semt=sph;https://img.freepik.com/free-photo/workers-it-company-working-computer_1303-19430.jpg?size=626&amp;ext=jpg&amp;ga=GA1.1.1855165564.1703784705&amp;semt=sph',0,0,NULL,0,NULL,SYSDATETIME(),SYSDATETIME(),N'● Bằng đại học;
● Tốt ít nhất một trong những ngôn ngữ lập trình này: Java, C ++, JavaScript, C#, PHP và sẵn sàng học các công nghệ mới
● Tốt về kiến ​​thức thiết kế phần mềm và OOP, hãy biết cách tạo phần mềm có thể mở rộng, có thể tái sử dụng và đáp ứng các mục tiêu kiến ​​trúc mong muốn;
● Hiểu rõ về API Web;
● Kiến thức tốt về cơ sở dữ liệu quan hệ SQL;
● Có thể làm việc với Linux/UNIX và các ngôn ngữ kịch bản như Python, Perl, Shell Scripting, ETC.
● Cả thiếu niên và kinh nghiệm đều được hoan nghênh.')</v>
      </c>
      <c r="T141" s="18">
        <v>236</v>
      </c>
      <c r="U141" s="33" t="str">
        <f t="shared" si="36"/>
        <v>insert into Package values('Basic','string',236,10,'3000000',1,0,'Basic',12,NULL)</v>
      </c>
    </row>
    <row r="142" spans="1:21" ht="20" customHeight="1" x14ac:dyDescent="0.2">
      <c r="A142" t="s">
        <v>775</v>
      </c>
      <c r="B142" t="s">
        <v>517</v>
      </c>
      <c r="C142" t="s">
        <v>776</v>
      </c>
      <c r="D142" t="s">
        <v>777</v>
      </c>
      <c r="E142" t="s">
        <v>778</v>
      </c>
      <c r="F142" t="s">
        <v>779</v>
      </c>
      <c r="G142" t="s">
        <v>780</v>
      </c>
      <c r="H142" t="s">
        <v>144</v>
      </c>
      <c r="I142">
        <v>3</v>
      </c>
      <c r="J142" s="3">
        <v>15000000</v>
      </c>
      <c r="K142" s="3">
        <f t="shared" ref="K142:K144" si="44">AVERAGE(J142,L142)</f>
        <v>17500000</v>
      </c>
      <c r="L142" s="3">
        <v>20000000</v>
      </c>
      <c r="M142" t="s">
        <v>3676</v>
      </c>
      <c r="N142" s="12" t="s">
        <v>3826</v>
      </c>
      <c r="O142" s="14" t="s">
        <v>3984</v>
      </c>
      <c r="P142" s="17" t="s">
        <v>3985</v>
      </c>
      <c r="Q142" s="34" t="s">
        <v>5315</v>
      </c>
      <c r="R142" s="19" t="str">
        <f t="shared" ca="1" si="25"/>
        <v>e68fd84e-cd46-4a99-b0e6-18bc632e14c6</v>
      </c>
      <c r="S142" s="31" t="str">
        <f t="shared" ca="1" si="37"/>
        <v>insert into Post values(N'Junior Java Backend Developer',N'- Xây dựng hệ thống notification cho Lotus và báo
- Xử lý dữ liệu, xây dựng tập users
- Tối ưu hệ thống notification và comment
- Viết API cho các tính năng của Lotus
- Quản lý tiến độ, chất lượng phát triển của các chức năng, phụ trách điều chỉnh các vấn đề liên quan đến nghiệp vụ, kỹ thuật giữa các chức năng.',2,'e68fd84e-cd46-4a99-b0e6-18bc632e14c6',3,'backend;webdev;nodejs','https://img.freepik.com/free-vector/desktop-smartphone-app-development_23-2148683810.jpg?size=626&amp;ext=jpg;https://img.freepik.com/free-photo/young-programmer-eyewear-headphones-working-office_1098-18834.jpg?size=626&amp;ext=jpg&amp;ga=GA1.1.1855165564.1703784705&amp;semt=sph;https://img.freepik.com/premium-vector/creative-simple-landing-page-design_891443-381.jpg?size=626&amp;ext=jpg&amp;ga=GA1.1.1855165564.1703784705&amp;semt=sph',0,0,NULL,0,NULL,SYSDATETIME(),SYSDATETIME(),N'- Tối thiểu 1 năm kinh nghiệm ở vị trí liên quan
- Có kiến thức về thuật toán, cấu trúc dữ liệu và giải thuật
- Có kiến thức về OOP, Design Pattern, cơ sở dữ liệu
- Có kinh nghiệm: Message Queue (Kafka, RabbitMQ)
- Có kiến thức về NoSQL (HBase)
- Hiểu cơ bản về Java
- Thành thạo Spring boot, SQL, GIT
- Có khả năng đọc hiểu tài liệu tiếng anh
- Ưu tiên các bạn làm trong các công ty phát triển sản phẩm')</v>
      </c>
      <c r="T142" s="18">
        <v>237</v>
      </c>
      <c r="U142" s="33" t="str">
        <f t="shared" si="36"/>
        <v>insert into Package values('Basic','string',237,10,'15000000',1,0,'Basic',12,NULL)</v>
      </c>
    </row>
    <row r="143" spans="1:21" ht="20" customHeight="1" x14ac:dyDescent="0.2">
      <c r="A143" t="s">
        <v>781</v>
      </c>
      <c r="B143" t="s">
        <v>517</v>
      </c>
      <c r="C143" t="s">
        <v>782</v>
      </c>
      <c r="D143" t="s">
        <v>783</v>
      </c>
      <c r="E143" t="s">
        <v>784</v>
      </c>
      <c r="F143" t="s">
        <v>785</v>
      </c>
      <c r="G143" t="s">
        <v>780</v>
      </c>
      <c r="H143" t="s">
        <v>144</v>
      </c>
      <c r="I143">
        <v>3</v>
      </c>
      <c r="J143" s="3">
        <v>15000000</v>
      </c>
      <c r="K143" s="3">
        <f t="shared" si="44"/>
        <v>17500000</v>
      </c>
      <c r="L143" s="3">
        <v>20000000</v>
      </c>
      <c r="M143" t="s">
        <v>3676</v>
      </c>
      <c r="N143" s="12" t="s">
        <v>3986</v>
      </c>
      <c r="O143" s="14" t="s">
        <v>3987</v>
      </c>
      <c r="P143" s="17" t="s">
        <v>3988</v>
      </c>
      <c r="Q143" s="34" t="s">
        <v>5302</v>
      </c>
      <c r="R143" s="19" t="str">
        <f t="shared" ca="1" si="25"/>
        <v>53f891d8-bd32-40cf-a30c-04f2d5ecf164</v>
      </c>
      <c r="S143" s="31" t="str">
        <f t="shared" ca="1" si="37"/>
        <v>insert into Post values(N'Lập Trình Viên Backend',N'- Xây dựng các bài toán liên quan đến quảng cáo của Admicro.
- Phát triển các tính năng cho mạng xã hội Lotus.
- Thu thập và xử lí các yêu cầu thiết kế và kĩ thuật
- Tham gia vào quá trình phân tích và thiết kế hệ thống;
- Nghiên cứu và áp dụng các công nghệ mới để tối ưu hóa hiệu quả phát triển sản phẩm.
- Đảm bảo sản phẩm làm ra cần phải chạy đúng nghiệp vụ và tốc độ xử lý cũng phải tối ưu cho lượng người dùng lớn',2,'53f891d8-bd32-40cf-a30c-04f2d5ecf164',3,'backend;coding;webdevelopment','https://img.freepik.com/free-photo/workers-it-company-working-computer_1303-19425.jpg?size=626&amp;ext=jpg&amp;ga=GA1.1.1855165564.1703784705&amp;semt=sph;https://img.freepik.com/free-vector/digital-particle-flowing-mesh-technology-background_1017-28408.jpg?size=626&amp;ext=jpg&amp;ga=GA1.1.1855165564.1703784705&amp;semt=sph;https://img.freepik.com/premium-vector/back-end-development-concept-set-software-development-process-website-architecture-improvement-programming-coding-it-profession-isolated-flat-vector-illustration_277904-18535.jpg?size=626&amp;ext=jpg&amp;ga=GA1.1.1855165564.1703784705&amp;semt=sph',0,0,NULL,0,NULL,SYSDATETIME(),SYSDATETIME(),N'- Có kiến thức về cấu trúc dữ liệu &amp; giải thuật
- Có kinh nghiệm về phân tích thiết kế &amp; Design Pattern
- Có kiến thức về hệ quản trị cơ sở dữ liệu MySQL
- Thành thạo 1 trong 2 ngôn ngữ lập trình Java, Golang
- Sử dụng thành thạo GIT cho việc quản lý source code
- Biết sử dụng hệ điều hành nhân Linux
- Có khả năng đọc tài liệu tiếng anh
- Có hiểu biết về Hadoop/ HBase là một lợi thế
- Có kinh nghiệm sử dụng các framework Vertx, Spring boot là một lợi thế
- Có kinh nghiệm về GraphQL, Socket là một lợi thế')</v>
      </c>
      <c r="T143" s="18">
        <v>238</v>
      </c>
      <c r="U143" s="33" t="str">
        <f t="shared" si="36"/>
        <v>insert into Package values('Basic','string',238,10,'15000000',1,0,'Basic',12,NULL)</v>
      </c>
    </row>
    <row r="144" spans="1:21" ht="7" hidden="1" customHeight="1" x14ac:dyDescent="0.2">
      <c r="A144" t="s">
        <v>786</v>
      </c>
      <c r="B144" t="s">
        <v>517</v>
      </c>
      <c r="C144" t="s">
        <v>787</v>
      </c>
      <c r="D144" t="s">
        <v>788</v>
      </c>
      <c r="E144" t="s">
        <v>789</v>
      </c>
      <c r="F144" t="s">
        <v>790</v>
      </c>
      <c r="G144" t="s">
        <v>791</v>
      </c>
      <c r="H144" t="s">
        <v>14</v>
      </c>
      <c r="I144">
        <v>3</v>
      </c>
      <c r="J144" s="3">
        <v>15000000</v>
      </c>
      <c r="K144" s="3">
        <f t="shared" si="44"/>
        <v>17500000</v>
      </c>
      <c r="L144" s="3">
        <v>20000000</v>
      </c>
      <c r="M144" t="s">
        <v>3676</v>
      </c>
      <c r="N144" s="12" t="s">
        <v>3989</v>
      </c>
      <c r="O144" s="14" t="s">
        <v>3990</v>
      </c>
      <c r="P144" s="17" t="s">
        <v>3991</v>
      </c>
      <c r="R144" s="19" t="str">
        <f t="shared" ca="1" si="25"/>
        <v>5e4f9cc7-39c1-408f-9917-75fd1e8b50d0</v>
      </c>
      <c r="T144" s="18">
        <v>239</v>
      </c>
    </row>
    <row r="145" spans="1:21" s="6" customFormat="1" x14ac:dyDescent="0.2">
      <c r="A145" s="6" t="s">
        <v>792</v>
      </c>
      <c r="B145" s="6" t="s">
        <v>517</v>
      </c>
      <c r="C145" s="6" t="s">
        <v>793</v>
      </c>
      <c r="D145" s="6" t="s">
        <v>794</v>
      </c>
      <c r="E145" s="6" t="s">
        <v>795</v>
      </c>
      <c r="F145" s="6" t="s">
        <v>796</v>
      </c>
      <c r="G145" s="6" t="s">
        <v>299</v>
      </c>
      <c r="H145" s="6" t="s">
        <v>228</v>
      </c>
      <c r="I145" s="6">
        <v>3</v>
      </c>
      <c r="J145" s="8">
        <v>10000000</v>
      </c>
      <c r="K145" s="8">
        <f t="shared" ref="K145:K147" si="45">AVERAGE(J145,L145)</f>
        <v>12500000</v>
      </c>
      <c r="L145" s="8">
        <v>15000000</v>
      </c>
      <c r="M145" s="6" t="s">
        <v>3676</v>
      </c>
      <c r="N145" s="35"/>
      <c r="O145" s="36"/>
      <c r="P145" s="37"/>
      <c r="S145" s="15"/>
      <c r="U145" s="15"/>
    </row>
    <row r="146" spans="1:21" s="6" customFormat="1" x14ac:dyDescent="0.2">
      <c r="A146" s="6" t="s">
        <v>797</v>
      </c>
      <c r="B146" s="6" t="s">
        <v>517</v>
      </c>
      <c r="C146" s="6" t="s">
        <v>798</v>
      </c>
      <c r="D146" s="6" t="s">
        <v>799</v>
      </c>
      <c r="E146" s="6" t="s">
        <v>800</v>
      </c>
      <c r="F146" s="6" t="s">
        <v>801</v>
      </c>
      <c r="G146" s="6" t="s">
        <v>277</v>
      </c>
      <c r="H146" s="6" t="s">
        <v>144</v>
      </c>
      <c r="I146" s="6">
        <v>3</v>
      </c>
      <c r="J146" s="8">
        <v>15000000</v>
      </c>
      <c r="K146" s="8">
        <f t="shared" si="45"/>
        <v>17500000</v>
      </c>
      <c r="L146" s="8">
        <v>20000000</v>
      </c>
      <c r="M146" s="6" t="s">
        <v>3676</v>
      </c>
      <c r="N146" s="35"/>
      <c r="O146" s="36"/>
      <c r="P146" s="37"/>
      <c r="S146" s="15"/>
      <c r="U146" s="15"/>
    </row>
    <row r="147" spans="1:21" x14ac:dyDescent="0.2">
      <c r="A147" t="s">
        <v>802</v>
      </c>
      <c r="B147" t="s">
        <v>517</v>
      </c>
      <c r="C147" t="s">
        <v>803</v>
      </c>
      <c r="D147" t="s">
        <v>788</v>
      </c>
      <c r="E147" t="s">
        <v>804</v>
      </c>
      <c r="F147" t="s">
        <v>805</v>
      </c>
      <c r="G147" t="s">
        <v>299</v>
      </c>
      <c r="H147" t="s">
        <v>14</v>
      </c>
      <c r="I147">
        <v>3</v>
      </c>
      <c r="J147" s="3">
        <v>7000000</v>
      </c>
      <c r="K147" s="3">
        <f t="shared" si="45"/>
        <v>8500000</v>
      </c>
      <c r="L147" s="3">
        <v>10000000</v>
      </c>
      <c r="M147" t="s">
        <v>3676</v>
      </c>
    </row>
    <row r="148" spans="1:21" x14ac:dyDescent="0.2">
      <c r="A148" t="s">
        <v>806</v>
      </c>
      <c r="B148" t="s">
        <v>517</v>
      </c>
      <c r="C148" t="s">
        <v>807</v>
      </c>
      <c r="D148" t="s">
        <v>808</v>
      </c>
      <c r="E148" t="s">
        <v>809</v>
      </c>
      <c r="F148" t="s">
        <v>810</v>
      </c>
      <c r="G148" t="s">
        <v>294</v>
      </c>
      <c r="H148" t="s">
        <v>144</v>
      </c>
      <c r="I148">
        <v>3</v>
      </c>
      <c r="J148" s="3">
        <v>15000000</v>
      </c>
      <c r="K148" s="3">
        <f t="shared" ref="K148:K152" si="46">AVERAGE(J148,L148)</f>
        <v>17500000</v>
      </c>
      <c r="L148" s="3">
        <v>20000000</v>
      </c>
      <c r="M148" t="s">
        <v>3676</v>
      </c>
    </row>
    <row r="149" spans="1:21" x14ac:dyDescent="0.2">
      <c r="A149" t="s">
        <v>811</v>
      </c>
      <c r="B149" t="s">
        <v>517</v>
      </c>
      <c r="C149" t="s">
        <v>812</v>
      </c>
      <c r="D149" t="s">
        <v>813</v>
      </c>
      <c r="E149" t="s">
        <v>814</v>
      </c>
      <c r="F149" t="s">
        <v>815</v>
      </c>
      <c r="G149" t="s">
        <v>294</v>
      </c>
      <c r="H149" t="s">
        <v>169</v>
      </c>
      <c r="I149">
        <v>3</v>
      </c>
      <c r="J149" s="3">
        <v>30000000</v>
      </c>
      <c r="K149" s="3">
        <f t="shared" si="46"/>
        <v>35000000</v>
      </c>
      <c r="L149" s="3">
        <v>40000000</v>
      </c>
      <c r="M149" t="s">
        <v>3676</v>
      </c>
    </row>
    <row r="150" spans="1:21" x14ac:dyDescent="0.2">
      <c r="A150" t="s">
        <v>516</v>
      </c>
      <c r="B150" t="s">
        <v>517</v>
      </c>
      <c r="C150" t="s">
        <v>816</v>
      </c>
      <c r="D150" t="s">
        <v>817</v>
      </c>
      <c r="E150" t="s">
        <v>818</v>
      </c>
      <c r="F150" t="s">
        <v>819</v>
      </c>
      <c r="G150" t="s">
        <v>294</v>
      </c>
      <c r="H150" t="s">
        <v>144</v>
      </c>
      <c r="I150">
        <v>3</v>
      </c>
      <c r="J150" s="3">
        <v>15000000</v>
      </c>
      <c r="K150" s="3">
        <f t="shared" si="46"/>
        <v>17500000</v>
      </c>
      <c r="L150" s="3">
        <v>20000000</v>
      </c>
      <c r="M150" t="s">
        <v>3676</v>
      </c>
    </row>
    <row r="151" spans="1:21" x14ac:dyDescent="0.2">
      <c r="A151" t="s">
        <v>820</v>
      </c>
      <c r="B151" t="s">
        <v>517</v>
      </c>
      <c r="C151" t="s">
        <v>821</v>
      </c>
      <c r="D151" t="s">
        <v>822</v>
      </c>
      <c r="E151" t="s">
        <v>823</v>
      </c>
      <c r="F151" t="s">
        <v>824</v>
      </c>
      <c r="G151" t="s">
        <v>825</v>
      </c>
      <c r="H151" t="s">
        <v>228</v>
      </c>
      <c r="I151">
        <v>3</v>
      </c>
      <c r="J151" s="3">
        <v>10000000</v>
      </c>
      <c r="K151" s="3">
        <f t="shared" si="46"/>
        <v>12500000</v>
      </c>
      <c r="L151" s="3">
        <v>15000000</v>
      </c>
      <c r="M151" t="s">
        <v>3676</v>
      </c>
    </row>
    <row r="152" spans="1:21" x14ac:dyDescent="0.2">
      <c r="A152" t="s">
        <v>672</v>
      </c>
      <c r="B152" t="s">
        <v>517</v>
      </c>
      <c r="C152" t="s">
        <v>826</v>
      </c>
      <c r="D152" t="s">
        <v>827</v>
      </c>
      <c r="E152" t="s">
        <v>828</v>
      </c>
      <c r="F152" t="s">
        <v>829</v>
      </c>
      <c r="G152" t="s">
        <v>294</v>
      </c>
      <c r="H152" t="s">
        <v>14</v>
      </c>
      <c r="I152">
        <v>3</v>
      </c>
      <c r="J152" s="3">
        <v>7000000</v>
      </c>
      <c r="K152" s="3">
        <f t="shared" si="46"/>
        <v>8500000</v>
      </c>
      <c r="L152" s="3">
        <v>10000000</v>
      </c>
      <c r="M152" t="s">
        <v>3676</v>
      </c>
    </row>
    <row r="153" spans="1:21" x14ac:dyDescent="0.2">
      <c r="A153" t="s">
        <v>745</v>
      </c>
      <c r="B153" t="s">
        <v>517</v>
      </c>
      <c r="C153" t="s">
        <v>830</v>
      </c>
      <c r="D153" t="s">
        <v>831</v>
      </c>
      <c r="E153" t="s">
        <v>832</v>
      </c>
      <c r="F153" t="s">
        <v>833</v>
      </c>
      <c r="G153" t="s">
        <v>294</v>
      </c>
      <c r="H153" t="s">
        <v>221</v>
      </c>
      <c r="I153">
        <v>3</v>
      </c>
      <c r="J153" s="3">
        <v>20000000</v>
      </c>
      <c r="K153" s="3">
        <f t="shared" ref="K153:K155" si="47">AVERAGE(J153,L153)</f>
        <v>25000000</v>
      </c>
      <c r="L153" s="3">
        <v>30000000</v>
      </c>
      <c r="M153" t="s">
        <v>3676</v>
      </c>
    </row>
    <row r="154" spans="1:21" x14ac:dyDescent="0.2">
      <c r="A154" t="s">
        <v>834</v>
      </c>
      <c r="B154" t="s">
        <v>517</v>
      </c>
      <c r="C154" t="s">
        <v>835</v>
      </c>
      <c r="D154" t="s">
        <v>836</v>
      </c>
      <c r="E154" t="s">
        <v>837</v>
      </c>
      <c r="F154" t="s">
        <v>838</v>
      </c>
      <c r="G154" t="s">
        <v>294</v>
      </c>
      <c r="H154" t="s">
        <v>228</v>
      </c>
      <c r="I154">
        <v>3</v>
      </c>
      <c r="J154" s="3">
        <v>10000000</v>
      </c>
      <c r="K154" s="3">
        <f t="shared" si="47"/>
        <v>12500000</v>
      </c>
      <c r="L154" s="3">
        <v>15000000</v>
      </c>
      <c r="M154" t="s">
        <v>3676</v>
      </c>
    </row>
    <row r="155" spans="1:21" x14ac:dyDescent="0.2">
      <c r="A155" t="s">
        <v>839</v>
      </c>
      <c r="B155" t="s">
        <v>517</v>
      </c>
      <c r="C155" t="s">
        <v>840</v>
      </c>
      <c r="D155" t="s">
        <v>841</v>
      </c>
      <c r="E155" t="s">
        <v>842</v>
      </c>
      <c r="F155" t="s">
        <v>843</v>
      </c>
      <c r="G155" t="s">
        <v>294</v>
      </c>
      <c r="H155" t="s">
        <v>144</v>
      </c>
      <c r="I155">
        <v>3</v>
      </c>
      <c r="J155" s="3">
        <v>15000000</v>
      </c>
      <c r="K155" s="3">
        <f t="shared" si="47"/>
        <v>17500000</v>
      </c>
      <c r="L155" s="3">
        <v>20000000</v>
      </c>
      <c r="M155" t="s">
        <v>3676</v>
      </c>
    </row>
    <row r="156" spans="1:21" x14ac:dyDescent="0.2">
      <c r="A156" t="s">
        <v>844</v>
      </c>
      <c r="B156" t="s">
        <v>517</v>
      </c>
      <c r="C156" t="s">
        <v>845</v>
      </c>
      <c r="D156" t="s">
        <v>827</v>
      </c>
      <c r="E156" t="s">
        <v>846</v>
      </c>
      <c r="F156" t="s">
        <v>847</v>
      </c>
      <c r="G156" t="s">
        <v>294</v>
      </c>
      <c r="H156" t="s">
        <v>14</v>
      </c>
      <c r="I156">
        <v>3</v>
      </c>
      <c r="J156" s="3">
        <v>15000000</v>
      </c>
      <c r="K156" s="3">
        <f t="shared" ref="K156" si="48">AVERAGE(J156,L156)</f>
        <v>17500000</v>
      </c>
      <c r="L156" s="3">
        <v>20000000</v>
      </c>
      <c r="M156" t="s">
        <v>3676</v>
      </c>
    </row>
    <row r="157" spans="1:21" x14ac:dyDescent="0.2">
      <c r="A157" t="s">
        <v>745</v>
      </c>
      <c r="B157" t="s">
        <v>517</v>
      </c>
      <c r="C157" t="s">
        <v>848</v>
      </c>
      <c r="D157" t="s">
        <v>849</v>
      </c>
      <c r="E157" t="s">
        <v>850</v>
      </c>
      <c r="F157" t="s">
        <v>851</v>
      </c>
      <c r="G157" t="s">
        <v>294</v>
      </c>
      <c r="H157" t="s">
        <v>169</v>
      </c>
      <c r="I157">
        <v>3</v>
      </c>
      <c r="J157" s="3">
        <v>30000000</v>
      </c>
      <c r="K157" s="3">
        <f t="shared" ref="K157:K163" si="49">AVERAGE(J157,L157)</f>
        <v>35000000</v>
      </c>
      <c r="L157" s="3">
        <v>40000000</v>
      </c>
      <c r="M157" t="s">
        <v>3676</v>
      </c>
    </row>
    <row r="158" spans="1:21" x14ac:dyDescent="0.2">
      <c r="A158" t="s">
        <v>852</v>
      </c>
      <c r="B158" t="s">
        <v>517</v>
      </c>
      <c r="C158" t="s">
        <v>853</v>
      </c>
      <c r="D158" t="s">
        <v>849</v>
      </c>
      <c r="E158" t="s">
        <v>850</v>
      </c>
      <c r="F158" t="s">
        <v>851</v>
      </c>
      <c r="G158" t="s">
        <v>294</v>
      </c>
      <c r="H158" t="s">
        <v>344</v>
      </c>
      <c r="I158">
        <v>3</v>
      </c>
      <c r="J158" s="3">
        <v>7000000</v>
      </c>
      <c r="K158" s="3">
        <f t="shared" si="49"/>
        <v>8500000</v>
      </c>
      <c r="L158" s="3">
        <v>10000000</v>
      </c>
      <c r="M158" t="s">
        <v>3676</v>
      </c>
    </row>
    <row r="159" spans="1:21" x14ac:dyDescent="0.2">
      <c r="A159" t="s">
        <v>854</v>
      </c>
      <c r="B159" t="s">
        <v>517</v>
      </c>
      <c r="C159" t="s">
        <v>855</v>
      </c>
      <c r="D159" t="s">
        <v>849</v>
      </c>
      <c r="E159" t="s">
        <v>850</v>
      </c>
      <c r="F159" t="s">
        <v>851</v>
      </c>
      <c r="G159" t="s">
        <v>294</v>
      </c>
      <c r="H159" t="s">
        <v>228</v>
      </c>
      <c r="I159">
        <v>3</v>
      </c>
      <c r="J159" s="3">
        <v>10000000</v>
      </c>
      <c r="K159" s="3">
        <f t="shared" si="49"/>
        <v>12500000</v>
      </c>
      <c r="L159" s="3">
        <v>15000000</v>
      </c>
      <c r="M159" t="s">
        <v>3676</v>
      </c>
    </row>
    <row r="160" spans="1:21" x14ac:dyDescent="0.2">
      <c r="A160" t="s">
        <v>856</v>
      </c>
      <c r="B160" t="s">
        <v>517</v>
      </c>
      <c r="C160" t="s">
        <v>857</v>
      </c>
      <c r="D160" t="s">
        <v>858</v>
      </c>
      <c r="E160" t="s">
        <v>859</v>
      </c>
      <c r="F160" t="s">
        <v>860</v>
      </c>
      <c r="G160" t="s">
        <v>294</v>
      </c>
      <c r="H160" t="s">
        <v>144</v>
      </c>
      <c r="I160">
        <v>3</v>
      </c>
      <c r="J160" s="3">
        <v>15000000</v>
      </c>
      <c r="K160" s="3">
        <f t="shared" si="49"/>
        <v>17500000</v>
      </c>
      <c r="L160" s="3">
        <v>20000000</v>
      </c>
      <c r="M160" t="s">
        <v>3676</v>
      </c>
    </row>
    <row r="161" spans="1:23" x14ac:dyDescent="0.2">
      <c r="A161" t="s">
        <v>672</v>
      </c>
      <c r="B161" t="s">
        <v>517</v>
      </c>
      <c r="C161" t="s">
        <v>861</v>
      </c>
      <c r="D161" t="s">
        <v>862</v>
      </c>
      <c r="E161" t="s">
        <v>863</v>
      </c>
      <c r="F161" t="s">
        <v>864</v>
      </c>
      <c r="G161" t="s">
        <v>294</v>
      </c>
      <c r="H161" t="s">
        <v>228</v>
      </c>
      <c r="I161">
        <v>3</v>
      </c>
      <c r="J161" s="3">
        <v>10000000</v>
      </c>
      <c r="K161" s="3">
        <f t="shared" si="49"/>
        <v>12500000</v>
      </c>
      <c r="L161" s="3">
        <v>15000000</v>
      </c>
      <c r="M161" t="s">
        <v>3676</v>
      </c>
    </row>
    <row r="162" spans="1:23" x14ac:dyDescent="0.2">
      <c r="A162" t="s">
        <v>865</v>
      </c>
      <c r="B162" t="s">
        <v>517</v>
      </c>
      <c r="C162" t="s">
        <v>866</v>
      </c>
      <c r="D162" t="s">
        <v>867</v>
      </c>
      <c r="E162" t="s">
        <v>868</v>
      </c>
      <c r="F162" t="s">
        <v>869</v>
      </c>
      <c r="G162" t="s">
        <v>294</v>
      </c>
      <c r="H162" t="s">
        <v>221</v>
      </c>
      <c r="I162">
        <v>3</v>
      </c>
      <c r="J162" s="3">
        <v>20000000</v>
      </c>
      <c r="K162" s="3">
        <f t="shared" si="49"/>
        <v>25000000</v>
      </c>
      <c r="L162" s="3">
        <v>30000000</v>
      </c>
      <c r="M162" t="s">
        <v>3676</v>
      </c>
    </row>
    <row r="163" spans="1:23" x14ac:dyDescent="0.2">
      <c r="A163" t="s">
        <v>672</v>
      </c>
      <c r="B163" t="s">
        <v>517</v>
      </c>
      <c r="C163" t="s">
        <v>870</v>
      </c>
      <c r="D163" t="s">
        <v>871</v>
      </c>
      <c r="E163" t="s">
        <v>872</v>
      </c>
      <c r="F163" t="s">
        <v>873</v>
      </c>
      <c r="G163" t="s">
        <v>294</v>
      </c>
      <c r="H163" t="s">
        <v>14</v>
      </c>
      <c r="I163">
        <v>3</v>
      </c>
      <c r="J163" s="3">
        <v>12000000</v>
      </c>
      <c r="K163" s="3">
        <f t="shared" si="49"/>
        <v>17000000</v>
      </c>
      <c r="L163" s="3">
        <v>22000000</v>
      </c>
      <c r="M163" t="s">
        <v>3676</v>
      </c>
    </row>
    <row r="164" spans="1:23" x14ac:dyDescent="0.2">
      <c r="A164" t="s">
        <v>874</v>
      </c>
      <c r="B164" t="s">
        <v>517</v>
      </c>
      <c r="C164" t="s">
        <v>875</v>
      </c>
      <c r="D164" t="s">
        <v>876</v>
      </c>
      <c r="E164" t="s">
        <v>877</v>
      </c>
      <c r="F164" t="s">
        <v>878</v>
      </c>
      <c r="G164" t="s">
        <v>294</v>
      </c>
      <c r="H164" t="s">
        <v>228</v>
      </c>
      <c r="I164">
        <v>3</v>
      </c>
      <c r="J164" s="3">
        <v>10000000</v>
      </c>
      <c r="K164" s="3">
        <f t="shared" ref="K164:K172" si="50">AVERAGE(J164,L164)</f>
        <v>12500000</v>
      </c>
      <c r="L164" s="3">
        <v>15000000</v>
      </c>
      <c r="M164" t="s">
        <v>3676</v>
      </c>
    </row>
    <row r="165" spans="1:23" x14ac:dyDescent="0.2">
      <c r="A165" t="s">
        <v>879</v>
      </c>
      <c r="B165" t="s">
        <v>517</v>
      </c>
      <c r="C165" t="s">
        <v>880</v>
      </c>
      <c r="D165" t="s">
        <v>881</v>
      </c>
      <c r="E165" t="s">
        <v>882</v>
      </c>
      <c r="F165" t="s">
        <v>883</v>
      </c>
      <c r="G165" t="s">
        <v>294</v>
      </c>
      <c r="H165" t="s">
        <v>144</v>
      </c>
      <c r="I165">
        <v>3</v>
      </c>
      <c r="J165" s="3">
        <v>15000000</v>
      </c>
      <c r="K165" s="3">
        <f t="shared" si="50"/>
        <v>17500000</v>
      </c>
      <c r="L165" s="3">
        <v>20000000</v>
      </c>
      <c r="M165" t="s">
        <v>3676</v>
      </c>
    </row>
    <row r="166" spans="1:23" x14ac:dyDescent="0.2">
      <c r="A166" t="s">
        <v>516</v>
      </c>
      <c r="B166" t="s">
        <v>517</v>
      </c>
      <c r="C166" t="s">
        <v>884</v>
      </c>
      <c r="D166" t="s">
        <v>885</v>
      </c>
      <c r="E166" t="s">
        <v>886</v>
      </c>
      <c r="F166" t="s">
        <v>887</v>
      </c>
      <c r="G166" t="s">
        <v>294</v>
      </c>
      <c r="H166" t="s">
        <v>221</v>
      </c>
      <c r="I166">
        <v>3</v>
      </c>
      <c r="J166" s="3">
        <v>20000000</v>
      </c>
      <c r="K166" s="3">
        <f t="shared" si="50"/>
        <v>25000000</v>
      </c>
      <c r="L166" s="3">
        <v>30000000</v>
      </c>
      <c r="M166" t="s">
        <v>3676</v>
      </c>
    </row>
    <row r="167" spans="1:23" x14ac:dyDescent="0.2">
      <c r="A167" t="s">
        <v>888</v>
      </c>
      <c r="B167" t="s">
        <v>517</v>
      </c>
      <c r="C167" t="s">
        <v>889</v>
      </c>
      <c r="D167" t="s">
        <v>890</v>
      </c>
      <c r="E167" t="s">
        <v>891</v>
      </c>
      <c r="F167" t="s">
        <v>892</v>
      </c>
      <c r="G167" t="s">
        <v>294</v>
      </c>
      <c r="H167" t="s">
        <v>221</v>
      </c>
      <c r="I167">
        <v>3</v>
      </c>
      <c r="J167" s="3">
        <v>20000000</v>
      </c>
      <c r="K167" s="3">
        <f t="shared" si="50"/>
        <v>25000000</v>
      </c>
      <c r="L167" s="3">
        <v>30000000</v>
      </c>
      <c r="M167" t="s">
        <v>3676</v>
      </c>
    </row>
    <row r="168" spans="1:23" x14ac:dyDescent="0.2">
      <c r="A168" t="s">
        <v>893</v>
      </c>
      <c r="B168" t="s">
        <v>517</v>
      </c>
      <c r="C168" t="s">
        <v>894</v>
      </c>
      <c r="D168" t="s">
        <v>410</v>
      </c>
      <c r="E168" t="s">
        <v>411</v>
      </c>
      <c r="F168" t="s">
        <v>412</v>
      </c>
      <c r="G168" t="s">
        <v>294</v>
      </c>
      <c r="H168" t="s">
        <v>344</v>
      </c>
      <c r="I168">
        <v>3</v>
      </c>
      <c r="J168" s="3">
        <v>7000000</v>
      </c>
      <c r="K168" s="3">
        <f t="shared" si="50"/>
        <v>8500000</v>
      </c>
      <c r="L168" s="3">
        <v>10000000</v>
      </c>
      <c r="M168" t="s">
        <v>3676</v>
      </c>
    </row>
    <row r="169" spans="1:23" s="6" customFormat="1" ht="15" customHeight="1" x14ac:dyDescent="0.2">
      <c r="A169" s="6" t="s">
        <v>895</v>
      </c>
      <c r="B169" s="6" t="s">
        <v>896</v>
      </c>
      <c r="C169" s="6" t="s">
        <v>897</v>
      </c>
      <c r="D169" s="6" t="s">
        <v>898</v>
      </c>
      <c r="E169" s="6" t="s">
        <v>899</v>
      </c>
      <c r="F169" s="6" t="s">
        <v>900</v>
      </c>
      <c r="G169" s="6" t="s">
        <v>901</v>
      </c>
      <c r="H169" s="6" t="s">
        <v>902</v>
      </c>
      <c r="I169" s="6">
        <v>10</v>
      </c>
      <c r="J169" s="8">
        <v>15000000</v>
      </c>
      <c r="K169" s="8">
        <f t="shared" si="50"/>
        <v>22500000</v>
      </c>
      <c r="L169" s="8">
        <v>30000000</v>
      </c>
      <c r="M169" s="6" t="s">
        <v>3676</v>
      </c>
      <c r="N169" s="12" t="s">
        <v>3992</v>
      </c>
      <c r="O169" s="14" t="s">
        <v>3993</v>
      </c>
      <c r="P169" s="17" t="s">
        <v>3994</v>
      </c>
      <c r="Q169" s="34" t="s">
        <v>5175</v>
      </c>
      <c r="R169" s="19" t="str">
        <f t="shared" ref="R169:R217" ca="1" si="51">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081d3f9c-68ff-45dc-9aff-6b3840ae3bae</v>
      </c>
      <c r="S169" s="31" t="str">
        <f ca="1">"insert into Post values(N'"&amp;A169&amp;"',N'"&amp;D169&amp;"',2,'"&amp;R169&amp;"',"&amp;I169&amp;",'"&amp;Q169&amp;"','"&amp;N169&amp;";"&amp;O169&amp;";"&amp;P169&amp;"',0,0,NULL,1,NULL,SYSDATETIME(),SYSDATETIME(),N'"&amp;E169&amp;"')"</f>
        <v>insert into Post values(N'Middle Android Developer',N'Phát triển ứng dụng di động trên nền tảng Android dựa trên đặt hàng của Project, Owner, Marketing.
Tham gia phân tích, thiết kế kiến trúc, luồng nghiệp vụ của ứng dụng di động dựa trên đặt hàng của Project, Owner, Marketing.
Tham gia nghiên cứu, phát triển các concept, module POC, chứng minh tính khả thi cho bài toán công nghệ cụ thể.
Tham gia review, phân tích, đánh giá, nâng cấp và tối ưu mã nguồn do các Member Junior / Fresher tạo ra.
Phối hợp với các team liên quan vận hành dự án theo quy trình.
Tìm tòi, phát kiến ý tưởng, giải pháp cải thiện, cải tiến quy trình, nâng cao hiệu suất công việc.
Được phép tự do nghiên cứu công nghệ mới, đề xuất ý tưởng đóng góp vào dự án.
Tham gia hướng dẫn, đào tạo member mới.',2,'081d3f9c-68ff-45dc-9aff-6b3840ae3bae',10,'android;mobileapp;java','https://img.freepik.com/free-vector/smart-technology-icon-isometric-artificial-intelligence-robot-assistant-chatbot_39422-539.jpg?size=626&amp;ext=jpg&amp;ga=GA1.1.778737385.1703785322&amp;semt=sph;https://img.freepik.com/free-psd/smartphone-mock-up-isolated_1310-1516.jpg?size=626&amp;ext=jpg&amp;ga=GA1.1.778737385.1703785322&amp;semt=sph;https://img.freepik.com/premium-vector/social-media-icons-labels-collection-pack_228198-654.jpg?size=626&amp;ext=jpg&amp;ga=GA1.1.778737385.1703785322&amp;semt=sph',0,0,NULL,1,NULL,SYSDATETIME(),SYSDATETIME(),N'Có kinh nghiệm lập trình Android 2 năm trở lên (Ngôn ngữ Java, Android, Kotlin).
Am hiểu stack công nghệ Android cơ bản (Activity / Service / View, System, Resource, Storage, Thread Handling, Jetpack, Firebase, Dagger).
Hiểu biết kiến trúc phần mềm (nắm được 1 trong các kiến trúc MVP, MVVM).
Hiểu biết: Design, Pattern, SOLID.
Có khả năng nghiên cứu các công nghệ mới.
Có khả năng dựng base project là một lợi thế.
Có hiểu biết về Web, Cloud, Technology là một lợi thế.
Có khả năng tự nghiên cứu và đọc hiểu tài liệu tiếng Anh chuyên ngành.
Đam mê, chủ động công việc, có kỹ năng làm việc nhóm, làm việc độc lập.
Đam mê phát triển sản phẩm.
Có kinh nghiệm lead và training member là lợi thế lớn.')</v>
      </c>
      <c r="T169" s="31">
        <v>89</v>
      </c>
      <c r="U169" s="33" t="str">
        <f t="shared" ref="U169" si="52">"insert into Package values('Basic','string',"&amp;T169&amp;",10,'"&amp;J169&amp;"',1,0,'Basic',12,NULL)"</f>
        <v>insert into Package values('Basic','string',89,10,'15000000',1,0,'Basic',12,NULL)</v>
      </c>
      <c r="V169" s="33" t="str">
        <f t="shared" ref="V169" si="53">"insert into Package values('Standard','string',"&amp;T169&amp;",5,'"&amp;K169&amp;"',1,0,'Standard',8,NULL)"</f>
        <v>insert into Package values('Standard','string',89,5,'22500000',1,0,'Standard',8,NULL)</v>
      </c>
      <c r="W169" s="33" t="str">
        <f>"insert into Package values('Premium','string',"&amp;T169&amp;",10,'"&amp;L169&amp;"',1,0,'Premium',4,NULL)"</f>
        <v>insert into Package values('Premium','string',89,10,'30000000',1,0,'Premium',4,NULL)</v>
      </c>
    </row>
    <row r="170" spans="1:23" ht="15" customHeight="1" x14ac:dyDescent="0.2">
      <c r="A170" t="s">
        <v>903</v>
      </c>
      <c r="B170" t="s">
        <v>896</v>
      </c>
      <c r="C170" t="s">
        <v>904</v>
      </c>
      <c r="D170" t="s">
        <v>905</v>
      </c>
      <c r="E170" t="s">
        <v>906</v>
      </c>
      <c r="F170" t="s">
        <v>907</v>
      </c>
      <c r="G170" t="s">
        <v>901</v>
      </c>
      <c r="H170" t="s">
        <v>908</v>
      </c>
      <c r="I170">
        <v>10</v>
      </c>
      <c r="J170" s="3">
        <v>12000000</v>
      </c>
      <c r="K170" s="3">
        <f t="shared" si="50"/>
        <v>17000000</v>
      </c>
      <c r="L170" s="3">
        <v>22000000</v>
      </c>
      <c r="M170" t="s">
        <v>3676</v>
      </c>
      <c r="N170" s="12" t="s">
        <v>3995</v>
      </c>
      <c r="O170" s="14" t="s">
        <v>3996</v>
      </c>
      <c r="P170" s="17" t="s">
        <v>3997</v>
      </c>
      <c r="Q170" s="34" t="s">
        <v>5176</v>
      </c>
      <c r="R170" s="19" t="str">
        <f t="shared" ca="1" si="51"/>
        <v>fedb88e2-decb-45a2-a0f1-8edc92b0b918</v>
      </c>
      <c r="S170" s="31" t="str">
        <f t="shared" ref="S170:S202" ca="1" si="54">"insert into Post values(N'"&amp;A170&amp;"',N'"&amp;D170&amp;"',2,'"&amp;R170&amp;"',"&amp;I170&amp;",'"&amp;Q170&amp;"','"&amp;N170&amp;";"&amp;O170&amp;";"&amp;P170&amp;"',0,0,NULL,1,NULL,SYSDATETIME(),SYSDATETIME(),N'"&amp;E170&amp;"')"</f>
        <v>insert into Post values(N'Junior Android Developer',N'- Phát triển ứng dụng, module ứng dụng Android theo phân phối của Team Leader.
- Tham gia phân tích, thiết kế kiến trúc, luồng nghiệp vụ của ứng dụng di động theo phân phối của Team
Leader.
- Phối hợp với Mid Level / Senior Developer Thực hành code review.
- Phối hợp với các Team liên quan Vận hành dự án theo quy trình.
- Tham gia hướng dẫn, đào tạo member mới.
- Được phép tự do nghiên cứu công nghệ mới, đề xuất ý tưởng đóng góp vào dự án.',2,'fedb88e2-decb-45a2-a0f1-8edc92b0b918',10,'kotlin;androidstudio;appdevelopment','https://img.freepik.com/free-photo/aesthetic-round-chromatography-art-element_53876-110477.jpg?size=626&amp;ext=jpg&amp;ga=GA1.1.778737385.1703785322&amp;semt=sph;https://img.freepik.com/free-photo/aesthetic-circle-frame-background-gray-futuristic-minimal-style_53876-111073.jpg?size=626&amp;ext=jpg&amp;ga=GA1.1.778737385.1703785322&amp;semt=sph;https://img.freepik.com/free-photo/anthropomorphic-futuristic-robot-performing-regular-human-job_23-2151043534.jpg?size=626&amp;ext=jpg&amp;ga=GA1.1.778737385.1703785322&amp;semt=sph',0,0,NULL,1,NULL,SYSDATETIME(),SYSDATETIME(),N'- Có kinh nghiệm lập trình Android tối thiểu 6 tháng.
- Nắm được khái niệm Android cơ bản (Activity / Service / View, System, Resource, Storage, Thread Handling).
- Có kinh nghiệm sử dụng Jetpack, Component, Corountine / Rx.
- Đã từng sử dụng một trong các mô hình kiến trúc MVP, MVVM.
- Hiểu biết Design Pattern là một lợi thế.
- Biết Jetpack Compose là một lợi thế.
- Có khả năng dựng module độc lập là một lợi thế.
- Am hiểu Agile Scrum là một lợi thế.
- Đam mê, chủ động công việc, có kỹ năng làm việc nhóm, làm việc độc lập.
- Đam mê phát triển sản phẩm.
- Có kỹ năng làm việc nhóm / theo quy trình là một lợi thế.
- Tốt nghiệp đại học, ưu tiên các trường top đầu như Bách Khoa, ĐHQG, ...')</v>
      </c>
      <c r="T170">
        <v>90</v>
      </c>
      <c r="U170" s="33" t="str">
        <f t="shared" ref="U170:U217" si="55">"insert into Package values('Basic','string',"&amp;T170&amp;",10,'"&amp;J170&amp;"',1,0,'Basic',12,NULL)"</f>
        <v>insert into Package values('Basic','string',90,10,'12000000',1,0,'Basic',12,NULL)</v>
      </c>
      <c r="V170" s="33" t="str">
        <f t="shared" ref="V170:V202" si="56">"insert into Package values('Standard','string',"&amp;T170&amp;",5,'"&amp;K170&amp;"',1,0,'Standard',8,NULL)"</f>
        <v>insert into Package values('Standard','string',90,5,'17000000',1,0,'Standard',8,NULL)</v>
      </c>
      <c r="W170" s="33" t="str">
        <f t="shared" ref="W170:W202" si="57">"insert into Package values('Premium','string',"&amp;T170&amp;",10,'"&amp;L170&amp;"',1,0,'Premium',4,NULL)"</f>
        <v>insert into Package values('Premium','string',90,10,'22000000',1,0,'Premium',4,NULL)</v>
      </c>
    </row>
    <row r="171" spans="1:23" ht="15" customHeight="1" x14ac:dyDescent="0.2">
      <c r="A171" t="s">
        <v>909</v>
      </c>
      <c r="B171" t="s">
        <v>896</v>
      </c>
      <c r="C171" t="s">
        <v>910</v>
      </c>
      <c r="D171" t="s">
        <v>911</v>
      </c>
      <c r="E171" t="s">
        <v>912</v>
      </c>
      <c r="F171" t="s">
        <v>913</v>
      </c>
      <c r="G171" t="s">
        <v>914</v>
      </c>
      <c r="H171" t="s">
        <v>915</v>
      </c>
      <c r="I171">
        <v>10</v>
      </c>
      <c r="J171" s="3">
        <v>18000000</v>
      </c>
      <c r="K171" s="3">
        <f t="shared" si="50"/>
        <v>26500000</v>
      </c>
      <c r="L171" s="3">
        <v>35000000</v>
      </c>
      <c r="M171" t="s">
        <v>3676</v>
      </c>
      <c r="N171" s="12" t="s">
        <v>3998</v>
      </c>
      <c r="O171" s="14" t="s">
        <v>3999</v>
      </c>
      <c r="P171" s="17" t="s">
        <v>4000</v>
      </c>
      <c r="Q171" s="34" t="s">
        <v>5177</v>
      </c>
      <c r="R171" s="19" t="str">
        <f t="shared" ca="1" si="51"/>
        <v>fedb88e2-decb-45a2-a0f1-8edc92b0b918</v>
      </c>
      <c r="S171" s="31" t="str">
        <f t="shared" ca="1" si="54"/>
        <v>insert into Post values(N'LẬP TRÌNH VIÊN MOBILE IOS ANDROID LƯƠNG UP TO 35 TRIỆU',N'● Xây dựng và phát triển các tính năng mới cho các ứng dụng IOS / Android.
● Phân tích, thiết kế và lập trình các ứng dụng theo định hướng của công ty.
● Hỗ trợ toàn bộ vòng đời ứng dụng (khái niệm, thiết kế, thử nghiệm, phát hành và hỗ trợ).
● Phát triển giao diện lập trình ứng dụng (API) để hỗ trợ chức năng di động .
● Khắc phục sự cố và gỡ lỗi để tối ưu hóa hiệu suất.
● Nghiên cứu và đề xuất các sản phẩm, ứng dụng và giao thức di động mới.',2,'fedb88e2-decb-45a2-a0f1-8edc92b0b918',10,'mobiledev;android;java','https://img.freepik.com/free-vector/battle-robot-transformer-futuristic-night-city_107791-8483.jpg?size=626&amp;ext=jpg&amp;ga=GA1.1.778737385.1703785322&amp;semt=sph;https://img.freepik.com/free-photo/improvement-potential-excellence-diagram-graphic-concept_53876-127463.jpg?size=626&amp;ext=jpg&amp;ga=GA1.1.778737385.1703785322&amp;semt=sph;https://img.freepik.com/premium-photo/beautiful-woman-wearing-glasses-posing-escalator-with-colorful-background_999635-153.jpg?size=626&amp;ext=jpg&amp;ga=GA1.1.778737385.1703785322&amp;semt=sph',0,0,NULL,1,NULL,SYSDATETIME(),SYSDATETIME(),N'● Kinh nghiệm tối thiểu 1,5 năm làm việc với lập trình Mobile trên nền tảng Android và IOS.
● Có sản phẩm được phát hành trên App store/CH Play là lợi thế.
● Thành thạo một trong các ngôn ngữ các ngôn ngữ Java (Android) hoặc Swift/Objective-C (IOS).
● Trải nghiệm với các thư viện và API của bên thứ ba.
● Có kiến thức tốt về lập trình hướng đối tượng.
● Kỹ năng phân tích tuyệt vời và thái độ giải quyết vấn đề tốt.
● Khả năng thực hiện trong môi trường nhóm.')</v>
      </c>
      <c r="T171" s="31">
        <v>91</v>
      </c>
      <c r="U171" s="33" t="str">
        <f t="shared" si="55"/>
        <v>insert into Package values('Basic','string',91,10,'18000000',1,0,'Basic',12,NULL)</v>
      </c>
      <c r="V171" s="33" t="str">
        <f t="shared" si="56"/>
        <v>insert into Package values('Standard','string',91,5,'26500000',1,0,'Standard',8,NULL)</v>
      </c>
      <c r="W171" s="33" t="str">
        <f t="shared" si="57"/>
        <v>insert into Package values('Premium','string',91,10,'35000000',1,0,'Premium',4,NULL)</v>
      </c>
    </row>
    <row r="172" spans="1:23" ht="15" customHeight="1" x14ac:dyDescent="0.2">
      <c r="A172" t="s">
        <v>916</v>
      </c>
      <c r="B172" t="s">
        <v>896</v>
      </c>
      <c r="C172" t="s">
        <v>917</v>
      </c>
      <c r="D172" t="s">
        <v>918</v>
      </c>
      <c r="E172" t="s">
        <v>919</v>
      </c>
      <c r="F172" t="s">
        <v>920</v>
      </c>
      <c r="G172" t="s">
        <v>921</v>
      </c>
      <c r="H172" t="s">
        <v>922</v>
      </c>
      <c r="I172">
        <v>10</v>
      </c>
      <c r="J172" s="3">
        <v>20000000</v>
      </c>
      <c r="K172" s="3">
        <f t="shared" ref="K172:K174" si="58">AVERAGE(J172,L172)</f>
        <v>25000000</v>
      </c>
      <c r="L172" s="3">
        <v>30000000</v>
      </c>
      <c r="M172" t="s">
        <v>3676</v>
      </c>
      <c r="N172" s="12" t="s">
        <v>4001</v>
      </c>
      <c r="O172" s="14" t="s">
        <v>4002</v>
      </c>
      <c r="P172" s="17" t="s">
        <v>4003</v>
      </c>
      <c r="Q172" s="34" t="s">
        <v>5178</v>
      </c>
      <c r="R172" s="19" t="str">
        <f t="shared" ca="1" si="51"/>
        <v>5a04d609-7aae-4b70-a143-fe645267cd53</v>
      </c>
      <c r="S172" s="31" t="str">
        <f t="shared" ca="1" si="54"/>
        <v>insert into Post values(N'Senior Android (FE) Developer - Lương từ 2000 USD',N'1) Nhà phát triển PHP cao cấp:
- Hơn 3 năm kinh nghiệm phát triển PHP, kinh nghiệm phát triển các sản phẩm phim và video, cần phát triển dự án quy mô lớn.
- quen thuộc với cơ sở dữ liệu quan hệ (MySQL, v.v.), trải nghiệm phong phú trong thiết kế bảng dữ liệu, tối ưu hóa chỉ số, quen thuộc với các công nghệ bộ nhớ đệm như Redis
-Có khả năng thiết kế kiến ​​trúc kỹ thuật tuyệt vời, và có kinh nghiệm trong việc thiết kế và phát triển các giao diện dịch vụ cao và có tính khả dụng cao
- Thành thạo giao thức giao tiếp mạng TCP, Giao thức UDP, v.v.
2) Nhà phát triển Android (FE) cao cấp:
- 5 năm trở lên kinh nghiệm trong phát triển ứng dụng hệ thống bản địa Android, kinh nghiệm trong các sản phẩm video ngắn của phim và truyền hình được ưu tiên
- có sự hiểu biết sâu sắc về khung Android, quen thuộc với các thành phần nguồn mở chính thống và các tính năng khác nhau
- quen thuộc với thiết kế UI nền tảng Android, có thể sử dụng SDK Android một cách thành thạo
- Có một trường hợp trưởng thành của tối ưu hóa hiệu suất ứng dụng Android, hiểu lập trình và tối ưu hóa hiệu suất cao dưới nền tảng Android
- Làm quen với cơ chế, quy trình, gói và người xử lý Android, quen thuộc với lập trình mạng ổ cắm và TCP, UDP, HTTPS, FTP và các giao thức mạng khác
- Khả năng học tập mạnh mẽ và khả năng giải quyết vấn đề độc lập, tinh thần làm việc nhóm tốt
3) Phát triển mặt trước trò chơi 3D:
- Thành thạo một trong các công cụ phát triển Layaair3D hoặc ba.js, với kinh nghiệm phát triển trò chơi 3D Unity
- quen thuộc với cơ sở lý thuyết của đồ họa và hình ảnh 3D, chẳng hạn như nguyên tắc hình ảnh 3D, ánh xạ UV, shader, vật liệu, v.v., quen thuộc với WebGL
- Thành thạo việc sử dụng JavaScript / TypeScript, quen thuộc với các giao thức mạng như HTTP, WebSocket, v.v., và quen thuộc với kiến ​​trúc kỹ thuật của các thông số kỹ thuật của W3C
-
4) Thiết kế nghệ thuật trò chơi 2D
- Làm quen với việc sử dụng phần mềm sản xuất hoạt hình cột sống (hơn 2 năm kinh nghiệm)
- Có kinh nghiệm trong sản xuất trò chơi và hoạt động trực tuyến thành công của các dự án
- quen thuộc với thiết kế giao diện người dùng trò chơi, sáng tạo thiết kế tốt
- Có kỹ năng giao tiếp tốt
5) Quản lý sản phẩm
- Với hơn 2 năm kinh nghiệm làm quản lý sản phẩm trong ngành bảo mật mạng, quen thuộc với các sản phẩm bảo mật mạng, đặc biệt là cổng, phát hiện, quản lý bảo mật và các sản phẩm liên quan khác;
- Những người có kinh nghiệm vị trí quản lý sản phẩm có liên quan được ưu tiên và những người có kinh nghiệm dự án blockchain được ưu tiên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
- Có khả năng suy nghĩ logic mạnh mẽ, khả năng học tập và đổi mới, khả năng phân tích dữ liệu và khả năng biểu hiện ngôn ngữ
- Kỹ năng giao tiếp và phối hợp tốt và nhận thức về tinh thần đồng đội, có thể chịu được áp lực công việc lớn hơn
- Có một cái nhìn rõ ràng và đầy đủ về sự phát triển trong tương lai của sản phẩm và hiểu những phát triển mới nhất của sản phẩm và đối thủ cạnh tranh
- Các dự án tham gia Các ngăn xếp công nghệ được sử dụng trong mỗi dự án nên được viết chi tiết và riêng biệt trong các dự án tham gia
- Trải nghiệm liên quan đến video ngắn hoặc liên quan đến luồng trực tiếp',2,'5a04d609-7aae-4b70-a143-fe645267cd53',10,'android;ui;ux','https://img.freepik.com/premium-photo/white-male-cyborg-thinking-touching-his-head_117023-570.jpg?size=626&amp;ext=jpg&amp;ga=GA1.1.778737385.1703785322&amp;semt=sph;https://img.freepik.com/free-vector/home-robots-taking-care-children-isometric-background-composition-with-humanoid-babysitter-walking-with-pram_1284-32431.jpg?size=626&amp;ext=jpg&amp;ga=GA1.1.778737385.1703785322&amp;semt=sph;https://img.freepik.com/free-photo/humanoid-robot-working-with-machine-factory-ai-generative_123827-23863.jpg?size=626&amp;ext=jpg&amp;ga=GA1.1.778737385.1703785322&amp;semt=sph',0,0,NULL,1,NULL,SYSDATETIME(),SYSDATETIME(),N'Địa điểm: Tầng 16, Tòa nhà Techzone, Makati, Metro Manila, Philippines
Thời gian làm việc: 9 giờ sáng đến 8 giờ tối (giờ nghỉ trưa: 12 giờ tối-1pm, nghỉ chiều: 5 giờ chiều-5:30pm)
4 ngày nghỉ/tháng vào mỗi Chủ nhật
- Mức lương ròng: 2000-5500 USD. Đàm phán trong cuộc phỏng vấn')</v>
      </c>
      <c r="T172">
        <v>92</v>
      </c>
      <c r="U172" s="33" t="str">
        <f t="shared" si="55"/>
        <v>insert into Package values('Basic','string',92,10,'20000000',1,0,'Basic',12,NULL)</v>
      </c>
      <c r="V172" s="33" t="str">
        <f t="shared" si="56"/>
        <v>insert into Package values('Standard','string',92,5,'25000000',1,0,'Standard',8,NULL)</v>
      </c>
      <c r="W172" s="33" t="str">
        <f t="shared" si="57"/>
        <v>insert into Package values('Premium','string',92,10,'30000000',1,0,'Premium',4,NULL)</v>
      </c>
    </row>
    <row r="173" spans="1:23" ht="15" customHeight="1" x14ac:dyDescent="0.2">
      <c r="A173" t="s">
        <v>923</v>
      </c>
      <c r="B173" t="s">
        <v>896</v>
      </c>
      <c r="C173" t="s">
        <v>924</v>
      </c>
      <c r="D173" t="s">
        <v>925</v>
      </c>
      <c r="E173" t="s">
        <v>926</v>
      </c>
      <c r="F173" t="s">
        <v>927</v>
      </c>
      <c r="G173" t="s">
        <v>928</v>
      </c>
      <c r="H173" t="s">
        <v>14</v>
      </c>
      <c r="I173">
        <v>10</v>
      </c>
      <c r="J173" s="3">
        <v>7000000</v>
      </c>
      <c r="K173" s="3">
        <f t="shared" si="58"/>
        <v>8500000</v>
      </c>
      <c r="L173" s="3">
        <v>10000000</v>
      </c>
      <c r="M173" t="s">
        <v>3676</v>
      </c>
      <c r="N173" s="12" t="s">
        <v>4004</v>
      </c>
      <c r="O173" s="14" t="s">
        <v>4005</v>
      </c>
      <c r="P173" s="17" t="s">
        <v>4006</v>
      </c>
      <c r="Q173" s="34" t="s">
        <v>5179</v>
      </c>
      <c r="R173" s="19" t="str">
        <f t="shared" ca="1" si="51"/>
        <v>e68fd84e-cd46-4a99-b0e6-18bc632e14c6</v>
      </c>
      <c r="S173" s="31" t="str">
        <f t="shared" ca="1" si="54"/>
        <v>insert into Post values(N'Fresher Android Mobile App (Java SQL Kotlin) mức lương đến 12 triệu tháng',N'1.Tham gia vào quy trình phát triển các ứng dụng trên nền tảng Android trong các dự án thực tế của công ty
2. Xây dựng thư viện cho đội kỹ thuật Android:
- Cải thiện/ đề xuất thuật toán để tối ưu quá trình xử lý ảnh
- Cập nhật thư viện của phòng kỹ thuật theo thời gian
3. Sửa lỗi và cải thiện tính năng, hiệu suất của sản phẩm
4. Phối hợp với các thành viên trong team để hoàn thành công việc được giao',2,'e68fd84e-cd46-4a99-b0e6-18bc632e14c6',10,'java;android;programming','https://img.freepik.com/free-photo/computer-security-system-data-protection-graphic_53876-127750.jpg?size=626&amp;ext=jpg&amp;ga=GA1.1.778737385.1703785322&amp;semt=sph;https://img.freepik.com/premium-photo/woman-hand-holding-smartphone-with-big-blank-screen-modern-frame-less-design_38161-959.jpg?size=626&amp;ext=jpg&amp;ga=GA1.1.778737385.1703785322&amp;semt=sph;https://img.freepik.com/free-photo/seo-website-development-data-network-concept_53876-127578.jpg?size=626&amp;ext=jpg&amp;ga=GA1.1.778737385.1703785322&amp;semt=sph',0,0,NULL,1,NULL,SYSDATETIME(),SYSDATETIME(),N'– Có tối thiểu 06 tháng kinh nghiệm Android;
– Có 01 project (cá nhân) hoàn chỉnh;
– Có hiểu biết tốt về OOP, MVP, Java;
– Ưu tiên ứng viên có kỹ năng xử lý giao diện tốt;
– Ưu tiên ứng viên Từng làm việc với restful api;
– Có kinh nghiệm hệ quản trị cơ sở dữ liệu như SQLite, MySQL là một lợi thế')</v>
      </c>
      <c r="T173" s="31">
        <v>93</v>
      </c>
      <c r="U173" s="33" t="str">
        <f t="shared" si="55"/>
        <v>insert into Package values('Basic','string',93,10,'7000000',1,0,'Basic',12,NULL)</v>
      </c>
      <c r="V173" s="33" t="str">
        <f t="shared" si="56"/>
        <v>insert into Package values('Standard','string',93,5,'8500000',1,0,'Standard',8,NULL)</v>
      </c>
      <c r="W173" s="33" t="str">
        <f t="shared" si="57"/>
        <v>insert into Package values('Premium','string',93,10,'10000000',1,0,'Premium',4,NULL)</v>
      </c>
    </row>
    <row r="174" spans="1:23" ht="15" customHeight="1" x14ac:dyDescent="0.2">
      <c r="A174" t="s">
        <v>929</v>
      </c>
      <c r="B174" t="s">
        <v>896</v>
      </c>
      <c r="C174" t="s">
        <v>930</v>
      </c>
      <c r="D174" t="s">
        <v>931</v>
      </c>
      <c r="E174" t="s">
        <v>932</v>
      </c>
      <c r="F174" t="s">
        <v>933</v>
      </c>
      <c r="G174" t="s">
        <v>934</v>
      </c>
      <c r="H174" t="s">
        <v>935</v>
      </c>
      <c r="I174">
        <v>10</v>
      </c>
      <c r="J174" s="21">
        <v>15000000</v>
      </c>
      <c r="K174" s="21">
        <f t="shared" si="58"/>
        <v>22500000</v>
      </c>
      <c r="L174" s="21">
        <v>30000000</v>
      </c>
      <c r="M174" s="18" t="s">
        <v>3676</v>
      </c>
      <c r="N174" s="12" t="s">
        <v>4007</v>
      </c>
      <c r="O174" s="14" t="s">
        <v>4008</v>
      </c>
      <c r="P174" s="17" t="s">
        <v>4009</v>
      </c>
      <c r="Q174" s="34" t="s">
        <v>5180</v>
      </c>
      <c r="R174" s="19" t="str">
        <f t="shared" ca="1" si="51"/>
        <v>5e4f9cc7-39c1-408f-9917-75fd1e8b50d0</v>
      </c>
      <c r="S174" s="31" t="str">
        <f t="shared" ca="1" si="54"/>
        <v>insert into Post values(N'ANDROID DEVELOPER (UPTO 1500)',N'- Tham gia các dự án phát triển ứng dụng android, mobile cải thiện tốc độ, hiệu quả và mở rộng ứng dụng
- Nghiên cứu, phát triển và vận hành đảm bảo chất lượng các ứng dụng đã xây dựng
- Nghiên cứu công nghệ, xây dựng mới và mở rộng mã code hiện tại của các dự án
- Tích hợp các ứng dụng lên Google market
- Đọc, phân tích tài liệu yêu cầu của dự án và thực hiên phát triển
- Xây dựng tài liệu phân tích thiết kế phát triển ứng dụng
- Đào tạo, hỗ trợ các thành viên khác dưới sự phân công',2,'5e4f9cc7-39c1-408f-9917-75fd1e8b50d0',10,'androiddev;kotlin;mobileapp','https://img.freepik.com/free-vector/social-media-logo-collection_23-2148072114.jpg?size=626&amp;ext=jpg&amp;ga=GA1.1.778737385.1703785322&amp;semt=sph;https://img.freepik.com/free-photo/robot-street-with-face-it_1340-27701.jpg?size=626&amp;ext=jpg&amp;ga=GA1.1.778737385.1703785322&amp;semt=sph;https://img.freepik.com/free-photo/core-values-word-young-people_53876-127867.jpg?size=626&amp;ext=jpg&amp;ga=GA1.1.778737385.1703785322&amp;semt=sph',0,0,NULL,1,NULL,SYSDATETIME(),SYSDATETIME(),N'- Tốt nghiệp Đại học/Cao Đẳng chuyên ngành CNTT.
- Có kinh nghiệm từ 1 đến 3 năm kinh nghiệm lập trình Android sử dụng ngôn ngữ Java/Kotlin
- Có khả năng đọc hiểu các tài liệu java,android,kotlin,specs,design
- Có kiến thức về cơ sở dữ liệu Sqlite,request , api server, xml, mô hình MVP,
- Thành thạo ngôn ngữ lập trình Java hoặc Kotlin và môi trường phát triển Android Studio
- Có kinh nghiệm lập trình giao tiếp giữa mobile với server qua các giao thức TCP/IP, Websocket, WebService (SOAP, RESTful, JSON), Jetpack, AndroidX, AndroidArchitecture Component (LiveData, ViewMode,Room Database..)
- Nắm vững các kĩ thuật về lazy loading, caching, Core Data, Push Notification
- Có kinh nghiệm về Auto layout, hỗ trợ đa màn hình, có kiến thức tốt về OOP, MVC Pattern,...
- Có khả năng đọc hiểu tài liệu tiếng anh
- Có kinh nghiệm với các dịch vụ Cloud của Google như Firebase, Firestore, Facebook Dev...
- Ưu tiên: Có sản phẩm demo trên appstore, google play')</v>
      </c>
      <c r="T174">
        <v>94</v>
      </c>
      <c r="U174" s="33" t="str">
        <f t="shared" si="55"/>
        <v>insert into Package values('Basic','string',94,10,'15000000',1,0,'Basic',12,NULL)</v>
      </c>
      <c r="V174" s="33" t="str">
        <f t="shared" si="56"/>
        <v>insert into Package values('Standard','string',94,5,'22500000',1,0,'Standard',8,NULL)</v>
      </c>
      <c r="W174" s="33" t="str">
        <f t="shared" si="57"/>
        <v>insert into Package values('Premium','string',94,10,'30000000',1,0,'Premium',4,NULL)</v>
      </c>
    </row>
    <row r="175" spans="1:23" ht="15" customHeight="1" x14ac:dyDescent="0.2">
      <c r="A175" t="s">
        <v>936</v>
      </c>
      <c r="B175" t="s">
        <v>896</v>
      </c>
      <c r="C175" t="s">
        <v>937</v>
      </c>
      <c r="D175" t="s">
        <v>938</v>
      </c>
      <c r="E175" t="s">
        <v>939</v>
      </c>
      <c r="F175" t="s">
        <v>940</v>
      </c>
      <c r="G175" t="s">
        <v>941</v>
      </c>
      <c r="H175" t="s">
        <v>283</v>
      </c>
      <c r="I175">
        <v>10</v>
      </c>
      <c r="J175" s="3">
        <v>5000000</v>
      </c>
      <c r="K175" s="3">
        <f t="shared" ref="K174:K178" si="59">AVERAGE(J175,L175)</f>
        <v>6000000</v>
      </c>
      <c r="L175" s="3">
        <v>7000000</v>
      </c>
      <c r="M175" t="s">
        <v>3676</v>
      </c>
      <c r="N175" s="12" t="s">
        <v>4010</v>
      </c>
      <c r="O175" s="14" t="s">
        <v>4011</v>
      </c>
      <c r="P175" s="17" t="s">
        <v>4012</v>
      </c>
      <c r="Q175" s="34" t="s">
        <v>5181</v>
      </c>
      <c r="R175" s="19" t="str">
        <f t="shared" ca="1" si="51"/>
        <v>5e4f9cc7-39c1-408f-9917-75fd1e8b50d0</v>
      </c>
      <c r="S175" s="31" t="str">
        <f t="shared" ca="1" si="54"/>
        <v>insert into Post values(N'TUYỂN DỤNG THỰC TẬP SINH ANDROID',N'- Tham gia xây dựng, quản lý, triển khai các dự án phần mềm của Công ty
- Làm việc, báo cáo kết quả công việc định kỳ theo sự hướng dẫn và phân công của Leader
- Được tham gia các dự án thực tế khách hàng.
- Nghiên cứu, tìm hiểu các công nghệ mới phục vụ các nhu cầu của công ty
- Bảo trì và phát triển các ứng dụng cũ của công ty',2,'5e4f9cc7-39c1-408f-9917-75fd1e8b50d0',10,'appdevelopment;androidstudio;java','https://img.freepik.com/free-psd/smartphone-mock-up-isolated_1310-1502.jpg?size=626&amp;ext=jpg&amp;ga=GA1.1.778737385.1703785322&amp;semt=sph;https://img.freepik.com/free-photo/frustrated-woman-hand-her-temple_53876-111340.jpg?size=626&amp;ext=jpg&amp;ga=GA1.1.778737385.1703785322&amp;semt=sph;https://img.freepik.com/free-photo/plant-lady-resting-sipping-tea-her-plant-corner_53876-127230.jpg?size=626&amp;ext=jpg&amp;ga=GA1.1.778737385.1703785322&amp;semt=sph',0,0,NULL,1,NULL,SYSDATETIME(),SYSDATETIME(),N'- Ưu tiên Sinh viên năm cuối khoa CNTT, ĐTVT của các trường:
- Đã từng làm các project trong thời gian học tập với các ngôn ngữ Java or Kotlin
- Có kiến thức cơ bản về lập trình Mobile (iOS/Android)
- Có khả năng nghiên cứu, tìm hiểu vấn đề mới, có khả năng làm việc nhóm/làm việc độc lập tốt.')</v>
      </c>
      <c r="T175" s="31">
        <v>95</v>
      </c>
      <c r="U175" s="33" t="str">
        <f t="shared" si="55"/>
        <v>insert into Package values('Basic','string',95,10,'5000000',1,0,'Basic',12,NULL)</v>
      </c>
      <c r="V175" s="33" t="str">
        <f t="shared" si="56"/>
        <v>insert into Package values('Standard','string',95,5,'6000000',1,0,'Standard',8,NULL)</v>
      </c>
      <c r="W175" s="33" t="str">
        <f t="shared" si="57"/>
        <v>insert into Package values('Premium','string',95,10,'7000000',1,0,'Premium',4,NULL)</v>
      </c>
    </row>
    <row r="176" spans="1:23" ht="15" customHeight="1" x14ac:dyDescent="0.2">
      <c r="A176" t="s">
        <v>942</v>
      </c>
      <c r="B176" t="s">
        <v>896</v>
      </c>
      <c r="C176" t="s">
        <v>943</v>
      </c>
      <c r="D176" t="s">
        <v>944</v>
      </c>
      <c r="E176" t="s">
        <v>945</v>
      </c>
      <c r="F176" t="s">
        <v>946</v>
      </c>
      <c r="G176" t="s">
        <v>947</v>
      </c>
      <c r="H176" t="s">
        <v>948</v>
      </c>
      <c r="I176">
        <v>10</v>
      </c>
      <c r="J176" s="3">
        <v>10000000</v>
      </c>
      <c r="K176" s="3">
        <f t="shared" si="59"/>
        <v>12500000</v>
      </c>
      <c r="L176" s="3">
        <v>15000000</v>
      </c>
      <c r="M176" t="s">
        <v>3676</v>
      </c>
      <c r="N176" s="12" t="s">
        <v>4013</v>
      </c>
      <c r="O176" s="14" t="s">
        <v>4014</v>
      </c>
      <c r="P176" s="17" t="s">
        <v>4015</v>
      </c>
      <c r="Q176" s="34" t="s">
        <v>5182</v>
      </c>
      <c r="R176" s="19" t="str">
        <f t="shared" ca="1" si="51"/>
        <v>f5a6e9d2-a322-4e0d-bf39-8acf7b6b2fc6</v>
      </c>
      <c r="S176" s="31" t="str">
        <f t="shared" ca="1" si="54"/>
        <v>insert into Post values(N'Junior Android Developer Từ 6 Tháng Kinh Nghiệm',N'Tuyển 2 bạn có từ 6 tháng kinh nghiệm hoặc tự học Android / Kotlin:
- Tham gia phát triển sản phẩm app xử lý hình ảnh.
- Nâng cấp và phát triển các sản phẩm đã có.
- Theo sát thiết kế, màu sắc và animation để hoàn thiện sản phẩm chất lượng cao.',2,'f5a6e9d2-a322-4e0d-bf39-8acf7b6b2fc6',10,'android;firebase;mobiledev','https://img.freepik.com/free-photo/white-ceramic-tea-cups-home-decor_53876-110830.jpg?size=626&amp;ext=jpg&amp;ga=GA1.1.778737385.1703785322&amp;semt=sph;https://img.freepik.com/free-photo/woman-carrying-weaved-laundry-basket-lifestyle-concept_53876-127227.jpg?size=626&amp;ext=jpg&amp;ga=GA1.1.778737385.1703785322&amp;semt=sph;https://img.freepik.com/free-photo/asian-woman-tourist-backpacker-smiling-using-smartphone-traveling-alone_7861-1027.jpg?size=626&amp;ext=jpg',0,0,NULL,1,NULL,SYSDATETIME(),SYSDATETIME(),N'- Có kinh nghiệm lập trình Android với Kotlin.
- Có kinh nghiệm dựng giao diện từ thiết kế.
- Có kinh nghiệm Animation và Gesture.
- Có kinh nghiệm với JSON và REST API.
Đam mê công việc, định hướng lâu dài với nghề nghiệp, chăm chỉ học hỏi, trách nhiệm với công việc')</v>
      </c>
      <c r="T176">
        <v>96</v>
      </c>
      <c r="U176" s="33" t="str">
        <f t="shared" si="55"/>
        <v>insert into Package values('Basic','string',96,10,'10000000',1,0,'Basic',12,NULL)</v>
      </c>
      <c r="V176" s="33" t="str">
        <f t="shared" si="56"/>
        <v>insert into Package values('Standard','string',96,5,'12500000',1,0,'Standard',8,NULL)</v>
      </c>
      <c r="W176" s="33" t="str">
        <f t="shared" si="57"/>
        <v>insert into Package values('Premium','string',96,10,'15000000',1,0,'Premium',4,NULL)</v>
      </c>
    </row>
    <row r="177" spans="1:23" ht="15" customHeight="1" x14ac:dyDescent="0.2">
      <c r="A177" t="s">
        <v>949</v>
      </c>
      <c r="B177" t="s">
        <v>896</v>
      </c>
      <c r="C177" t="s">
        <v>950</v>
      </c>
      <c r="D177" t="s">
        <v>951</v>
      </c>
      <c r="E177" t="s">
        <v>952</v>
      </c>
      <c r="F177" t="s">
        <v>953</v>
      </c>
      <c r="G177" t="s">
        <v>947</v>
      </c>
      <c r="H177" t="s">
        <v>14</v>
      </c>
      <c r="I177">
        <v>10</v>
      </c>
      <c r="J177" s="3">
        <v>12000000</v>
      </c>
      <c r="K177" s="3">
        <f t="shared" si="59"/>
        <v>17000000</v>
      </c>
      <c r="L177" s="3">
        <v>22000000</v>
      </c>
      <c r="M177" t="s">
        <v>3676</v>
      </c>
      <c r="N177" s="12" t="s">
        <v>4016</v>
      </c>
      <c r="O177" s="14" t="s">
        <v>4017</v>
      </c>
      <c r="P177" s="17" t="s">
        <v>4018</v>
      </c>
      <c r="Q177" s="34" t="s">
        <v>5183</v>
      </c>
      <c r="R177" s="19" t="str">
        <f t="shared" ca="1" si="51"/>
        <v>733a44cc-f3b5-4e79-8dda-afb6be9c72a3</v>
      </c>
      <c r="S177" s="31" t="str">
        <f t="shared" ca="1" si="54"/>
        <v>insert into Post values(N'Android Developer - Lập Trình Viên Android Upto 35 Triệu',N'Tuyển 1 bạn có từ 1 năm kinh nghiệm hoặc tự học Android / Kotlin:
- Tham gia phát triển nhiều sản phẩm theo lĩnh vực giải trí, xử lý hình ảnh và video.
- Nâng cấp và phát triển các sản phẩm đã có.
- Theo sát thiết kế, màu sắc và animation để hoàn thiện sản phẩm chất lượng cao.
- Trao đổi dữ liệu với server và hiển thị kết quả trên app.',2,'733a44cc-f3b5-4e79-8dda-afb6be9c72a3',10,'kotlin;androidstudio;programming','https://img.freepik.com/free-photo/industrial-home-office-interior-design-with-white-frame-hanging-wall_53876-111088.jpg?size=626&amp;ext=jpg&amp;ga=GA1.1.778737385.1703785322&amp;semt=sph;https://img.freepik.com/free-vector/artificial-intelligence-template_107791-274.jpg?size=626&amp;ext=jpg&amp;ga=GA1.1.778737385.1703785322&amp;semt=sph;https://img.freepik.com/free-photo/business-background-finger-pointing-down-white-screen-hand-gesture_53876-110818.jpg?size=626&amp;ext=jpg&amp;ga=GA1.1.778737385.1703785322&amp;semt=sph',0,0,NULL,1,NULL,SYSDATETIME(),SYSDATETIME(),N'- Có ít nhất 1 năm kinh nghiệm lập trình Android / Kotlin.
- Thành thạo thiết kế giao diện.
- Thành thạo Animation và Gesture.
- Có kinh nghiệm với JSON và REST API.
- Có kinh nghiệm xử lý hình ảnh là một lợi thế.
- Có tinh thần trách nhiệm cao trong công việc')</v>
      </c>
      <c r="T177" s="31">
        <v>97</v>
      </c>
      <c r="U177" s="33" t="str">
        <f t="shared" si="55"/>
        <v>insert into Package values('Basic','string',97,10,'12000000',1,0,'Basic',12,NULL)</v>
      </c>
      <c r="V177" s="33" t="str">
        <f t="shared" si="56"/>
        <v>insert into Package values('Standard','string',97,5,'17000000',1,0,'Standard',8,NULL)</v>
      </c>
      <c r="W177" s="33" t="str">
        <f t="shared" si="57"/>
        <v>insert into Package values('Premium','string',97,10,'22000000',1,0,'Premium',4,NULL)</v>
      </c>
    </row>
    <row r="178" spans="1:23" ht="15" customHeight="1" x14ac:dyDescent="0.2">
      <c r="A178" t="s">
        <v>954</v>
      </c>
      <c r="B178" t="s">
        <v>896</v>
      </c>
      <c r="C178" t="s">
        <v>955</v>
      </c>
      <c r="D178" t="s">
        <v>956</v>
      </c>
      <c r="E178" t="s">
        <v>957</v>
      </c>
      <c r="F178" t="s">
        <v>958</v>
      </c>
      <c r="G178" t="s">
        <v>959</v>
      </c>
      <c r="H178" t="s">
        <v>14</v>
      </c>
      <c r="I178">
        <v>10</v>
      </c>
      <c r="J178" s="3">
        <v>18000000</v>
      </c>
      <c r="K178" s="3">
        <f t="shared" si="59"/>
        <v>26500000</v>
      </c>
      <c r="L178" s="3">
        <v>35000000</v>
      </c>
      <c r="M178" t="s">
        <v>3676</v>
      </c>
      <c r="N178" s="12" t="s">
        <v>4019</v>
      </c>
      <c r="O178" s="14" t="s">
        <v>4020</v>
      </c>
      <c r="P178" s="17" t="s">
        <v>4021</v>
      </c>
      <c r="Q178" s="34" t="s">
        <v>5184</v>
      </c>
      <c r="R178" s="19" t="str">
        <f t="shared" ca="1" si="51"/>
        <v>f5a6e9d2-a322-4e0d-bf39-8acf7b6b2fc6</v>
      </c>
      <c r="S178" s="31" t="str">
        <f t="shared" ca="1" si="54"/>
        <v>insert into Post values(N'Thực tập sinh IOS Android PHP',N'- Xây dựng và phát triển các tính năng mới cho các ứng dụng
- Tham gia vào các dự án outsource với nhiều đối tác lớn của Nhật hoặc phát triển các sản phẩm công ty
- Nghiên cứu và áp dụng các công nghệ mới để cải tiến, nâng cao chất lượng các dự án hiện có
- Các công việc khác có liên quan.',2,'f5a6e9d2-a322-4e0d-bf39-8acf7b6b2fc6',10,'android;java;appdesign','https://img.freepik.com/free-vector/conversation-chat-bot-screen-phone-customer-tiny-man-talking-with-cute-robot-online-messenger-flat-vector-illustration-chatbot-ai-virtual-support-social-media-concept_74855-24047.jpg?size=626&amp;ext=jpg&amp;ga=GA1.1.778737385.1703785322&amp;semt=sph;https://img.freepik.com/free-psd/3d-arch-product-backdrop-psd-with-window-shadow-brown-tone_53876-123563.jpg?size=626&amp;ext=jpg&amp;ga=GA1.1.778737385.1703785322&amp;semt=sph;https://img.freepik.com/free-photo/beautiful-woman-holding-piggy-bank-financial-savings-campaign_53876-111330.jpg?size=626&amp;ext=jpg&amp;ga=GA1.1.778737385.1703785322&amp;semt=sph',0,0,NULL,1,NULL,SYSDATETIME(),SYSDATETIME(),N'- Biết RxSwift và biết tiếng Nhật là lợi thế
- Có tinh thần làm việc teamwork.
- Có khả năng chịu áp lực để làm việc trong môi trường chuyên nghiệp có sức ép về deadline và môi trường cạnh tranh cao.
- Có tư duy phân tích bài toán và khả năng nắm bắt vấn đề nhanh, độc lập tìm hiểu và giải quyết vấn đề phức tạp.
- Có trách nhiệm cao trong công việc, sẳn sàng thu xếp thời gian để hoàn thành công việc theo yêu cầu dự án.')</v>
      </c>
      <c r="T178">
        <v>98</v>
      </c>
      <c r="U178" s="33" t="str">
        <f t="shared" si="55"/>
        <v>insert into Package values('Basic','string',98,10,'18000000',1,0,'Basic',12,NULL)</v>
      </c>
      <c r="V178" s="33" t="str">
        <f t="shared" si="56"/>
        <v>insert into Package values('Standard','string',98,5,'26500000',1,0,'Standard',8,NULL)</v>
      </c>
      <c r="W178" s="33" t="str">
        <f t="shared" si="57"/>
        <v>insert into Package values('Premium','string',98,10,'35000000',1,0,'Premium',4,NULL)</v>
      </c>
    </row>
    <row r="179" spans="1:23" ht="15" customHeight="1" x14ac:dyDescent="0.2">
      <c r="A179" t="s">
        <v>960</v>
      </c>
      <c r="B179" t="s">
        <v>896</v>
      </c>
      <c r="C179" t="s">
        <v>961</v>
      </c>
      <c r="D179" t="s">
        <v>962</v>
      </c>
      <c r="E179" t="s">
        <v>963</v>
      </c>
      <c r="F179" t="s">
        <v>721</v>
      </c>
      <c r="G179" t="s">
        <v>174</v>
      </c>
      <c r="H179" t="s">
        <v>169</v>
      </c>
      <c r="I179">
        <v>10</v>
      </c>
      <c r="J179" s="3">
        <v>30000000</v>
      </c>
      <c r="K179" s="3">
        <f t="shared" ref="K179:K183" si="60">AVERAGE(J179,L179)</f>
        <v>35000000</v>
      </c>
      <c r="L179" s="3">
        <v>40000000</v>
      </c>
      <c r="M179" t="s">
        <v>3676</v>
      </c>
      <c r="N179" s="12" t="s">
        <v>4022</v>
      </c>
      <c r="O179" s="14" t="s">
        <v>4023</v>
      </c>
      <c r="P179" s="17" t="s">
        <v>4024</v>
      </c>
      <c r="Q179" s="34" t="s">
        <v>5185</v>
      </c>
      <c r="R179" s="19" t="str">
        <f t="shared" ca="1" si="51"/>
        <v>733a44cc-f3b5-4e79-8dda-afb6be9c72a3</v>
      </c>
      <c r="S179" s="31" t="str">
        <f t="shared" ca="1" si="54"/>
        <v>insert into Post values(N'Android Developer',N'- Thiết kế và xây dựng ứng dụng trên nền tảng Android.
- Kiểm soát hoạt động của ứng dụng và tối ưu ứng dụng ở mức độ code.
- Phối hợp với team để thiết kế những tính năng mới.
- Nhận định và xử lý lỗi, giải quyết bug, và cải thiện hoạt động của ứng dụng.
- Duy trì chất lượng code.
- Phối hợp với team để hoàn thành nhiệm vụ được giao.
- Nắm bắt những xu hướng công nghệ mới.',2,'733a44cc-f3b5-4e79-8dda-afb6be9c72a3',10,'mobileapp;android;ux','https://img.freepik.com/premium-vector/mockup-six-smartphones-with-transparent-screen-different-cameras-front-side-black-phones_624052-765.jpg?size=626&amp;ext=jpg&amp;ga=GA1.1.778737385.1703785322&amp;semt=sph;https://img.freepik.com/free-psd/metallic-text-effect-psd-editable-template_53876-123234.jpg?size=626&amp;ext=jpg&amp;ga=GA1.1.778737385.1703785322&amp;semt=sph;https://img.freepik.com/free-photo/starry-sky-ocean-background-nature-remixed-media_53876-111077.jpg?size=626&amp;ext=jpg&amp;ga=GA1.1.778737385.1703785322&amp;semt=sph',0,0,NULL,1,NULL,SYSDATETIME(),SYSDATETIME(),N'- Tốt nghiệp trường top đầu về công nghệ (Bách Khoa, Học Viện Bưu Chính Viễn Thông, Đại Học Công Nghệ - Đại Học Quốc Gia Hà Nội,...)
- Tối thiểu 2 năm kinh nghiệm trong việc phát triển ứng dụng.
- Hiểu biết ít nhất 1 trong những cấu trúc sau: MVP, MVVM, và Clean Architecture.
- Biết 1 số mô hình thiết kế (singleton, factory, data repository, ...).
- Hiểu biết về những kỹ thuật mới như Jetpack, AndroidX, Android Architecture Component (LiveData, ViewModel).
- Có kinh nghiệm về test-driven design và unit testing là một điểm cộng.
- Có khả năng làm việc độc lập và theo nhóm.
- Chủ động, trách nhiệm và chăm chỉ.
- Ưu tiên ứng viên giao tiếp được bằng Tiếng Anh.')</v>
      </c>
      <c r="T179" s="31">
        <v>99</v>
      </c>
      <c r="U179" s="33" t="str">
        <f t="shared" si="55"/>
        <v>insert into Package values('Basic','string',99,10,'30000000',1,0,'Basic',12,NULL)</v>
      </c>
      <c r="V179" s="33" t="str">
        <f t="shared" si="56"/>
        <v>insert into Package values('Standard','string',99,5,'35000000',1,0,'Standard',8,NULL)</v>
      </c>
      <c r="W179" s="33" t="str">
        <f t="shared" si="57"/>
        <v>insert into Package values('Premium','string',99,10,'40000000',1,0,'Premium',4,NULL)</v>
      </c>
    </row>
    <row r="180" spans="1:23" ht="15" customHeight="1" x14ac:dyDescent="0.2">
      <c r="A180" t="s">
        <v>964</v>
      </c>
      <c r="B180" t="s">
        <v>896</v>
      </c>
      <c r="C180" t="s">
        <v>965</v>
      </c>
      <c r="D180" t="s">
        <v>966</v>
      </c>
      <c r="E180" t="s">
        <v>967</v>
      </c>
      <c r="F180" t="s">
        <v>968</v>
      </c>
      <c r="G180" t="s">
        <v>969</v>
      </c>
      <c r="H180" t="s">
        <v>14</v>
      </c>
      <c r="I180">
        <v>10</v>
      </c>
      <c r="J180" s="3">
        <v>7000000</v>
      </c>
      <c r="K180" s="3">
        <f t="shared" si="60"/>
        <v>8500000</v>
      </c>
      <c r="L180" s="3">
        <v>10000000</v>
      </c>
      <c r="M180" t="s">
        <v>3676</v>
      </c>
      <c r="N180" s="12" t="s">
        <v>4025</v>
      </c>
      <c r="O180" s="14" t="s">
        <v>4026</v>
      </c>
      <c r="P180" s="17" t="s">
        <v>4027</v>
      </c>
      <c r="Q180" s="34" t="s">
        <v>5186</v>
      </c>
      <c r="R180" s="19" t="str">
        <f t="shared" ca="1" si="51"/>
        <v>19328465-fcf8-4315-b687-bba6b86d13ed</v>
      </c>
      <c r="S180" s="31" t="str">
        <f t="shared" ca="1" si="54"/>
        <v>insert into Post values(N'Android Developers',N'- Thiết kế phần mềm
- Phát triển phần mềm
- Triển khai và bảo trì
Yêu cầu công việc
Các ứng viên lý tưởng sẽ có kinh nghiệm tuyệt vời trong một hoặc nhiều công nghệ được liệt kê dưới đây:
- Có ít nhất 1 năm làm việc trong việc phát triển ứng dụng di động bằng cách sử dụng Android, Android SDK
- Có kỹ năng trong toàn bộ vòng đời phát triển phần mềm, từ phân tích thông qua thiết kế đến thực hiện, triển khai và bảo trì.
- Kiến thức tuyệt vời về Java, Gradle
- Kinh nghiệm về tích hợp dịch vụ web (SOAP, REST, JSON, XML).
- Kiến thức về sqllite và kinh nghiệm làm việc với cơ sở dữ liệu SQL.
- Kinh nghiệm làm việc với quản lý vé là một lợi thế.
- Tiếng Anh viết tốt là một kỹ năng giao tiếp tiếng Anh bắt buộc và bằng lời nói với khả năng thể hiện trong môi trường nhóm là một lợi thế.
- Có kinh nghiệm trong thử nghiệm tích hợp với SDK là một điểm cộng lớn.',2,'19328465-fcf8-4315-b687-bba6b86d13ed',10,'androiddev;java;appdevelopment','https://img.freepik.com/free-photo/anthropomorphic-robot-that-performs-regular-human-job_23-2151061709.jpg?size=626&amp;ext=jpg&amp;ga=GA1.1.778737385.1703785322&amp;semt=sph;https://img.freepik.com/premium-photo/smartphone-laptop-keyboard_1421-1034.jpg?size=626&amp;ext=jpg&amp;ga=GA1.1.778737385.1703785322&amp;semt=sph;https://img.freepik.com/free-photo/woman-taking-off-mask-new-normal_53876-111325.jpg?size=626&amp;ext=jpg&amp;ga=GA1.1.778737385.1703785322&amp;semt=sph',0,0,NULL,1,NULL,SYSDATETIME(),SYSDATETIME(),N'Yêu cầu công việc
Các ứng viên lý tưởng sẽ có kinh nghiệm tuyệt vời trong một hoặc nhiều công nghệ được liệt kê dưới đây:
- Có ít nhất 1 năm làm việc trong việc phát triển ứng dụng di động bằng cách sử dụng Android, Android SDK
- Có kỹ năng trong toàn bộ vòng đời phát triển phần mềm, từ phân tích thông qua thiết kế đến thực hiện, triển khai và bảo trì.
- Kiến thức tuyệt vời về Java, Gradle
- Kinh nghiệm về tích hợp dịch vụ web (SOAP, REST, JSON, XML).
- Kiến thức về sqllite và kinh nghiệm làm việc với cơ sở dữ liệu SQL.
- Kinh nghiệm làm việc với quản lý vé là một lợi thế.
- Tiếng Anh viết tốt là một kỹ năng giao tiếp tiếng Anh bắt buộc và bằng lời nói với khả năng thể hiện trong môi trường nhóm là một lợi thế.
- Có kinh nghiệm trong thử nghiệm tích hợp với SDK là một điểm cộng lớn.')</v>
      </c>
      <c r="T180">
        <v>100</v>
      </c>
      <c r="U180" s="33" t="str">
        <f t="shared" si="55"/>
        <v>insert into Package values('Basic','string',100,10,'7000000',1,0,'Basic',12,NULL)</v>
      </c>
      <c r="V180" s="33" t="str">
        <f t="shared" si="56"/>
        <v>insert into Package values('Standard','string',100,5,'8500000',1,0,'Standard',8,NULL)</v>
      </c>
      <c r="W180" s="33" t="str">
        <f t="shared" si="57"/>
        <v>insert into Package values('Premium','string',100,10,'10000000',1,0,'Premium',4,NULL)</v>
      </c>
    </row>
    <row r="181" spans="1:23" ht="15" customHeight="1" x14ac:dyDescent="0.2">
      <c r="A181" t="s">
        <v>970</v>
      </c>
      <c r="B181" t="s">
        <v>896</v>
      </c>
      <c r="C181" t="s">
        <v>971</v>
      </c>
      <c r="D181" t="s">
        <v>972</v>
      </c>
      <c r="E181" t="s">
        <v>973</v>
      </c>
      <c r="F181" t="s">
        <v>974</v>
      </c>
      <c r="G181" t="s">
        <v>975</v>
      </c>
      <c r="H181" t="s">
        <v>14</v>
      </c>
      <c r="I181">
        <v>10</v>
      </c>
      <c r="J181" s="21">
        <v>15000000</v>
      </c>
      <c r="K181" s="21">
        <f t="shared" si="60"/>
        <v>22500000</v>
      </c>
      <c r="L181" s="21">
        <v>30000000</v>
      </c>
      <c r="M181" s="18" t="s">
        <v>3676</v>
      </c>
      <c r="N181" s="12" t="s">
        <v>4028</v>
      </c>
      <c r="O181" s="14" t="s">
        <v>4029</v>
      </c>
      <c r="P181" s="17" t="s">
        <v>4030</v>
      </c>
      <c r="Q181" s="34" t="s">
        <v>5187</v>
      </c>
      <c r="R181" s="19" t="str">
        <f t="shared" ca="1" si="51"/>
        <v>53f891d8-bd32-40cf-a30c-04f2d5ecf164</v>
      </c>
      <c r="S181" s="31" t="str">
        <f t="shared" ca="1" si="54"/>
        <v>insert into Post values(N'Mobile Dev - IOS (Swift) Android (Kotlin)',N'・ Họp dự án với các thành viên trong công ty.
・ Đọc hiểu đặc tả yêu cầu.
・ Develop mobile app.
・ Phát triển và chỉnh sửa theo yêu cầu.
・ Unit test những phần phụ trách.
・ Sửa bug hệ thống và cải thiện chức năng sẵn có.
・ Đưa ra các đề xuất giúp hệ thống chạy nhanh, mượt.
・ Hỗ trợ các thành viên khác để dự án hoàn thành.',2,'53f891d8-bd32-40cf-a30c-04f2d5ecf164',10,'kotlin;android;appdesign','https://img.freepik.com/free-photo/minimal-skincare-tube-beauty-product-packaging_53876-110843.jpg?size=626&amp;ext=jpg&amp;ga=GA1.1.778737385.1703785322&amp;semt=sph;https://img.freepik.com/premium-psd/realistic-modern-smartphone-mockup-template-isolated_115122-3566.jpg?size=626&amp;ext=jpg&amp;ga=GA1.1.778737385.1703785322&amp;semt=sph;https://img.freepik.com/free-photo/online-communication-webpage-envelop-mail-concept_53876-127552.jpg?size=626&amp;ext=jpg&amp;ga=GA1.1.778737385.1703785322&amp;semt=sph',0,0,NULL,1,NULL,SYSDATETIME(),SYSDATETIME(),N'・ Có kinh nghiệm thực tế trong việc develop iOS (Swift) hay Android (Kotlin) từ 1 năm trở lên.
・ Không phân biệt tuổi tác, giới tính.
Lưu ý:
・ Ứng viên vui lòng gửi CV, mail ứng tuyển bằng tiếng Anh
・ Chỉ nhận CV của ứng viên ĐÃ TIÊM VẮC XIN PHÒNG COVID-19 ÍT NHẤT 01 MŨI.
・ Trường hợp số lượng hồ sơ gửi đến nhiều hơn dự tính thì có thể rút ngắn thời hạn nhận hồ sơ.
・ Do sự lây lan rộng của dịch bệnh COVID-19 hiện nay, xem xét đến các biện pháp giãn cách xã hội của chính phủ, cho nên buổi phỏng vấn sẽ được tổ chức trực tuyến.
・ Về công việc sau khi tuyển dụng: Tùy vào tình trạng tiêm vắc xin và trạng thái lây nhiễm trong cộng đồng mà có thể chuyển đổi giữa đến văn phòng làm việc và làm việc tại nhà.')</v>
      </c>
      <c r="T181" s="31">
        <v>101</v>
      </c>
      <c r="U181" s="33" t="str">
        <f t="shared" si="55"/>
        <v>insert into Package values('Basic','string',101,10,'15000000',1,0,'Basic',12,NULL)</v>
      </c>
      <c r="V181" s="33" t="str">
        <f t="shared" si="56"/>
        <v>insert into Package values('Standard','string',101,5,'22500000',1,0,'Standard',8,NULL)</v>
      </c>
      <c r="W181" s="33" t="str">
        <f t="shared" si="57"/>
        <v>insert into Package values('Premium','string',101,10,'30000000',1,0,'Premium',4,NULL)</v>
      </c>
    </row>
    <row r="182" spans="1:23" ht="15" customHeight="1" x14ac:dyDescent="0.2">
      <c r="A182" t="s">
        <v>976</v>
      </c>
      <c r="B182" t="s">
        <v>896</v>
      </c>
      <c r="C182" t="s">
        <v>977</v>
      </c>
      <c r="D182" t="s">
        <v>978</v>
      </c>
      <c r="E182" t="s">
        <v>979</v>
      </c>
      <c r="F182" t="s">
        <v>980</v>
      </c>
      <c r="G182" t="s">
        <v>981</v>
      </c>
      <c r="H182" t="s">
        <v>14</v>
      </c>
      <c r="I182">
        <v>10</v>
      </c>
      <c r="J182" s="3">
        <v>12000000</v>
      </c>
      <c r="K182" s="3">
        <f t="shared" si="60"/>
        <v>17000000</v>
      </c>
      <c r="L182" s="3">
        <v>22000000</v>
      </c>
      <c r="M182" t="s">
        <v>3676</v>
      </c>
      <c r="N182" s="12" t="s">
        <v>4031</v>
      </c>
      <c r="O182" s="14" t="s">
        <v>4032</v>
      </c>
      <c r="P182" s="17" t="s">
        <v>4033</v>
      </c>
      <c r="Q182" s="34" t="s">
        <v>5188</v>
      </c>
      <c r="R182" s="19" t="str">
        <f t="shared" ca="1" si="51"/>
        <v>19328465-fcf8-4315-b687-bba6b86d13ed</v>
      </c>
      <c r="S182" s="31" t="str">
        <f t="shared" ca="1" si="54"/>
        <v>insert into Post values(N'Tuyển sinh học viên học lập trình smartphone app android',N'- Đào tạo học viên có đam mê làm ứng dụng trên điện thoại di dộng, trên các dòng điện thoại của hệ điều hành android
- Đào tạo học viên học lập trình smartphone app android
- Đào tạo học viên học lập trình ứng dụng phần mền trên điện thoại di động của android',2,'19328465-fcf8-4315-b687-bba6b86d13ed',10,'androidstudio;java;appdevelopment','https://img.freepik.com/free-psd/display-podium-3d-rendering-psd-minimal-gray-product-backdrop_53876-123560.jpg?size=626&amp;ext=jpg&amp;ga=GA1.1.778737385.1703785322&amp;semt=sph;https://img.freepik.com/free-photo/solar-system-galaxy-background-with-planets-aesthetic-style_53876-111074.jpg?size=626&amp;ext=jpg&amp;ga=GA1.1.778737385.1703785322&amp;semt=sph;https://img.freepik.com/free-psd/digital-marketing-business-template-psd-social-media-post-set-yellow-theme_53876-123345.jpg?size=626&amp;ext=jpg&amp;ga=GA1.1.778737385.1703785322&amp;semt=sph',0,0,NULL,1,NULL,SYSDATETIME(),SYSDATETIME(),N'- Học viên có đam mê làm ứng dụng trên điện thoại di dộng, trên các dòng điện thoại của hệ điều hành android
- Học viên đã có base về IT và học lập trình
- Học viên có mong muốn phát triển ứng dụng phần mềm android
- Có tư duy logic tốt')</v>
      </c>
      <c r="T182">
        <v>102</v>
      </c>
      <c r="U182" s="33" t="str">
        <f t="shared" si="55"/>
        <v>insert into Package values('Basic','string',102,10,'12000000',1,0,'Basic',12,NULL)</v>
      </c>
      <c r="V182" s="33" t="str">
        <f t="shared" si="56"/>
        <v>insert into Package values('Standard','string',102,5,'17000000',1,0,'Standard',8,NULL)</v>
      </c>
      <c r="W182" s="33" t="str">
        <f t="shared" si="57"/>
        <v>insert into Package values('Premium','string',102,10,'22000000',1,0,'Premium',4,NULL)</v>
      </c>
    </row>
    <row r="183" spans="1:23" ht="15" customHeight="1" x14ac:dyDescent="0.2">
      <c r="A183" t="s">
        <v>982</v>
      </c>
      <c r="B183" t="s">
        <v>896</v>
      </c>
      <c r="C183" t="s">
        <v>983</v>
      </c>
      <c r="D183" t="s">
        <v>984</v>
      </c>
      <c r="E183" t="s">
        <v>985</v>
      </c>
      <c r="F183" t="s">
        <v>986</v>
      </c>
      <c r="G183" t="s">
        <v>987</v>
      </c>
      <c r="H183" t="s">
        <v>14</v>
      </c>
      <c r="I183">
        <v>10</v>
      </c>
      <c r="J183" s="3">
        <v>18000000</v>
      </c>
      <c r="K183" s="3">
        <f t="shared" si="60"/>
        <v>26500000</v>
      </c>
      <c r="L183" s="3">
        <v>35000000</v>
      </c>
      <c r="M183" t="s">
        <v>3676</v>
      </c>
      <c r="N183" s="12" t="s">
        <v>4034</v>
      </c>
      <c r="O183" s="14" t="s">
        <v>4035</v>
      </c>
      <c r="P183" s="17" t="s">
        <v>4036</v>
      </c>
      <c r="Q183" s="34" t="s">
        <v>5189</v>
      </c>
      <c r="R183" s="19" t="str">
        <f t="shared" ca="1" si="51"/>
        <v>19328465-fcf8-4315-b687-bba6b86d13ed</v>
      </c>
      <c r="S183" s="31" t="str">
        <f t="shared" ca="1" si="54"/>
        <v>insert into Post values(N'Android Developer (Mobile Apps, Kotlin Java)',N'- Tham gia thực hiện thiết kế, xây dựng và triển khai ứng dụng Adnroid cho dự án Nhật Bản.
- Phát triển tính năng mới,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2,'19328465-fcf8-4315-b687-bba6b86d13ed',10,'mobiledev;android;kotlin','https://img.freepik.com/free-photo/pink-plant-pot-home-decor_53876-110347.jpg?size=626&amp;ext=jpg&amp;ga=GA1.1.778737385.1703785322&amp;semt=sph;https://img.freepik.com/free-psd/property-insurance-poster-template-psd-with-editable-text_53876-123464.jpg?size=626&amp;ext=jpg&amp;ga=GA1.1.778737385.1703785322&amp;semt=sph;https://img.freepik.com/free-photo/gray-marble-textured-background-design_53876-110802.jpg?size=626&amp;ext=jpg&amp;ga=GA1.1.778737385.1703785322&amp;semt=sph',0,0,NULL,1,NULL,SYSDATETIME(),SYSDATETIME(),N'- Có từ 1 đến 3 năm kinh nghiệm lập trình Android sử dụng ngôn ngữ Java/Kotlin.
- Có kiến thức vững vàng về kiến trúc: MVVM, MVC, MVP…
- Có kinh nghiệm làm việc với ít nhất một trong các công nghệ như: Jetpack, AndroidX, Android Architecture Component (LiveData, ViewMode,Room Database..)
- Đã có kinh nghiệm sử dụng Git, Redmine để phát triển phần mềm.
- Đã có kinh nghiệm làm việc với RESTFUL API, JSON, XML.
- Có kinh nghiệm phát triển App cho khách hàng Nhật Bản là một lớn thế lớn.
- Có kinh nghiệm submit app lên Play Store là 1 lợi thế
- Có khả năng lập trình Flutter là một lợi thế.
- Đọc hiểu tài liệu tiếng Anh.
- Đam mê, chủ động công việc, có kỹ năng làm việc nhóm, làm việc độc lập')</v>
      </c>
      <c r="T183" s="31">
        <v>103</v>
      </c>
      <c r="U183" s="33" t="str">
        <f t="shared" si="55"/>
        <v>insert into Package values('Basic','string',103,10,'18000000',1,0,'Basic',12,NULL)</v>
      </c>
      <c r="V183" s="33" t="str">
        <f t="shared" si="56"/>
        <v>insert into Package values('Standard','string',103,5,'26500000',1,0,'Standard',8,NULL)</v>
      </c>
      <c r="W183" s="33" t="str">
        <f t="shared" si="57"/>
        <v>insert into Package values('Premium','string',103,10,'35000000',1,0,'Premium',4,NULL)</v>
      </c>
    </row>
    <row r="184" spans="1:23" ht="15" customHeight="1" x14ac:dyDescent="0.2">
      <c r="A184" t="s">
        <v>988</v>
      </c>
      <c r="B184" t="s">
        <v>896</v>
      </c>
      <c r="C184" t="s">
        <v>989</v>
      </c>
      <c r="D184" t="s">
        <v>988</v>
      </c>
      <c r="E184" t="s">
        <v>990</v>
      </c>
      <c r="F184" t="s">
        <v>991</v>
      </c>
      <c r="G184" t="s">
        <v>992</v>
      </c>
      <c r="H184" t="s">
        <v>14</v>
      </c>
      <c r="I184">
        <v>10</v>
      </c>
      <c r="J184" s="21">
        <v>15000000</v>
      </c>
      <c r="K184" s="21">
        <f t="shared" ref="K184:K185" si="61">AVERAGE(J184,L184)</f>
        <v>22500000</v>
      </c>
      <c r="L184" s="21">
        <v>30000000</v>
      </c>
      <c r="M184" s="18" t="s">
        <v>3676</v>
      </c>
      <c r="N184" s="12" t="s">
        <v>4037</v>
      </c>
      <c r="O184" s="14" t="s">
        <v>4038</v>
      </c>
      <c r="P184" s="17" t="s">
        <v>4039</v>
      </c>
      <c r="Q184" s="34" t="s">
        <v>5190</v>
      </c>
      <c r="R184" s="19" t="str">
        <f t="shared" ca="1" si="51"/>
        <v>e68fd84e-cd46-4a99-b0e6-18bc632e14c6</v>
      </c>
      <c r="S184" s="31" t="str">
        <f t="shared" ca="1" si="54"/>
        <v>insert into Post values(N'Kỹ sư Lập trình Android Nâng cao',N'Kỹ sư Lập trình Android Nâng cao',2,'e68fd84e-cd46-4a99-b0e6-18bc632e14c6',10,'android;programming;mobileapp','https://img.freepik.com/free-vector/set-robot-elements_1284-47130.jpg?size=626&amp;ext=jpg&amp;ga=GA1.1.778737385.1703785322&amp;semt=sph;https://img.freepik.com/free-photo/background-with-shadow-tree_53876-110805.jpg?size=626&amp;ext=jpg&amp;ga=GA1.1.778737385.1703785322&amp;semt=sph;https://img.freepik.com/free-photo/green-leaves-flat-lay-background_53876-110360.jpg?size=626&amp;ext=jpg&amp;ga=GA1.1.778737385.1703785322&amp;semt=sph',0,0,NULL,1,NULL,SYSDATETIME(),SYSDATETIME(),N'1. Dưới 40 tuổi, không phân biệt giới tính, không mang quốc tịch Trung Quốc
2. Hơn 5 năm kinh nghiệm làm việc trong lĩnh vực phát triển Android
3. Sử dụng thành thạo Kotlin và Git
4. Thành thục với việc sử dụng các khung giao tiếp như Retrofit, OKHttp3, và WebSocket
5. Thành thạo kết nối Socket và kiến trúc MVVM
6. Thành thạo phát triển đa luồng Thread, Coroutines và phát triển phản ứng RxJava,
RxKotlin, Flow, v.v.
7. Sử dụng thành thạo Android nhiều tùy chỉnh Xem bản vẽ, các vấn đề thích ứng màn hình Android
8. Quen thuộc với tài nguyên luồng yêu cầu mạng máy khách, có kiến thức
cơ sở dữ liệu nhẹ máy khách, hoạt động IO không đồng bộ
9. Nghe, nói, đọc, viết tiếng Trung thành thạo')</v>
      </c>
      <c r="T184">
        <v>104</v>
      </c>
      <c r="U184" s="33" t="str">
        <f t="shared" si="55"/>
        <v>insert into Package values('Basic','string',104,10,'15000000',1,0,'Basic',12,NULL)</v>
      </c>
      <c r="V184" s="33" t="str">
        <f t="shared" si="56"/>
        <v>insert into Package values('Standard','string',104,5,'22500000',1,0,'Standard',8,NULL)</v>
      </c>
      <c r="W184" s="33" t="str">
        <f t="shared" si="57"/>
        <v>insert into Package values('Premium','string',104,10,'30000000',1,0,'Premium',4,NULL)</v>
      </c>
    </row>
    <row r="185" spans="1:23" ht="15" customHeight="1" x14ac:dyDescent="0.2">
      <c r="A185" t="s">
        <v>993</v>
      </c>
      <c r="B185" t="s">
        <v>896</v>
      </c>
      <c r="C185" t="s">
        <v>994</v>
      </c>
      <c r="D185" t="s">
        <v>993</v>
      </c>
      <c r="E185" t="s">
        <v>995</v>
      </c>
      <c r="F185" t="s">
        <v>996</v>
      </c>
      <c r="G185" t="s">
        <v>992</v>
      </c>
      <c r="H185" t="s">
        <v>14</v>
      </c>
      <c r="I185">
        <v>10</v>
      </c>
      <c r="J185" s="3">
        <v>12000000</v>
      </c>
      <c r="K185" s="3">
        <f t="shared" si="61"/>
        <v>17000000</v>
      </c>
      <c r="L185" s="3">
        <v>22000000</v>
      </c>
      <c r="M185" t="s">
        <v>3676</v>
      </c>
      <c r="N185" s="12" t="s">
        <v>4040</v>
      </c>
      <c r="O185" s="14" t="s">
        <v>4041</v>
      </c>
      <c r="P185" s="17" t="s">
        <v>4042</v>
      </c>
      <c r="Q185" s="34" t="s">
        <v>5191</v>
      </c>
      <c r="R185" s="19" t="str">
        <f t="shared" ca="1" si="51"/>
        <v>081d3f9c-68ff-45dc-9aff-6b3840ae3bae</v>
      </c>
      <c r="S185" s="31" t="str">
        <f t="shared" ca="1" si="54"/>
        <v>insert into Post values(N'Kỹ sư Lập trình Android',N'Kỹ sư Lập trình Android',2,'081d3f9c-68ff-45dc-9aff-6b3840ae3bae',10,'java;android;mobiledev','https://img.freepik.com/premium-vector/medieval-game-gui_22191-312.jpg?size=626&amp;ext=jpg&amp;ga=GA1.1.778737385.1703785322&amp;semt=sph;https://img.freepik.com/free-vector/sprite-sheet-jumping-character_1308-28071.jpg?size=626&amp;ext=jpg&amp;ga=GA1.1.778737385.1703785322&amp;semt=sph;https://img.freepik.com/free-photo/anthropomorphic-robot-that-performs-regular-human-job_23-2151061705.jpg?size=626&amp;ext=jpg&amp;ga=GA1.1.778737385.1703785322&amp;semt=sph',0,0,NULL,1,NULL,SYSDATETIME(),SYSDATETIME(),N'1. Dưới 40 tuổi, không phân biệt giới tính, không mang quốc tịch Trung Quốc
2. Hơn 2 năm kinh nghiệm làm việc trong lĩnh vực phát triển Android
3. Sử dụng thành thạo Kotlin và Git
4. Thành thục sử dụng các khung giao tiếp như Retrofit, OKHttp3, và WebSocket
5. Thành thạo kết nối Socket và kiến trúc MVVM
6. Sử dụng thành thạo Android nhiều tùy chỉnh Xem bản vẽ, các vấn đề thích ứng màn hình Android
7. Quen thuộc với tài nguyên luồng yêu cầu mạng máy khách, cơ sở dữ liệu nhẹ máy khách, hoạt động IO không đồng bộ
Làm kiến thức
8. Nghe, nói, đọc, viết tiếng Trung thành thạo')</v>
      </c>
      <c r="T185" s="31">
        <v>105</v>
      </c>
      <c r="U185" s="33" t="str">
        <f t="shared" si="55"/>
        <v>insert into Package values('Basic','string',105,10,'12000000',1,0,'Basic',12,NULL)</v>
      </c>
      <c r="V185" s="33" t="str">
        <f t="shared" si="56"/>
        <v>insert into Package values('Standard','string',105,5,'17000000',1,0,'Standard',8,NULL)</v>
      </c>
      <c r="W185" s="33" t="str">
        <f t="shared" si="57"/>
        <v>insert into Package values('Premium','string',105,10,'22000000',1,0,'Premium',4,NULL)</v>
      </c>
    </row>
    <row r="186" spans="1:23" ht="15" customHeight="1" x14ac:dyDescent="0.2">
      <c r="A186" t="s">
        <v>960</v>
      </c>
      <c r="B186" t="s">
        <v>896</v>
      </c>
      <c r="C186" t="s">
        <v>997</v>
      </c>
      <c r="D186" t="s">
        <v>998</v>
      </c>
      <c r="E186" t="s">
        <v>999</v>
      </c>
      <c r="F186" t="s">
        <v>1000</v>
      </c>
      <c r="G186" t="s">
        <v>1001</v>
      </c>
      <c r="H186" t="s">
        <v>144</v>
      </c>
      <c r="I186">
        <v>10</v>
      </c>
      <c r="J186" s="3">
        <v>15000000</v>
      </c>
      <c r="K186" s="3">
        <f t="shared" ref="K186:K189" si="62">AVERAGE(J186,L186)</f>
        <v>17500000</v>
      </c>
      <c r="L186" s="3">
        <v>20000000</v>
      </c>
      <c r="M186" t="s">
        <v>3676</v>
      </c>
      <c r="N186" s="12" t="s">
        <v>4043</v>
      </c>
      <c r="O186" s="14" t="s">
        <v>4044</v>
      </c>
      <c r="P186" s="17" t="s">
        <v>4045</v>
      </c>
      <c r="Q186" s="34" t="s">
        <v>5192</v>
      </c>
      <c r="R186" s="19" t="str">
        <f t="shared" ca="1" si="51"/>
        <v>3dbb7902-74a5-4113-9052-a13919a73949</v>
      </c>
      <c r="S186" s="31" t="str">
        <f t="shared" ca="1" si="54"/>
        <v>insert into Post values(N'Android Developer',N'- Tham gia thực hiện thiết kế, xây dựng và triển khai ứng dụng mobile.
- Phát triển các ứng dụng trên nền tảng Android,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2,'3dbb7902-74a5-4113-9052-a13919a73949',10,'androidstudio;mobileapp;programming','https://img.freepik.com/free-photo/lie-fake-cheat-word-concept_53876-128070.jpg?size=626&amp;ext=jpg&amp;ga=GA1.1.778737385.1703785322&amp;semt=sph;https://img.freepik.com/free-vector/illustration-robot-vector-graphic_53876-26793.jpg?size=626&amp;ext=jpg&amp;ga=GA1.1.778737385.1703785322&amp;semt=sph;https://img.freepik.com/free-photo/small-business-friend-partners-packing-product-parcels-delivery_53876-127278.jpg?size=626&amp;ext=jpg&amp;ga=GA1.1.778737385.1703785322&amp;semt=sph',0,0,NULL,1,NULL,SYSDATETIME(),SYSDATETIME(),N'- Có kinh nghiệm lập trình Android 1.5 năm trở lên
- Ứng viên từ 9x
- Thành thạo Android java hoặc kotlin.
- Có kinh nghiệm sử dụng các thư viện và SDK hỗ trợ.
- Có kiến thức cơ bản về lập trình, thuật toán, thiết kế hệ thống.
- Đọc hiểu tài liệu tiếng Anh chuyên ngành.
- Đam mê, chủ động công việc, có kỹ năng làm việc nhóm, làm việc độc lập.
- Đam mê phát triển sản phẩm.')</v>
      </c>
      <c r="T186">
        <v>106</v>
      </c>
      <c r="U186" s="33" t="str">
        <f t="shared" si="55"/>
        <v>insert into Package values('Basic','string',106,10,'15000000',1,0,'Basic',12,NULL)</v>
      </c>
      <c r="V186" s="33" t="str">
        <f t="shared" si="56"/>
        <v>insert into Package values('Standard','string',106,5,'17500000',1,0,'Standard',8,NULL)</v>
      </c>
      <c r="W186" s="33" t="str">
        <f t="shared" si="57"/>
        <v>insert into Package values('Premium','string',106,10,'20000000',1,0,'Premium',4,NULL)</v>
      </c>
    </row>
    <row r="187" spans="1:23" ht="15" customHeight="1" x14ac:dyDescent="0.2">
      <c r="A187" t="s">
        <v>1002</v>
      </c>
      <c r="B187" t="s">
        <v>896</v>
      </c>
      <c r="C187" t="s">
        <v>1003</v>
      </c>
      <c r="D187" t="s">
        <v>1004</v>
      </c>
      <c r="E187" t="s">
        <v>1005</v>
      </c>
      <c r="F187" t="s">
        <v>1006</v>
      </c>
      <c r="G187" t="s">
        <v>1007</v>
      </c>
      <c r="H187" t="s">
        <v>221</v>
      </c>
      <c r="I187">
        <v>10</v>
      </c>
      <c r="J187" s="3">
        <v>20000000</v>
      </c>
      <c r="K187" s="3">
        <f t="shared" si="62"/>
        <v>25000000</v>
      </c>
      <c r="L187" s="3">
        <v>30000000</v>
      </c>
      <c r="M187" t="s">
        <v>3676</v>
      </c>
      <c r="N187" s="12" t="s">
        <v>4046</v>
      </c>
      <c r="O187" s="14" t="s">
        <v>4047</v>
      </c>
      <c r="P187" s="17" t="s">
        <v>4048</v>
      </c>
      <c r="Q187" s="34" t="s">
        <v>5193</v>
      </c>
      <c r="R187" s="19" t="str">
        <f t="shared" ca="1" si="51"/>
        <v>3dbb7902-74a5-4113-9052-a13919a73949</v>
      </c>
      <c r="S187" s="31" t="str">
        <f t="shared" ca="1" si="54"/>
        <v>insert into Post values(N'Android Dev',N'- Tham gia thực hiện thiết kế, xây dựng và triển khai ứng dụng mobile.
- Phát triển các ứng dụng trên nền tảng Android,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2,'3dbb7902-74a5-4113-9052-a13919a73949',10,'android;ui;java','https://img.freepik.com/free-photo/senior-man-having-fun-with-vr-headset-digital-device_53876-111349.jpg?size=626&amp;ext=jpg&amp;ga=GA1.1.778737385.1703785322&amp;semt=sph;https://img.freepik.com/free-photo/anthropomorphic-robot-that-performs-regular-human-job_23-2151061699.jpg?size=626&amp;ext=jpg&amp;ga=GA1.1.778737385.1703785322&amp;semt=sph;https://img.freepik.com/free-photo/webinar-links-seo-hand-cyberspace-concept_53876-127395.jpg?size=626&amp;ext=jpg&amp;ga=GA1.1.778737385.1703785322&amp;semt=sph',0,0,NULL,1,NULL,SYSDATETIME(),SYSDATETIME(),N'- Có kinh nghiệm lập trình Android 12 tháng trở lên
- Thành thạo Android java hoặc kotlin.
- Có kinh nghiệm sử dụng các thư viện và SDK hỗ trợ.
- Có kiến thức cơ bản về lập trình, thuật toán, thiết kế hệ thống.
- Đọc hiểu tài liệu tiếng Anh chuyên ngành.
- Đam mê, chủ động công việc, có kỹ năng làm việc nhóm, làm việc độc lập.
- Đam mê phát triển sản phẩm.')</v>
      </c>
      <c r="T187" s="31">
        <v>107</v>
      </c>
      <c r="U187" s="33" t="str">
        <f t="shared" si="55"/>
        <v>insert into Package values('Basic','string',107,10,'20000000',1,0,'Basic',12,NULL)</v>
      </c>
      <c r="V187" s="33" t="str">
        <f t="shared" si="56"/>
        <v>insert into Package values('Standard','string',107,5,'25000000',1,0,'Standard',8,NULL)</v>
      </c>
      <c r="W187" s="33" t="str">
        <f t="shared" si="57"/>
        <v>insert into Package values('Premium','string',107,10,'30000000',1,0,'Premium',4,NULL)</v>
      </c>
    </row>
    <row r="188" spans="1:23" ht="15" customHeight="1" x14ac:dyDescent="0.2">
      <c r="A188" t="s">
        <v>1008</v>
      </c>
      <c r="B188" t="s">
        <v>896</v>
      </c>
      <c r="C188" t="s">
        <v>1009</v>
      </c>
      <c r="D188" t="s">
        <v>1010</v>
      </c>
      <c r="E188" t="s">
        <v>1011</v>
      </c>
      <c r="F188" t="s">
        <v>1012</v>
      </c>
      <c r="G188" t="s">
        <v>1013</v>
      </c>
      <c r="H188" t="s">
        <v>14</v>
      </c>
      <c r="I188">
        <v>10</v>
      </c>
      <c r="J188" s="3">
        <v>7000000</v>
      </c>
      <c r="K188" s="3">
        <f t="shared" si="62"/>
        <v>8500000</v>
      </c>
      <c r="L188" s="3">
        <v>10000000</v>
      </c>
      <c r="M188" t="s">
        <v>3676</v>
      </c>
      <c r="N188" s="12" t="s">
        <v>4049</v>
      </c>
      <c r="O188" s="14" t="s">
        <v>4050</v>
      </c>
      <c r="P188" s="17" t="s">
        <v>4051</v>
      </c>
      <c r="Q188" s="34" t="s">
        <v>5194</v>
      </c>
      <c r="R188" s="19" t="str">
        <f t="shared" ca="1" si="51"/>
        <v>fedb88e2-decb-45a2-a0f1-8edc92b0b918</v>
      </c>
      <c r="S188" s="31" t="str">
        <f t="shared" ca="1" si="54"/>
        <v>insert into Post values(N'LẬP TRÌNH VIÊN ANDROID',N'Lập trình phát triển ứng dụng di động trên nền tảng Android.
Nghiên cứu, phân tích, thiết kế, tối ưu cho các dự án.
Tiếp nhận yêu cầu từ cấp trên. Phân tích yêu cầu, lập bảng tiến độ và báo cáo định kỳ cho quản lý.
Bảo trì, sửa lỗi và nâng cấp tính năng cho các ứng dụng đang vận hành.',2,'fedb88e2-decb-45a2-a0f1-8edc92b0b918',10,'kotlin;appdevelopment;androidstudio','https://img.freepik.com/free-psd/startup-template-psd-with-photographer-business_53876-123436.jpg?size=626&amp;ext=jpg&amp;ga=GA1.1.778737385.1703785322&amp;semt=sph;https://img.freepik.com/free-vector/digital-device-mockup-set_53876-91604.jpg?size=626&amp;ext=jpg;https://img.freepik.com/free-photo/anthropomorphic-robot-performing-regular-human-job-future_23-2151043441.jpg?size=626&amp;ext=jpg&amp;ga=GA1.1.778737385.1703785322&amp;semt=sph',0,0,NULL,1,NULL,SYSDATETIME(),SYSDATETIME(),N'Tốt nghiệp cao đẳng, đại học trở lên chuyên ngành liên quan.
Có ít nhất 1 năm kinh nghiệm ở vị trí tương đương.
Có kiến thức cơ bản về UI, UX và phân tích thiết kế ứng dụng.
Nắm vững kiến thức về lập trình hướng đối tượng, design pattern, cấu trúc dữ liệu và giải thuật, kết nối API (SOAP, REST, JSON, XML).
Có kinh nghiệm sử dụng GIT.
Khả năng làm việc độc lập cũng như làm việc nhóm.
Tư duy lập trình tốt, khả năng giải quyết vấn đề và nắm bắt nhanh công nghệ.
Có kinh nghiệm phát triển ứng dụng bằng Android Studio.
Nắm chắc tư duy lập trình với Java core.
Nắm vững về lập trình hướng đối tượng OOP.
Nắm vững kiến thức lập trình Java, Kotlin, Android SDK.
Có sản phẩm trên Google Play store là một lợi thế.')</v>
      </c>
      <c r="T188">
        <v>108</v>
      </c>
      <c r="U188" s="33" t="str">
        <f t="shared" si="55"/>
        <v>insert into Package values('Basic','string',108,10,'7000000',1,0,'Basic',12,NULL)</v>
      </c>
      <c r="V188" s="33" t="str">
        <f t="shared" si="56"/>
        <v>insert into Package values('Standard','string',108,5,'8500000',1,0,'Standard',8,NULL)</v>
      </c>
      <c r="W188" s="33" t="str">
        <f t="shared" si="57"/>
        <v>insert into Package values('Premium','string',108,10,'10000000',1,0,'Premium',4,NULL)</v>
      </c>
    </row>
    <row r="189" spans="1:23" ht="15" customHeight="1" x14ac:dyDescent="0.2">
      <c r="A189" t="s">
        <v>1008</v>
      </c>
      <c r="B189" t="s">
        <v>896</v>
      </c>
      <c r="C189" t="s">
        <v>1014</v>
      </c>
      <c r="D189" t="s">
        <v>1015</v>
      </c>
      <c r="E189" t="s">
        <v>1016</v>
      </c>
      <c r="F189" t="s">
        <v>1017</v>
      </c>
      <c r="G189" t="s">
        <v>1018</v>
      </c>
      <c r="H189" t="s">
        <v>14</v>
      </c>
      <c r="I189">
        <v>10</v>
      </c>
      <c r="J189" s="3">
        <v>10000000</v>
      </c>
      <c r="K189" s="3">
        <f t="shared" si="62"/>
        <v>12500000</v>
      </c>
      <c r="L189" s="3">
        <v>15000000</v>
      </c>
      <c r="M189" t="s">
        <v>3676</v>
      </c>
      <c r="N189" s="12" t="s">
        <v>4052</v>
      </c>
      <c r="O189" s="14" t="s">
        <v>4053</v>
      </c>
      <c r="P189" s="17" t="s">
        <v>4054</v>
      </c>
      <c r="Q189" s="34" t="s">
        <v>5195</v>
      </c>
      <c r="R189" s="19" t="str">
        <f t="shared" ca="1" si="51"/>
        <v>e68fd84e-cd46-4a99-b0e6-18bc632e14c6</v>
      </c>
      <c r="S189" s="31" t="str">
        <f t="shared" ca="1" si="54"/>
        <v>insert into Post values(N'LẬP TRÌNH VIÊN ANDROID',N'Mô tả công việc:
Lập trình phát triển ứng dụng di động trên nền tảng Android.
Nghiên cứu, phân tích, thiết kế, tối ưu cho các dự án.
Tiếp nhận yêu cầu từ cấp trên. Phân tích yêu cầu, lập bảng tiến độ và báo cáo định kỳ cho quản lý.
Bảo trì, sửa lỗi và nâng cấp tính năng cho các ứng dụng đang vận hành',2,'e68fd84e-cd46-4a99-b0e6-18bc632e14c6',10,'androiddev;kotlin;programming','https://img.freepik.com/free-photo/cute-small-plants-shelf_53876-110281.jpg?size=626&amp;ext=jpg&amp;ga=GA1.1.778737385.1703785322&amp;semt=sph;https://img.freepik.com/free-photo/couple-assembling-diy-chair-from-scratch_53876-127263.jpg?size=626&amp;ext=jpg&amp;ga=GA1.1.778737385.1703785322&amp;semt=sph;https://img.freepik.com/free-photo/woman-doing-heart-hands-gesture_53876-111320.jpg?size=626&amp;ext=jpg&amp;ga=GA1.1.778737385.1703785322&amp;semt=sph',0,0,NULL,1,NULL,SYSDATETIME(),SYSDATETIME(),N'Tốt nghiệp cao đẳng, đại học trở lên chuyên ngành liên quan.
Có ít nhất 6 tháng kinh nghiệm ở vị trí tương đương.
Có kiến thức cơ bản về UI, UX và phân tích thiết kế ứng dụng.
Nắm vững kiến thức về lập trình hướng đối tượng, design pattern, cấu trúc dữ liệu và giải thuật, kết nối API (SOAP, REST, JSON, XML).
Có kinh nghiệm sử dụng GIT.
Khả năng làm việc độc lập cũng như làm việc nhóm.
Tư duy lập trình tốt, khả năng giải quyết vấn đề và nắm bắt nhanh công nghệ.
Có kinh nghiệm phát triển ứng dụng bằng Android Studio.
Nắm chắc tư duy lập trình với Java core.
Nắm vững về lập trình hướng đối tượng OOP.
Nắm vững kiến thức lập trình Java, Kotlin, Android SDK.
Có sản phẩm trên Google Play store là một lợi thế.')</v>
      </c>
      <c r="T189" s="31">
        <v>109</v>
      </c>
      <c r="U189" s="33" t="str">
        <f t="shared" si="55"/>
        <v>insert into Package values('Basic','string',109,10,'10000000',1,0,'Basic',12,NULL)</v>
      </c>
      <c r="V189" s="33" t="str">
        <f t="shared" si="56"/>
        <v>insert into Package values('Standard','string',109,5,'12500000',1,0,'Standard',8,NULL)</v>
      </c>
      <c r="W189" s="33" t="str">
        <f t="shared" si="57"/>
        <v>insert into Package values('Premium','string',109,10,'15000000',1,0,'Premium',4,NULL)</v>
      </c>
    </row>
    <row r="190" spans="1:23" ht="15" customHeight="1" x14ac:dyDescent="0.2">
      <c r="A190" t="s">
        <v>1019</v>
      </c>
      <c r="B190" t="s">
        <v>896</v>
      </c>
      <c r="C190" t="s">
        <v>1020</v>
      </c>
      <c r="D190" t="s">
        <v>1021</v>
      </c>
      <c r="E190" t="s">
        <v>1022</v>
      </c>
      <c r="F190" t="s">
        <v>1023</v>
      </c>
      <c r="G190" t="s">
        <v>1024</v>
      </c>
      <c r="H190" t="s">
        <v>228</v>
      </c>
      <c r="I190">
        <v>10</v>
      </c>
      <c r="J190" s="3">
        <v>10000000</v>
      </c>
      <c r="K190" s="3">
        <f t="shared" ref="K190:K193" si="63">AVERAGE(J190,L190)</f>
        <v>12500000</v>
      </c>
      <c r="L190" s="3">
        <v>15000000</v>
      </c>
      <c r="M190" t="s">
        <v>3676</v>
      </c>
      <c r="N190" s="12" t="s">
        <v>4055</v>
      </c>
      <c r="O190" s="14" t="s">
        <v>4056</v>
      </c>
      <c r="P190" s="17" t="s">
        <v>4057</v>
      </c>
      <c r="Q190" s="34" t="s">
        <v>5196</v>
      </c>
      <c r="R190" s="19" t="str">
        <f t="shared" ca="1" si="51"/>
        <v>081d3f9c-68ff-45dc-9aff-6b3840ae3bae</v>
      </c>
      <c r="S190" s="31" t="str">
        <f t="shared" ca="1" si="54"/>
        <v>insert into Post values(N'Mobile Developer (Android)',N'• Thiết kế hệ thống và chương trình đáp ứng nhu cầu kinh doanh. Chuẩn bị đặc tả chi tiết các chương trình sẽ lập trình. Đảm bảo chương trình đạt tiêu chuẩn chất lượng và đặc tả kỹ thuật.
• Sử dụng cơ sở dữ liệu quan hệ để lập trình phần mềm.
• Tìm hiểu và phân tích hệ thống hiện có theo yêu cầu của cấp trên.
• Thiết kế và cải tiến chương trình
• Xây dựng kế hoạch chạy thử để kiểm tra tính đúng đắn của các chương trình chỉnh sửa. Xác định được các sự cố.
• Tạo tài liệu liên quan như mã nguồn, tài liệu kĩ thuật.
• Công bố và cập nhật phiên bản ứng dụng di động của Công ty lên Google market,…
• Quản lý ứng dụng, kết quả, hiệu quả của hệ thống ứng dụng di động',2,'081d3f9c-68ff-45dc-9aff-6b3840ae3bae',10,'mobileapp;android;appdesign','https://img.freepik.com/free-photo/yellow-robot-is-street-front-store_1340-29138.jpg?size=626&amp;ext=jpg&amp;ga=GA1.1.778737385.1703785322&amp;semt=sph;https://img.freepik.com/free-vector/robots-animals-robotics-mechanical-monsters-evil-cyborgs-pets-hare-eagle-wasp-octopus-magpie-dog-bear-rhino-with-red-glowing-eyes-mechanical-body-cartoon-predators-machines-vector-set_107791-10623.jpg?size=626&amp;ext=jpg&amp;ga=GA1.1.778737385.1703785322&amp;semt=sph;https://img.freepik.com/premium-photo/neon-cyberpunk-style-portrait-illustration_893055-4620.jpg?size=626&amp;ext=jpg&amp;ga=GA1.1.778737385.1703785322&amp;semt=sph',0,0,NULL,1,NULL,SYSDATETIME(),SYSDATETIME(),N'- Tốt nghiệp CĐ/ ĐH các ngành Kỹ thuật phần mềm, Khoa học máy tính, Hệ thống thông tin hoặc lĩnh vực liên quan
- Ít nhất 1 năm kinh nghiệm ở các vị trí tương đương
- Có khả năng làm việc độc lập hoặc làm việc nhóm với tinh thần trách nhiệm cao.')</v>
      </c>
      <c r="T190">
        <v>110</v>
      </c>
      <c r="U190" s="33" t="str">
        <f t="shared" si="55"/>
        <v>insert into Package values('Basic','string',110,10,'10000000',1,0,'Basic',12,NULL)</v>
      </c>
      <c r="V190" s="33" t="str">
        <f t="shared" si="56"/>
        <v>insert into Package values('Standard','string',110,5,'12500000',1,0,'Standard',8,NULL)</v>
      </c>
      <c r="W190" s="33" t="str">
        <f t="shared" si="57"/>
        <v>insert into Package values('Premium','string',110,10,'15000000',1,0,'Premium',4,NULL)</v>
      </c>
    </row>
    <row r="191" spans="1:23" ht="15" customHeight="1" x14ac:dyDescent="0.2">
      <c r="A191" t="s">
        <v>1025</v>
      </c>
      <c r="B191" t="s">
        <v>896</v>
      </c>
      <c r="C191" t="s">
        <v>1026</v>
      </c>
      <c r="D191" t="s">
        <v>1027</v>
      </c>
      <c r="E191" t="s">
        <v>1028</v>
      </c>
      <c r="F191" t="s">
        <v>1029</v>
      </c>
      <c r="G191" t="s">
        <v>1030</v>
      </c>
      <c r="H191" t="s">
        <v>14</v>
      </c>
      <c r="I191">
        <v>10</v>
      </c>
      <c r="J191" s="3">
        <v>15000000</v>
      </c>
      <c r="K191" s="3">
        <f t="shared" si="63"/>
        <v>17500000</v>
      </c>
      <c r="L191" s="3">
        <v>20000000</v>
      </c>
      <c r="M191" t="s">
        <v>3676</v>
      </c>
      <c r="N191" s="12" t="s">
        <v>4058</v>
      </c>
      <c r="O191" s="14" t="s">
        <v>4059</v>
      </c>
      <c r="P191" s="17" t="s">
        <v>4060</v>
      </c>
      <c r="Q191" s="34" t="s">
        <v>5197</v>
      </c>
      <c r="R191" s="19" t="str">
        <f t="shared" ca="1" si="51"/>
        <v>3dbb7902-74a5-4113-9052-a13919a73949</v>
      </c>
      <c r="S191" s="31" t="str">
        <f t="shared" ca="1" si="54"/>
        <v>insert into Post values(N'Lập trình viên C C (nền tảng Android)',N'- Đề xuất và triển khai thiết kế phần mềm có nhiều tính năng mới cùng với đội nhóm phát triển dự án phần mềm
- Có hiểu biết về Prototype và các ứng dụng POC (Proof of Concepts)
-Tham gia hỗ trợ Scrum teams
- Cộng tác và tạo thêm giá trị thông qua việc sử dụng phương pháp Peer code reviews, đưa ra góp ý và đề xuất mới.
- Đưa ra các giải pháp phù hợp cho các vấn đền khác nhau bằng cách sử dụng các kỹ thuật giải quyết vấn đề âm thanh.
- Thực hiện phân tích nguyên nhân sâu sa liên quan về kĩ thuật và vạch ra giải pháp khắc phục đối với các vấn đề được tìm thấy.
- Có kinh nghiệm với Agile.
- Có kiến thức chuyên môn và đam mê với mô hình Trunk-based development và hiểu biết về Vòng đời phát triển hệ thống (Software Development Lifecycle)
- Làm cố vấn cho các kỹ sư phần mềm ít kinh nghiệm hơn.
- Ước đoán mức độ nỗ lực, đánh giá những công nghệ mới.
- Tuân thủ sứ mệnh và chính sách chất lượng của Garmin và nhiệt tình cống hiến cho sự thành công của Garmin.',2,'3dbb7902-74a5-4113-9052-a13919a73949',10,'android;firebase;java','https://img.freepik.com/free-vector/website-development-banners_1284-9108.jpg?size=626&amp;ext=jpg&amp;ga=GA1.1.778737385.1703785322&amp;semt=sph;https://img.freepik.com/free-photo/regular-human-job-performed-by-anthropomorphic-futuristic-robot_23-2151043495.jpg?size=626&amp;ext=jpg&amp;ga=GA1.1.778737385.1703785322&amp;semt=sph;https://img.freepik.com/free-vector/hand-drawn-robots_1110-978.jpg?size=626&amp;ext=jpg&amp;ga=GA1.1.778737385.1703785322&amp;semt=sph',0,0,NULL,1,NULL,SYSDATETIME(),SYSDATETIME(),N'- Bằng cử nhân ngành IT hoặc ngành học liên quan đến máy tính
- Thành thạo C++, có kinh nghiệm về hệ thống nhúng, phát triển OO, có kinh nghiệm về Linux/Android, AOSP, Android HAL
- Có kinh nghiệm lập trình trên ARM/Intel multi-core processors
- Có kinh nghiệm kiểm thử tích hợp trên phần mềm
- Có kinh nghiệm về Hypervisors và Android Containers
- Có kinh nghiệm sử dụng công cụ Jira và Git.
- Tiếng Anh tốt')</v>
      </c>
      <c r="T191" s="31">
        <v>111</v>
      </c>
      <c r="U191" s="33" t="str">
        <f t="shared" si="55"/>
        <v>insert into Package values('Basic','string',111,10,'15000000',1,0,'Basic',12,NULL)</v>
      </c>
      <c r="V191" s="33" t="str">
        <f t="shared" si="56"/>
        <v>insert into Package values('Standard','string',111,5,'17500000',1,0,'Standard',8,NULL)</v>
      </c>
      <c r="W191" s="33" t="str">
        <f t="shared" si="57"/>
        <v>insert into Package values('Premium','string',111,10,'20000000',1,0,'Premium',4,NULL)</v>
      </c>
    </row>
    <row r="192" spans="1:23" ht="15" customHeight="1" x14ac:dyDescent="0.2">
      <c r="A192" t="s">
        <v>1031</v>
      </c>
      <c r="B192" t="s">
        <v>896</v>
      </c>
      <c r="C192" t="s">
        <v>1032</v>
      </c>
      <c r="D192" t="s">
        <v>1033</v>
      </c>
      <c r="E192" t="s">
        <v>1034</v>
      </c>
      <c r="F192" t="s">
        <v>1035</v>
      </c>
      <c r="G192" t="s">
        <v>294</v>
      </c>
      <c r="H192" t="s">
        <v>221</v>
      </c>
      <c r="I192">
        <v>10</v>
      </c>
      <c r="J192" s="3">
        <v>15000000</v>
      </c>
      <c r="K192" s="3">
        <f t="shared" si="63"/>
        <v>17500000</v>
      </c>
      <c r="L192" s="3">
        <v>20000000</v>
      </c>
      <c r="M192" t="s">
        <v>3676</v>
      </c>
      <c r="N192" s="12" t="s">
        <v>4061</v>
      </c>
      <c r="O192" s="14" t="s">
        <v>4062</v>
      </c>
      <c r="P192" s="17" t="s">
        <v>4063</v>
      </c>
      <c r="Q192" s="34" t="s">
        <v>5198</v>
      </c>
      <c r="R192" s="19" t="str">
        <f t="shared" ca="1" si="51"/>
        <v>3dbb7902-74a5-4113-9052-a13919a73949</v>
      </c>
      <c r="S192" s="31" t="str">
        <f t="shared" ca="1" si="54"/>
        <v>insert into Post values(N'Senior Android Developer',N'- Tham gia phát triển sản phẩm Mobile App phục vụ người dùng trên toàn thế giới.
- Đóng góp ý tưởng, cải tiến sản phẩm.
- Nghiên cứu và áp dụng các công nghệ mới.
- Có cơ hội tham gia phát triển hệ sinh thái sản phẩm về Health Tech, giải quyết các bài toán xây dựng nền tảng và dữ liệu lớn.',2,'3dbb7902-74a5-4113-9052-a13919a73949',10,'kotlin;android;mobiledev','https://img.freepik.com/free-photo/ordinary-human-job-performed-by-anthropomorphic-robot_23-2151008350.jpg?size=626&amp;ext=jpg&amp;ga=GA1.1.778737385.1703785322&amp;semt=sph;https://img.freepik.com/free-vector/robot-housewife-cleaner-professions_1284-18558.jpg?size=626&amp;ext=jpg&amp;ga=GA1.1.778737385.1703785322&amp;semt=sph;https://img.freepik.com/free-photo/black-chalkboard-background_53876-110809.jpg?size=626&amp;ext=jpg&amp;ga=GA1.1.778737385.1703785322&amp;semt=sph',0,0,NULL,1,NULL,SYSDATETIME(),SYSDATETIME(),N'Kỹ năng cứng:
- Tốt nghiệp các trường CĐ/ĐH chuyên ngành CNTT hoặc các chuyên ngành liên quan.
- Tối thiểu 2 năm kinh nghiệm lập trình Mobile trên nền tảng Android.
- Nắm vững kiến thức về OOP, Java và Design Patterns,
- Có kiến thức về Unit test, MVC/MVP/MVVM.
- Có tư duy logic, Data Structures, Algorithm
- Có kinh nghiệm xử lý database: SQLite, Room Database.
- Có kinh nghiệm xử lý App Performance: Background Process, Threads, Memory leaks, Services,...
- Có kinh nghiệm xử lý và tối ưu UI / UX, Custom Views, Animation,...
- Có kinh nghiệm làm các ứng dụng có giao tiếp Client - Server, RESTful API.
- Có kinh nghiệm triển khai ứng dụng với nền tảng Firebase hoặc các nền tảng tương tự.
- Có kinh nghiệm lập trình JNI / NDK là một lợi thế.
- Có khả năng lập trình Kotlin, Flutter là một lợi thế.
- Có kinh nghiệm sử dụng các hệ thống quản lý công việc, mã nguồn (Jira, Trello, Git)
- Có ứng dụng đã publish trên Google Play là một lợi thế.
Kỹ năng mềm:
- Đọc hiểu tài liệu tiếng Anh chuyên ngành.
- Kỹ năng làm việc nhóm và thuyết trình.')</v>
      </c>
      <c r="T192">
        <v>112</v>
      </c>
      <c r="U192" s="33" t="str">
        <f t="shared" si="55"/>
        <v>insert into Package values('Basic','string',112,10,'15000000',1,0,'Basic',12,NULL)</v>
      </c>
      <c r="V192" s="33" t="str">
        <f t="shared" si="56"/>
        <v>insert into Package values('Standard','string',112,5,'17500000',1,0,'Standard',8,NULL)</v>
      </c>
      <c r="W192" s="33" t="str">
        <f t="shared" si="57"/>
        <v>insert into Package values('Premium','string',112,10,'20000000',1,0,'Premium',4,NULL)</v>
      </c>
    </row>
    <row r="193" spans="1:23" ht="15" customHeight="1" x14ac:dyDescent="0.2">
      <c r="A193" t="s">
        <v>1036</v>
      </c>
      <c r="B193" t="s">
        <v>896</v>
      </c>
      <c r="C193" t="s">
        <v>1037</v>
      </c>
      <c r="D193" t="s">
        <v>1038</v>
      </c>
      <c r="E193" t="s">
        <v>1039</v>
      </c>
      <c r="F193" t="s">
        <v>1040</v>
      </c>
      <c r="G193" t="s">
        <v>294</v>
      </c>
      <c r="H193" t="s">
        <v>14</v>
      </c>
      <c r="I193">
        <v>10</v>
      </c>
      <c r="J193" s="3">
        <v>30000000</v>
      </c>
      <c r="K193" s="3">
        <f t="shared" si="63"/>
        <v>35000000</v>
      </c>
      <c r="L193" s="3">
        <v>40000000</v>
      </c>
      <c r="M193" t="s">
        <v>3676</v>
      </c>
      <c r="N193" s="12" t="s">
        <v>4064</v>
      </c>
      <c r="O193" s="14" t="s">
        <v>4065</v>
      </c>
      <c r="P193" s="17" t="s">
        <v>4066</v>
      </c>
      <c r="Q193" s="34" t="s">
        <v>5199</v>
      </c>
      <c r="R193" s="19" t="str">
        <f t="shared" ca="1" si="51"/>
        <v>f5a6e9d2-a322-4e0d-bf39-8acf7b6b2fc6</v>
      </c>
      <c r="S193" s="31" t="str">
        <f t="shared" ca="1" si="54"/>
        <v>insert into Post values(N'Lập trình viên Android',N'- Tham gia phát triển các dự án Mobile Apps trên nền tảng Android
- Thiết kế giao diện, tối ưu UI/UX.
- Tích hợp, kết nối app với các hệ thống và dịch vụ có sẵn như Google SDK, Facebook SDK hoặc hệ thống bên thứ 3.
- Nghiên cứu và áp dụng các công cụ vào việc tối ưu hóa sản phẩm.
- Công việc khác: Thực hiện các công việc khác theo sự phân công của trưởng bộ phận.',2,'f5a6e9d2-a322-4e0d-bf39-8acf7b6b2fc6',10,'androidstudio;java;appdesign','https://img.freepik.com/premium-photo/mobiles-social-app-3d-render-mockup_112974-169.jpg?size=626&amp;ext=jpg&amp;ga=GA1.1.778737385.1703785322&amp;semt=sph;https://img.freepik.com/free-photo/smooth-wooden-plank-textured-background_53876-110770.jpg?size=626&amp;ext=jpg&amp;ga=GA1.1.778737385.1703785322&amp;semt=sph;https://img.freepik.com/premium-photo/hand-holding-blank-mobile-phone-with-blank-screen-white-background_533890-1936.jpg?size=626&amp;ext=jpg&amp;ga=GA1.1.778737385.1703785322&amp;semt=sph',0,0,NULL,1,NULL,SYSDATETIME(),SYSDATETIME(),N'- Ít nhất 2 năm kinh nghiệm lập trình Android.
- Có hiểu biết sâu sắc về lập trình hướng đối tượng (OOP)
- Có hiểu biết tốt về MVC, các Design Pattern trong Android
- Có kinh nghiệm lập trình giao tiếp giữa mobile với server qua các giao thức TCP / IP, WebSocket, WebService và JSON / XML.
- Nắm vững các kĩ thuật về Autolayout, Core Data, Push Notification, IAP
- Biết sử dụng thành thạo Git
- Có đam mê, nhiệt huyết với lập trình Mobile.
- Năng động và kỹ năng làm việc nhóm.
- Ngoại ngữ: Tiếng Anh đọc hiểu, ưu tiên ứng viên biết tiếng Nhật')</v>
      </c>
      <c r="T193" s="31">
        <v>113</v>
      </c>
      <c r="U193" s="33" t="str">
        <f t="shared" si="55"/>
        <v>insert into Package values('Basic','string',113,10,'30000000',1,0,'Basic',12,NULL)</v>
      </c>
      <c r="V193" s="33" t="str">
        <f t="shared" si="56"/>
        <v>insert into Package values('Standard','string',113,5,'35000000',1,0,'Standard',8,NULL)</v>
      </c>
      <c r="W193" s="33" t="str">
        <f t="shared" si="57"/>
        <v>insert into Package values('Premium','string',113,10,'40000000',1,0,'Premium',4,NULL)</v>
      </c>
    </row>
    <row r="194" spans="1:23" ht="15" customHeight="1" x14ac:dyDescent="0.2">
      <c r="A194" t="s">
        <v>1036</v>
      </c>
      <c r="B194" t="s">
        <v>896</v>
      </c>
      <c r="C194" t="s">
        <v>1041</v>
      </c>
      <c r="D194" t="s">
        <v>1042</v>
      </c>
      <c r="E194" t="s">
        <v>1043</v>
      </c>
      <c r="F194" t="s">
        <v>319</v>
      </c>
      <c r="G194" t="s">
        <v>294</v>
      </c>
      <c r="H194" t="s">
        <v>144</v>
      </c>
      <c r="I194">
        <v>10</v>
      </c>
      <c r="J194" s="3">
        <v>15000000</v>
      </c>
      <c r="K194" s="3">
        <f t="shared" ref="K194:K200" si="64">AVERAGE(J194,L194)</f>
        <v>17500000</v>
      </c>
      <c r="L194" s="3">
        <v>20000000</v>
      </c>
      <c r="M194" t="s">
        <v>3676</v>
      </c>
      <c r="N194" s="12" t="s">
        <v>4067</v>
      </c>
      <c r="O194" s="14" t="s">
        <v>4068</v>
      </c>
      <c r="P194" s="17" t="s">
        <v>4069</v>
      </c>
      <c r="Q194" s="34" t="s">
        <v>5189</v>
      </c>
      <c r="R194" s="19" t="str">
        <f t="shared" ca="1" si="51"/>
        <v>e68fd84e-cd46-4a99-b0e6-18bc632e14c6</v>
      </c>
      <c r="S194" s="31" t="str">
        <f t="shared" ca="1" si="54"/>
        <v>insert into Post values(N'Lập trình viên Android',N'- Tham gia lập trình, phát triển ứng dụng Mobile apps sử dụng trên nền tảng Android.
- Làm việc theo sự phân công của trưởng nhóm/Quản lý dự án, hỗ trợ các thành viên trong nhóm với các chức năng phức tạp, tham gia nhận xét, đánh giá sourcecode của các thành viên trong nhóm.
- Tham gia quản lý nhóm nếu có khả năng phù hợp.',2,'e68fd84e-cd46-4a99-b0e6-18bc632e14c6',10,'mobiledev;android;kotlin','https://img.freepik.com/free-photo/anthropomorphic-futuristic-robot-performing-regular-human-job_23-2151043516.jpg?size=626&amp;ext=jpg&amp;ga=GA1.1.778737385.1703785322&amp;semt=sph;https://img.freepik.com/free-vector/illustration-robot-vector-graphic_53876-26795.jpg?size=626&amp;ext=jpg&amp;ga=GA1.1.778737385.1703785322&amp;semt=sph;https://img.freepik.com/free-psd/creative-fest-colorful-template-psd-chromatography-art-ad-banner_53876-115185.jpg?size=626&amp;ext=jpg&amp;ga=GA1.1.778737385.1703785322&amp;semt=sph',0,0,NULL,1,NULL,SYSDATETIME(),SYSDATETIME(),N'- Có tối thiểu 3 năm kinh nghiệm đối với phát triển phần mềm trên nền tảng Android.
- Thành thạo ngôn ngữ lập trình Java (cho Android), Kotlin.
- Xây dựng, phát triển và duy trì các ứng dụng di động cho khách hàng Doanh nghiệp bằng nhiều công nghệ khác nhau Java, React Native, Cordova.
- Kết hợp với UI/UX Designer, Backend Developer, Product Manager để xây dựng các ứng dụng.
- Có kiến thức vững về OOP, Desgin Patterns, các vững mô hình MVC, MVP, MVVM.
- Kinh nghiệm trong việc tối ưu hoá hiệu nãng ứng dụng, bộ nhớ.
- Có kinh nghiệm về Git, Social Network API, Firebase, Facebook SDK.
- Có kinh nghiệm làm việc với Web services (sử dụng JSON, REST).
- Phối hợp với nhóm Tester kiểm tra và sửa lỗi của ứng dụng.
- Thành thạo các công cụ quản lý source code như git, svn,...
- Có khả nãng thiết kế hệ thống phần mềm.
- Có trách nhiệm trong công việc.
- Có khả nãng làm việc nhóm cũng như làm việc độc lập.')</v>
      </c>
      <c r="T194">
        <v>114</v>
      </c>
      <c r="U194" s="33" t="str">
        <f t="shared" si="55"/>
        <v>insert into Package values('Basic','string',114,10,'15000000',1,0,'Basic',12,NULL)</v>
      </c>
      <c r="V194" s="33" t="str">
        <f t="shared" si="56"/>
        <v>insert into Package values('Standard','string',114,5,'17500000',1,0,'Standard',8,NULL)</v>
      </c>
      <c r="W194" s="33" t="str">
        <f t="shared" si="57"/>
        <v>insert into Package values('Premium','string',114,10,'20000000',1,0,'Premium',4,NULL)</v>
      </c>
    </row>
    <row r="195" spans="1:23" ht="15" customHeight="1" x14ac:dyDescent="0.2">
      <c r="A195" t="s">
        <v>1044</v>
      </c>
      <c r="B195" t="s">
        <v>896</v>
      </c>
      <c r="C195" t="s">
        <v>1045</v>
      </c>
      <c r="D195" t="s">
        <v>1046</v>
      </c>
      <c r="E195" t="s">
        <v>1047</v>
      </c>
      <c r="F195" t="s">
        <v>1048</v>
      </c>
      <c r="G195" t="s">
        <v>294</v>
      </c>
      <c r="H195" t="s">
        <v>144</v>
      </c>
      <c r="I195">
        <v>10</v>
      </c>
      <c r="J195" s="3">
        <v>15000000</v>
      </c>
      <c r="K195" s="3">
        <f t="shared" si="64"/>
        <v>17500000</v>
      </c>
      <c r="L195" s="3">
        <v>20000000</v>
      </c>
      <c r="M195" t="s">
        <v>3676</v>
      </c>
      <c r="N195" s="12" t="s">
        <v>4070</v>
      </c>
      <c r="O195" s="14" t="s">
        <v>4071</v>
      </c>
      <c r="P195" s="17" t="s">
        <v>4072</v>
      </c>
      <c r="Q195" s="34" t="s">
        <v>5200</v>
      </c>
      <c r="R195" s="19" t="str">
        <f t="shared" ca="1" si="51"/>
        <v>f5a6e9d2-a322-4e0d-bf39-8acf7b6b2fc6</v>
      </c>
      <c r="S195" s="31" t="str">
        <f t="shared" ca="1" si="54"/>
        <v>insert into Post values(N'Nhân Viên Lập Trình App Android IOS',N'- Ưu tiên ứng viên có kinh nhiệm sử dụng react native
- Tham gia vào các dự án về lập trình mobile(android, ios) với đối tác phía Nhật Bản
- Tham gia maintain dự án android, ios của khách hàng hiện tại đang trên production, quản lý server và infra liên quan nếu có mong muốn thử sức',2,'f5a6e9d2-a322-4e0d-bf39-8acf7b6b2fc6',10,'android;programming;java','https://img.freepik.com/free-psd/weekend-getaway-travel-template-psd-agencies-ad-poster_53876-123513.jpg?size=626&amp;ext=jpg&amp;ga=GA1.1.778737385.1703785322&amp;semt=sph;https://img.freepik.com/free-photo/face-expressions-illustrations-emotions-feelings_53876-128080.jpg?size=626&amp;ext=jpg&amp;ga=GA1.1.778737385.1703785322&amp;semt=sph;https://img.freepik.com/free-photo/friends-playing-cornhole-summer-party-park_53876-127316.jpg?size=626&amp;ext=jpg&amp;ga=GA1.1.778737385.1703785322&amp;semt=sph',0,0,NULL,1,NULL,SYSDATETIME(),SYSDATETIME(),N'- Có kinh nghiệm 2 năm trong việc phát triển Web hoặc ứng dụng Android, IOS cho doanh nghiệp Nhật bản
- Sử Dụng được các ngôn ngữ lập trình:
・PHP
・Swift
・Java
・Kotlin
- Nắm vững về Database:
・MySQL
・PostgreSQL
・MongoDB
・SQLite
- Kỹ năng khác:
・Nắm được MVS
・Sử dụng được Framework liên quan tới android, ios
・Có khả năng test sản phẩm
・Hiểu biết về Git')</v>
      </c>
      <c r="T195" s="31">
        <v>115</v>
      </c>
      <c r="U195" s="33" t="str">
        <f t="shared" si="55"/>
        <v>insert into Package values('Basic','string',115,10,'15000000',1,0,'Basic',12,NULL)</v>
      </c>
      <c r="V195" s="33" t="str">
        <f t="shared" si="56"/>
        <v>insert into Package values('Standard','string',115,5,'17500000',1,0,'Standard',8,NULL)</v>
      </c>
      <c r="W195" s="33" t="str">
        <f t="shared" si="57"/>
        <v>insert into Package values('Premium','string',115,10,'20000000',1,0,'Premium',4,NULL)</v>
      </c>
    </row>
    <row r="196" spans="1:23" ht="15" customHeight="1" x14ac:dyDescent="0.2">
      <c r="A196" t="s">
        <v>1049</v>
      </c>
      <c r="B196" t="s">
        <v>896</v>
      </c>
      <c r="C196" t="s">
        <v>1050</v>
      </c>
      <c r="D196" t="s">
        <v>1051</v>
      </c>
      <c r="E196" t="s">
        <v>1052</v>
      </c>
      <c r="F196" t="s">
        <v>1053</v>
      </c>
      <c r="G196" t="s">
        <v>294</v>
      </c>
      <c r="H196" t="s">
        <v>169</v>
      </c>
      <c r="I196">
        <v>10</v>
      </c>
      <c r="J196" s="3">
        <v>30000000</v>
      </c>
      <c r="K196" s="3">
        <f t="shared" si="64"/>
        <v>35000000</v>
      </c>
      <c r="L196" s="3">
        <v>40000000</v>
      </c>
      <c r="M196" t="s">
        <v>3676</v>
      </c>
      <c r="N196" s="12" t="s">
        <v>4073</v>
      </c>
      <c r="O196" s="14" t="s">
        <v>4074</v>
      </c>
      <c r="P196" s="17" t="s">
        <v>4075</v>
      </c>
      <c r="Q196" s="34" t="s">
        <v>5201</v>
      </c>
      <c r="R196" s="19" t="str">
        <f t="shared" ca="1" si="51"/>
        <v>f5a6e9d2-a322-4e0d-bf39-8acf7b6b2fc6</v>
      </c>
      <c r="S196" s="31" t="str">
        <f t="shared" ca="1" si="54"/>
        <v>insert into Post values(N'Lập trình viên net / react js / java / php / test / ios / android',N'1. Tham gia phát triển dự án
2. Làm việc, phối hợp công việc theo nhóm dưới sự phân công công việc của quản lý dự án.
3. Hỗ trợ các thành viên trong nhóm và chịu trách nhiệm với nhiệm vụ được giao;
4. Thông tin cụ thể về dự án sẽ trao đổi khi phỏng vấn.',2,'f5a6e9d2-a322-4e0d-bf39-8acf7b6b2fc6',10,'java;android;appdevelopment','https://img.freepik.com/free-photo/anthropomorphic-robot-that-performs-regular-human-job_23-2151061697.jpg?size=626&amp;ext=jpg&amp;ga=GA1.1.778737385.1703785322&amp;semt=sph;https://img.freepik.com/free-photo/blue-block-print-frame-beige-background_53876-110822.jpg?size=626&amp;ext=jpg&amp;ga=GA1.1.778737385.1703785322&amp;semt=sph;https://img.freepik.com/free-photo/black-abstract-background-wallpaper-image_53876-110775.jpg?size=626&amp;ext=jpg&amp;ga=GA1.1.778737385.1703785322&amp;semt=sph',0,0,NULL,1,NULL,SYSDATETIME(),SYSDATETIME(),N'Lập trình viên net / react js / java / php / test / ios / android
1. Net / React js :
Có trên 1 năm lập trình .net / net core - ASP.net
Có kỹ năng tốt về React JS , HTML5/HTML/CSS/CSS3 , Bootstap, JavaScript
2. Java
Có trên 2 năm lập trình , sử dụng spring / boots ...
3. php
Có trên 2 năm lập trình , sử dụng laravel ...
4. Test ( cả manual + automation )
Có trên 3 năm kinh nghiệm
5. ios/android
Có trên 3 năm kinh nghiệm
Ưu tiên : java , kotil , swift')</v>
      </c>
      <c r="T196">
        <v>116</v>
      </c>
      <c r="U196" s="33" t="str">
        <f t="shared" si="55"/>
        <v>insert into Package values('Basic','string',116,10,'30000000',1,0,'Basic',12,NULL)</v>
      </c>
      <c r="V196" s="33" t="str">
        <f t="shared" si="56"/>
        <v>insert into Package values('Standard','string',116,5,'35000000',1,0,'Standard',8,NULL)</v>
      </c>
      <c r="W196" s="33" t="str">
        <f t="shared" si="57"/>
        <v>insert into Package values('Premium','string',116,10,'40000000',1,0,'Premium',4,NULL)</v>
      </c>
    </row>
    <row r="197" spans="1:23" ht="15" customHeight="1" x14ac:dyDescent="0.2">
      <c r="A197" t="s">
        <v>1054</v>
      </c>
      <c r="B197" t="s">
        <v>896</v>
      </c>
      <c r="C197" t="s">
        <v>1055</v>
      </c>
      <c r="D197" t="s">
        <v>1056</v>
      </c>
      <c r="E197" t="s">
        <v>1057</v>
      </c>
      <c r="F197" t="s">
        <v>1058</v>
      </c>
      <c r="G197" t="s">
        <v>294</v>
      </c>
      <c r="H197" t="s">
        <v>344</v>
      </c>
      <c r="I197">
        <v>10</v>
      </c>
      <c r="J197" s="3">
        <v>7000000</v>
      </c>
      <c r="K197" s="3">
        <f t="shared" si="64"/>
        <v>8500000</v>
      </c>
      <c r="L197" s="3">
        <v>10000000</v>
      </c>
      <c r="M197" t="s">
        <v>3676</v>
      </c>
      <c r="N197" s="12" t="s">
        <v>4076</v>
      </c>
      <c r="O197" s="14" t="s">
        <v>4077</v>
      </c>
      <c r="P197" s="17" t="s">
        <v>4078</v>
      </c>
      <c r="Q197" s="34" t="s">
        <v>5202</v>
      </c>
      <c r="R197" s="19" t="str">
        <f t="shared" ca="1" si="51"/>
        <v>fedb88e2-decb-45a2-a0f1-8edc92b0b918</v>
      </c>
      <c r="S197" s="31" t="str">
        <f t="shared" ca="1" si="54"/>
        <v>insert into Post values(N'Lập trình viên Mobile (Android)',N'- Cùng team phát triển ứng dụng mobile của công ty theo kế hoạch được đề ra
- Kết nối cùng team BA, Design, Marketing để hoàn thiện sản phẩm
- Đảm bảo chất lượng và hiệu quả của sản phẩm
- Phân tích, khắc phục các lỗi sai trong quá trình vận hành
- Thực hiện bảo trì, cập nhật sản phẩm, nghiên cứu các công nghệ mới để bắt kịp xu hướng',2,'fedb88e2-decb-45a2-a0f1-8edc92b0b918',10,'androidstudio;appdevelopment;kotlin','https://img.freepik.com/free-photo/cheers-with-beer-summer-party-park_53876-127318.jpg?size=626&amp;ext=jpg&amp;ga=GA1.1.778737385.1703785322&amp;semt=sph;https://img.freepik.com/free-vector/cartoon-android-human-soldier-robotic-combat-exoskeletons-with-guns_1441-2540.jpg?size=626&amp;ext=jpg&amp;ga=GA1.1.778737385.1703785322&amp;semt=sph;https://img.freepik.com/free-psd/startup-presentation-template-psd-entrepreneur_53876-123434.jpg?size=626&amp;ext=jpg&amp;ga=GA1.1.778737385.1703785322&amp;semt=sph',0,0,NULL,1,NULL,SYSDATETIME(),SYSDATETIME(),N'- Tốt nghiệp Cao đẳng/Đại học ngành Công nghệ thông tin hoặc các ngành có liên quan.
- Nắm vững kiến thức cơ bản về lập trình hướng đối tượng
- Sử dụng thành thạo: Java/Java Core/Kotlin
- Có sản phẩm demo, kinh nghiệm lập trình Android (Java/Kotlin) là 1 lợi thế
- Yêu thích lập trình di động, nhanh nhẹn, chịu được áp lực công việc
- Có khả năng tự tìm hiểu, làm việc chăm chỉ, nhiệt tình và trách nhiệm cao trong công việc
- Có khả năng làm việc độc lập và làm việc nhóm')</v>
      </c>
      <c r="T197" s="31">
        <v>117</v>
      </c>
      <c r="U197" s="33" t="str">
        <f t="shared" si="55"/>
        <v>insert into Package values('Basic','string',117,10,'7000000',1,0,'Basic',12,NULL)</v>
      </c>
      <c r="V197" s="33" t="str">
        <f t="shared" si="56"/>
        <v>insert into Package values('Standard','string',117,5,'8500000',1,0,'Standard',8,NULL)</v>
      </c>
      <c r="W197" s="33" t="str">
        <f t="shared" si="57"/>
        <v>insert into Package values('Premium','string',117,10,'10000000',1,0,'Premium',4,NULL)</v>
      </c>
    </row>
    <row r="198" spans="1:23" ht="15" customHeight="1" x14ac:dyDescent="0.2">
      <c r="A198" t="s">
        <v>1059</v>
      </c>
      <c r="B198" t="s">
        <v>896</v>
      </c>
      <c r="C198" t="s">
        <v>1060</v>
      </c>
      <c r="D198" t="s">
        <v>1061</v>
      </c>
      <c r="E198" t="s">
        <v>1062</v>
      </c>
      <c r="F198" t="s">
        <v>1063</v>
      </c>
      <c r="G198" t="s">
        <v>294</v>
      </c>
      <c r="H198" t="s">
        <v>738</v>
      </c>
      <c r="I198">
        <v>10</v>
      </c>
      <c r="J198" s="3">
        <v>3000000</v>
      </c>
      <c r="K198" s="3">
        <f t="shared" si="64"/>
        <v>4000000</v>
      </c>
      <c r="L198" s="3">
        <v>5000000</v>
      </c>
      <c r="M198" t="s">
        <v>3676</v>
      </c>
      <c r="N198" s="12" t="s">
        <v>4079</v>
      </c>
      <c r="O198" s="14" t="s">
        <v>4080</v>
      </c>
      <c r="P198" s="17" t="s">
        <v>4081</v>
      </c>
      <c r="Q198" s="34" t="s">
        <v>5203</v>
      </c>
      <c r="R198" s="19" t="str">
        <f t="shared" ca="1" si="51"/>
        <v>081d3f9c-68ff-45dc-9aff-6b3840ae3bae</v>
      </c>
      <c r="S198" s="31" t="str">
        <f t="shared" ca="1" si="54"/>
        <v>insert into Post values(N'Việc Làm Đánh Máy Tại Nhà Thu Nhập 3-5 Triệu/ Tháng - ĐẶC BIỆT Có Thể Làm Trên Điện Thoại Android',N'Đây là việc làm dành cho những ai có thời gian rảnh rỗi, thường ngồi trên máy tính, lướt điện thoại, yêu thích công việc nhập liệu.
✔ Công việc nhập ký tự bảo mật hệ thống tài chính cho ngân hàng, các công ty bảo mật trên mạng.
✔ Do đặc thù của công việc, công ty cho phép nhân viên làm việc từ xa tại nhà, trường học hoặc cơ quan mình đang công tác.
✔ Công việc sẽ được trao đổi kỹ hơn trong buổi phỏng vấn',2,'081d3f9c-68ff-45dc-9aff-6b3840ae3bae',10,'android;ui;mobileapp','https://img.freepik.com/free-photo/beautiful-woman-having-phone-call-digital-device_53876-111345.jpg?size=626&amp;ext=jpg&amp;ga=GA1.1.778737385.1703785322&amp;semt=sph;https://img.freepik.com/free-vector/robot_53876-26792.jpg?size=626&amp;ext=jpg&amp;ga=GA1.1.778737385.1703785322&amp;semt=sph;https://img.freepik.com/free-photo/anthropomorphic-robot-that-performs-regular-human-job_23-2151061674.jpg?size=626&amp;ext=jpg&amp;ga=GA1.1.778737385.1703785322&amp;semt=sph',0,0,NULL,1,NULL,SYSDATETIME(),SYSDATETIME(),N'Những ai có máy tính, laptop hoặc điện thoại android kết nối internet, đều có thể tham gia.
Biết sử dụng máy tính cơ bản.
Chăm chỉ, thật thà, chịu khó học hỏi.
Làm việc tối thiểu 2h/ ngày')</v>
      </c>
      <c r="T198">
        <v>118</v>
      </c>
      <c r="U198" s="33" t="str">
        <f t="shared" si="55"/>
        <v>insert into Package values('Basic','string',118,10,'3000000',1,0,'Basic',12,NULL)</v>
      </c>
      <c r="V198" s="33" t="str">
        <f t="shared" si="56"/>
        <v>insert into Package values('Standard','string',118,5,'4000000',1,0,'Standard',8,NULL)</v>
      </c>
      <c r="W198" s="33" t="str">
        <f t="shared" si="57"/>
        <v>insert into Package values('Premium','string',118,10,'5000000',1,0,'Premium',4,NULL)</v>
      </c>
    </row>
    <row r="199" spans="1:23" ht="15" customHeight="1" x14ac:dyDescent="0.2">
      <c r="A199" t="s">
        <v>1064</v>
      </c>
      <c r="B199" t="s">
        <v>896</v>
      </c>
      <c r="C199" t="s">
        <v>1065</v>
      </c>
      <c r="D199" t="s">
        <v>1066</v>
      </c>
      <c r="E199" t="s">
        <v>1067</v>
      </c>
      <c r="F199" t="s">
        <v>1068</v>
      </c>
      <c r="G199" t="s">
        <v>294</v>
      </c>
      <c r="H199" t="s">
        <v>221</v>
      </c>
      <c r="I199">
        <v>10</v>
      </c>
      <c r="J199" s="3">
        <v>20000000</v>
      </c>
      <c r="K199" s="3">
        <f t="shared" si="64"/>
        <v>25000000</v>
      </c>
      <c r="L199" s="3">
        <v>30000000</v>
      </c>
      <c r="M199" t="s">
        <v>3676</v>
      </c>
      <c r="N199" s="12" t="s">
        <v>4082</v>
      </c>
      <c r="O199" s="14" t="s">
        <v>4083</v>
      </c>
      <c r="P199" s="17" t="s">
        <v>4084</v>
      </c>
      <c r="Q199" s="34" t="s">
        <v>5204</v>
      </c>
      <c r="R199" s="19" t="str">
        <f t="shared" ca="1" si="51"/>
        <v>733a44cc-f3b5-4e79-8dda-afb6be9c72a3</v>
      </c>
      <c r="S199" s="31" t="str">
        <f t="shared" ca="1" si="54"/>
        <v>insert into Post values(N'ANDROID DEVELOPER',N'- Xây dựng, phát triển và quản lý được các sản phẩm/dự án trên nên tảng Android.
- Lập trình các tính năng mới của sản phẩm Edupia trên mobile.
- Làm việc nhóm với đội kỹ thuật và các team về UI/UX của sản phẩm.
- Quản lý được tiến độ của các chức năng outsource trên mobile',2,'733a44cc-f3b5-4e79-8dda-afb6be9c72a3',10,'kotlin;androiddev;programming','https://img.freepik.com/free-vector/illustration-robot-vector-graphic_53876-26797.jpg?size=626&amp;ext=jpg&amp;ga=GA1.1.778737385.1703785322&amp;semt=sph;https://img.freepik.com/free-photo/air-cleaning-houseplants-your-bedroom_53876-110342.jpg?size=626&amp;ext=jpg&amp;ga=GA1.1.778737385.1703785322&amp;semt=sph;https://img.freepik.com/free-photo/cyborg-face-illustration_1409-6790.jpg?size=626&amp;ext=jpg&amp;ga=GA1.1.778737385.1703785322&amp;semt=sph',0,0,NULL,1,NULL,SYSDATETIME(),SYSDATETIME(),N'- Có kinh nghiệm phát triển ứng dụng trên Android dùng Kotlin, java 1 năm trở. Có kinh nghiệm về lập trình hướng đối tượng OOP.
- Tư duy logic, có khả năng làm việc độc lập, làm việc nhóm.
- Biết Swift là một lợi thế.
- Khả năng làm việc nhóm
- Thích làm việc trong môi trường startup
- Có kinh nghiệm tối ưu hóa performance và tối ưu hóa cho các loại device khác nhau.
- Có khả năng tìm hiểu và nghiên cứu các công nghệ mới.')</v>
      </c>
      <c r="T199" s="31">
        <v>119</v>
      </c>
      <c r="U199" s="33" t="str">
        <f t="shared" si="55"/>
        <v>insert into Package values('Basic','string',119,10,'20000000',1,0,'Basic',12,NULL)</v>
      </c>
      <c r="V199" s="33" t="str">
        <f t="shared" si="56"/>
        <v>insert into Package values('Standard','string',119,5,'25000000',1,0,'Standard',8,NULL)</v>
      </c>
      <c r="W199" s="33" t="str">
        <f t="shared" si="57"/>
        <v>insert into Package values('Premium','string',119,10,'30000000',1,0,'Premium',4,NULL)</v>
      </c>
    </row>
    <row r="200" spans="1:23" ht="15" customHeight="1" x14ac:dyDescent="0.2">
      <c r="A200" t="s">
        <v>1069</v>
      </c>
      <c r="B200" t="s">
        <v>896</v>
      </c>
      <c r="C200" t="s">
        <v>1070</v>
      </c>
      <c r="D200" t="s">
        <v>1071</v>
      </c>
      <c r="E200" t="s">
        <v>1072</v>
      </c>
      <c r="F200" t="s">
        <v>505</v>
      </c>
      <c r="G200" t="s">
        <v>294</v>
      </c>
      <c r="H200" t="s">
        <v>14</v>
      </c>
      <c r="I200">
        <v>10</v>
      </c>
      <c r="J200" s="3">
        <v>15000000</v>
      </c>
      <c r="K200" s="3">
        <f t="shared" si="64"/>
        <v>17500000</v>
      </c>
      <c r="L200" s="3">
        <v>20000000</v>
      </c>
      <c r="M200" t="s">
        <v>3676</v>
      </c>
      <c r="N200" s="12" t="s">
        <v>4085</v>
      </c>
      <c r="O200" s="14" t="s">
        <v>4086</v>
      </c>
      <c r="P200" s="17" t="s">
        <v>4087</v>
      </c>
      <c r="Q200" s="34" t="s">
        <v>5205</v>
      </c>
      <c r="R200" s="19" t="str">
        <f t="shared" ca="1" si="51"/>
        <v>e68fd84e-cd46-4a99-b0e6-18bc632e14c6</v>
      </c>
      <c r="S200" s="31" t="str">
        <f t="shared" ca="1" si="54"/>
        <v>insert into Post values(N'ANDROID DEVELOPER (600$ - 1300$)',N'- Tham gia và phát triển các dự án với ngôn ngữ PHP.
- Đội làm việc dưới sự phân công của Quản lý dự án.
- Nghiên cứu các công nghệ mới trong web và máy chủ.
- Sáng tạo, đề xuất ý tưởng phát triển sản phẩm của các công ty.',2,'e68fd84e-cd46-4a99-b0e6-18bc632e14c6',10,'mobileapp;java;appdesign','https://img.freepik.com/free-photo/ombre-blue-watercolor-background-abstract-style_53876-110456.jpg?size=626&amp;ext=jpg&amp;ga=GA1.1.778737385.1703785322&amp;semt=sph;https://img.freepik.com/premium-psd/floating-smart-phone-mockups_322208-215.jpg?size=626&amp;ext=jpg&amp;ga=GA1.1.778737385.1703785322&amp;semt=sph;https://img.freepik.com/free-photo/congratulations-celebration-surprise-special-present_53876-128076.jpg?size=626&amp;ext=jpg&amp;ga=GA1.1.778737385.1703785322&amp;semt=sph',0,0,NULL,1,NULL,SYSDATETIME(),SYSDATETIME(),N'- ít nhất 2 năm kinh nghiệm trong chương trình Kotlin hoặc Java.
- Hiểu về OOP, mô hình thiết kế và mô hình máy khách-máy chủ
- Biết cách sử dụng cơ sở dữ liệu như MySQL, SQLite
- Có kiến ​​thức về thiết kế kiến ​​trúc như MVC, MVP
- Làm việc với các phương pháp Agile bao gồm Scrum và Kanban
- Trải nghiệm trong Android UI/UX, sử dụng thư viện thứ 3, Chế độ xem tùy chỉnh')</v>
      </c>
      <c r="T200">
        <v>120</v>
      </c>
      <c r="U200" s="33" t="str">
        <f t="shared" si="55"/>
        <v>insert into Package values('Basic','string',120,10,'15000000',1,0,'Basic',12,NULL)</v>
      </c>
      <c r="V200" s="33" t="str">
        <f t="shared" si="56"/>
        <v>insert into Package values('Standard','string',120,5,'17500000',1,0,'Standard',8,NULL)</v>
      </c>
      <c r="W200" s="33" t="str">
        <f t="shared" si="57"/>
        <v>insert into Package values('Premium','string',120,10,'20000000',1,0,'Premium',4,NULL)</v>
      </c>
    </row>
    <row r="201" spans="1:23" ht="15" customHeight="1" x14ac:dyDescent="0.2">
      <c r="A201" t="s">
        <v>1073</v>
      </c>
      <c r="B201" t="s">
        <v>896</v>
      </c>
      <c r="C201" t="s">
        <v>1074</v>
      </c>
      <c r="D201" t="s">
        <v>1075</v>
      </c>
      <c r="E201" t="s">
        <v>1076</v>
      </c>
      <c r="F201" t="s">
        <v>1077</v>
      </c>
      <c r="G201" t="s">
        <v>294</v>
      </c>
      <c r="H201" t="s">
        <v>283</v>
      </c>
      <c r="I201">
        <v>10</v>
      </c>
      <c r="J201" s="3">
        <v>5000000</v>
      </c>
      <c r="K201" s="3">
        <f t="shared" ref="K201:K207" si="65">AVERAGE(J201,L201)</f>
        <v>6000000</v>
      </c>
      <c r="L201" s="3">
        <v>7000000</v>
      </c>
      <c r="M201" t="s">
        <v>3676</v>
      </c>
      <c r="N201" s="12" t="s">
        <v>4088</v>
      </c>
      <c r="O201" s="14" t="s">
        <v>4089</v>
      </c>
      <c r="P201" s="17" t="s">
        <v>4090</v>
      </c>
      <c r="Q201" s="34" t="s">
        <v>5206</v>
      </c>
      <c r="R201" s="19" t="str">
        <f t="shared" ca="1" si="51"/>
        <v>19328465-fcf8-4315-b687-bba6b86d13ed</v>
      </c>
      <c r="S201" s="31" t="str">
        <f t="shared" ca="1" si="54"/>
        <v>insert into Post values(N'Lập trình viên Mobile (Android/iOS)',N'- Nghiên cứu và phát triển các ứng dụng trên nền tảng Android/iOS; đảm bảo chất lượng, hiệu năng và tính ổn định của ứng dụng
- Phân tích và khắc phục các lỗi phần mềm trong quá trình vận hành
- Thực hiện các công việc khác theo yêu cầu của cấp trên
- Thời gian làm việc: từ thứ 2 đến thứ 7, cụ thể:
Buổi sáng: từ 8h đến 11h30
Buổi chiều: từ 14h đến 18h',2,'19328465-fcf8-4315-b687-bba6b86d13ed',10,'android;firebase;appdevelopment','https://img.freepik.com/free-photo/robot-performing-ordinary-human-job_23-2151008302.jpg?size=626&amp;ext=jpg&amp;ga=GA1.1.778737385.1703785322&amp;semt=sph;https://img.freepik.com/free-photo/e-mail-popup-warning-window-concept_53876-127351.jpg?size=626&amp;ext=jpg&amp;ga=GA1.1.778737385.1703785322&amp;semt=sph;https://img.freepik.com/premium-vector/blue-smartphone-screen-mockup-front-back-side-perspective-view-isolated_75010-311.jpg?size=626&amp;ext=jpg&amp;ga=GA1.1.778737385.1703785322&amp;semt=sph',0,0,NULL,1,NULL,SYSDATETIME(),SYSDATETIME(),N'- Ưu tiên ứng viên biết lập trình cả 2 nền tảng, có laptop cá nhân
- Có kinh nghiệm phát triển ứng dụng Native và CrossPlatform, đặc biệt là Flutter
- Có khả năng handle các dự án từ bên khác chuyển giao qua.
- Có kinh nghiệm Push Notification, Map, GPS tracking…..
- Có kiến thức về iOS/Android SDK và các loại API (Facebook, Google API...)
- Tư duy logic trong xử lý vấn đề, có tinh thần học hỏi công nghệ mới để tối ưu ứng dụng.
- Có kinh nghiệm làm việc với RESTful API
- Từng tham gia các dự án Swift, Java là lợi thế
- Ưu tiên có sản phẩm chạy thực tế trên Apple Store và Google Play
- Phát triển app chú trọng vào UI/UX sản phẩm
- Clean code, làm việc đúng nguyên tắc và làm đúng thiết kế ban đầu.')</v>
      </c>
      <c r="T201" s="31">
        <v>121</v>
      </c>
      <c r="U201" s="33" t="str">
        <f t="shared" si="55"/>
        <v>insert into Package values('Basic','string',121,10,'5000000',1,0,'Basic',12,NULL)</v>
      </c>
      <c r="V201" s="33" t="str">
        <f t="shared" si="56"/>
        <v>insert into Package values('Standard','string',121,5,'6000000',1,0,'Standard',8,NULL)</v>
      </c>
      <c r="W201" s="33" t="str">
        <f t="shared" si="57"/>
        <v>insert into Package values('Premium','string',121,10,'7000000',1,0,'Premium',4,NULL)</v>
      </c>
    </row>
    <row r="202" spans="1:23" ht="15" customHeight="1" x14ac:dyDescent="0.2">
      <c r="A202" t="s">
        <v>1008</v>
      </c>
      <c r="B202" t="s">
        <v>896</v>
      </c>
      <c r="C202" t="s">
        <v>1078</v>
      </c>
      <c r="D202" t="s">
        <v>1079</v>
      </c>
      <c r="E202" t="s">
        <v>1080</v>
      </c>
      <c r="F202" t="s">
        <v>1081</v>
      </c>
      <c r="G202" t="s">
        <v>294</v>
      </c>
      <c r="H202" t="s">
        <v>144</v>
      </c>
      <c r="I202">
        <v>10</v>
      </c>
      <c r="J202" s="3">
        <v>15000000</v>
      </c>
      <c r="K202" s="3">
        <f t="shared" si="65"/>
        <v>17500000</v>
      </c>
      <c r="L202" s="3">
        <v>20000000</v>
      </c>
      <c r="M202" t="s">
        <v>3676</v>
      </c>
      <c r="N202" s="12" t="s">
        <v>4091</v>
      </c>
      <c r="O202" s="14" t="s">
        <v>4092</v>
      </c>
      <c r="P202" s="17" t="s">
        <v>4093</v>
      </c>
      <c r="Q202" s="34" t="s">
        <v>5207</v>
      </c>
      <c r="R202" s="19" t="str">
        <f t="shared" ca="1" si="51"/>
        <v>fedb88e2-decb-45a2-a0f1-8edc92b0b918</v>
      </c>
      <c r="S202" s="31" t="str">
        <f t="shared" ca="1" si="54"/>
        <v>insert into Post values(N'LẬP TRÌNH VIÊN ANDROID',N'▪ Tham gia phát triển các sản phẩm quy mô lớn, độ phức tạp cao (Saas, Cloud, Retail) của công ty
▪ Phát triển các sản phẩm thông minh, mang lại giá trị lợi ích cao cho khách hàng
▪ Nghiên cứu tìm hiểu, cập nhật các xu hướng công nghệ mới nhằm mục đích liên tục nâng cao chất lượng và hiệu quả các sản phẩm
▪ Hỗ trợ và phối hợp cùng nhóm product trong giai đoạn thiết kế sản phẩm
▪ Hỗ trợ và phối hợp với các nhóm khác (system, test, support…) xử lý các vấn đề của khách hàng',2,'fedb88e2-decb-45a2-a0f1-8edc92b0b918',10,'kotlin;android;java','https://img.freepik.com/free-photo/flat-lay-fruits-grains-coconut-shell-tropical-vibes_53876-110642.jpg?size=626&amp;ext=jpg&amp;ga=GA1.1.778737385.1703785322&amp;semt=sph;https://img.freepik.com/free-photo/arrow-opposite-choice-strength-weakness-icon_53876-127586.jpg?size=626&amp;ext=jpg&amp;ga=GA1.1.778737385.1703785322&amp;semt=sph;https://img.freepik.com/free-vector/artificial-intelligence-horizontal-banners-set-with-flat-images-technological-innovations-robotronics_1284-19600.jpg?size=626&amp;ext=jpg&amp;ga=GA1.1.778737385.1703785322&amp;semt=sph',0,0,NULL,1,NULL,SYSDATETIME(),SYSDATETIME(),N'▪ Kinh nghiệm làm việc: 1 - 2 năm
▪ Thành thạo ngôn ngữ lập trình Java
▪ Có hiểu biết và kinh nghiệm làm việc với các công nghệ: Android, Web Service, Bluetooth
▪ Có kinh nghiệm lập trình với SQLite
▪ Có kinh nghiệm làm việc với tài nguyên từ server: JSON, XML, load ảnh, audio, video…
▪ Có kinh nghiệm về http, https, socket, streaming
▪ Hiểu biết về cấu trúc dữ liệu và giải thuật, design pattern, nắm vững lập trình hướng đối tượng, mô hình MVC
▪ Có kinh nghiệm làm việc trên nhiều devices khác nhau và tối ưu performance (multithread, cache, memory, speed…)
▪ Có kinh nghiệm submit ứng dụng lên Google Play Store, có nhiều ứng dụng demo trên Google Play Store là 1 lợi thế
Kỹ năng
▪ Nắm vững các quy trình phát triển phần mềm
▪ Chủ động, nhiệt tình và có trách nhiệm với công việc
▪ Khả năng làm việc nhóm tốt
▪ Thích nghi với môi trường áp lực cao
▪ Ham học hỏi, mong muốn khám phá năng lực của bản thân')</v>
      </c>
      <c r="T202">
        <v>122</v>
      </c>
      <c r="U202" s="33" t="str">
        <f t="shared" si="55"/>
        <v>insert into Package values('Basic','string',122,10,'15000000',1,0,'Basic',12,NULL)</v>
      </c>
      <c r="V202" s="33" t="str">
        <f t="shared" si="56"/>
        <v>insert into Package values('Standard','string',122,5,'17500000',1,0,'Standard',8,NULL)</v>
      </c>
      <c r="W202" s="33" t="str">
        <f t="shared" si="57"/>
        <v>insert into Package values('Premium','string',122,10,'20000000',1,0,'Premium',4,NULL)</v>
      </c>
    </row>
    <row r="203" spans="1:23" s="24" customFormat="1" ht="15" customHeight="1" x14ac:dyDescent="0.2">
      <c r="A203" s="24" t="s">
        <v>1082</v>
      </c>
      <c r="B203" s="24" t="s">
        <v>896</v>
      </c>
      <c r="C203" s="24" t="s">
        <v>1083</v>
      </c>
      <c r="D203" s="24" t="s">
        <v>1084</v>
      </c>
      <c r="E203" s="24" t="s">
        <v>1085</v>
      </c>
      <c r="F203" s="24" t="s">
        <v>1086</v>
      </c>
      <c r="G203" s="24" t="s">
        <v>294</v>
      </c>
      <c r="H203" s="24" t="s">
        <v>228</v>
      </c>
      <c r="I203" s="24">
        <v>10</v>
      </c>
      <c r="J203" s="25">
        <v>10000000</v>
      </c>
      <c r="K203" s="25">
        <f t="shared" si="65"/>
        <v>12500000</v>
      </c>
      <c r="L203" s="25">
        <v>15000000</v>
      </c>
      <c r="M203" s="24" t="s">
        <v>3676</v>
      </c>
      <c r="N203" s="26" t="s">
        <v>4094</v>
      </c>
      <c r="O203" s="27" t="s">
        <v>4095</v>
      </c>
      <c r="P203" s="28" t="s">
        <v>4096</v>
      </c>
      <c r="Q203" s="30" t="s">
        <v>5208</v>
      </c>
      <c r="R203" s="30" t="str">
        <f t="shared" ca="1" si="51"/>
        <v>733a44cc-f3b5-4e79-8dda-afb6be9c72a3</v>
      </c>
      <c r="S203" s="32" t="str">
        <f t="shared" ref="S203:S217" ca="1" si="66">"insert into Post values(N'"&amp;A203&amp;"',N'"&amp;D203&amp;"',2,'"&amp;R203&amp;"',"&amp;I203&amp;",'"&amp;Q203&amp;"','"&amp;N203&amp;";"&amp;O203&amp;";"&amp;P203&amp;"',0,0,NULL,0,NULL,SYSDATETIME(),SYSDATETIME(),N'"&amp;E203&amp;"')"</f>
        <v>insert into Post values(N'MOBILE DEVELOPER (ANDROID OR IOS)',N'1. Android Developer:
- Tham gia phát triển ứng dụng cho nền tảng Android
- Có kiến thức tốt về lập trình hướng đối tượng.
- Có ít nhất 1 năm kinh nghiệm làm ứng dụng Android (Kotlin).
- Có kinh nghiệm về Restfull, RxJava, Retrofit, Realm…
2. IOS Developer:
- Tham gia phát triển ứng dụng cho nền tảng IOS.
- Có kiến thức tốt về lập trình hướng đối tượng.
- Có kinh nghiệm về những kỹ thuật sau: Autolayout, Cocoa Touch Framework/ IOS SDK, Coredata, sqlite hoặc Realm, Resful, json, XML.
Ưu tiên
- Biết cả 2 ứng dụng Android và IOS
- Biết sử dụng tool quản lý source (Git hoặc SVN).
- Có kinh nghiệm xử lý real-time với server.',2,'733a44cc-f3b5-4e79-8dda-afb6be9c72a3',10,'androidstudio;programming;mobiledev','https://img.freepik.com/free-photo/manga-scifi-woman-portrait_1409-6603.jpg?size=626&amp;ext=jpg&amp;ga=GA1.1.778737385.1703785322&amp;semt=sph;https://img.freepik.com/free-psd/fashion-blog-banner-template-psd-mega-sale_53876-123527.jpg?size=626&amp;ext=jpg&amp;ga=GA1.1.778737385.1703785322&amp;semt=sph;https://img.freepik.com/premium-photo/hand-holding-white-mobile-phone-with-blank-green-screen-green-background_533890-180.jpg?size=626&amp;ext=jpg&amp;ga=GA1.1.778737385.1703785322&amp;semt=sph',0,0,NULL,0,NULL,SYSDATETIME(),SYSDATETIME(),N'- Kỹ năng làm việc nhóm và làm việc độc lập tốt.
- Sáng tạo và chủ động trong công việc, nắm bắt và giải quyết vấn đề nhanh.
- Có khả năng tự học và nghiên cứu.
- Sức khỏe tốt.
- Ưu tiên người biết ngoại ngữ (tiếng Anh hoặc tiếng Nhật hoặc tiếng Đức).')</v>
      </c>
      <c r="T203" s="31">
        <v>123</v>
      </c>
      <c r="U203" s="32" t="str">
        <f t="shared" si="55"/>
        <v>insert into Package values('Basic','string',123,10,'10000000',1,0,'Basic',12,NULL)</v>
      </c>
    </row>
    <row r="204" spans="1:23" ht="15" customHeight="1" x14ac:dyDescent="0.2">
      <c r="A204" t="s">
        <v>1087</v>
      </c>
      <c r="B204" t="s">
        <v>896</v>
      </c>
      <c r="C204" t="s">
        <v>1088</v>
      </c>
      <c r="D204" t="s">
        <v>1089</v>
      </c>
      <c r="E204" t="s">
        <v>1090</v>
      </c>
      <c r="F204" t="s">
        <v>1091</v>
      </c>
      <c r="G204" t="s">
        <v>294</v>
      </c>
      <c r="H204" t="s">
        <v>144</v>
      </c>
      <c r="I204">
        <v>10</v>
      </c>
      <c r="J204" s="3">
        <v>15000000</v>
      </c>
      <c r="K204" s="3">
        <f t="shared" si="65"/>
        <v>17500000</v>
      </c>
      <c r="L204" s="3">
        <v>20000000</v>
      </c>
      <c r="M204" t="s">
        <v>3676</v>
      </c>
      <c r="N204" s="12" t="s">
        <v>4097</v>
      </c>
      <c r="O204" s="14" t="s">
        <v>4098</v>
      </c>
      <c r="P204" s="17" t="s">
        <v>4099</v>
      </c>
      <c r="Q204" s="34" t="s">
        <v>5209</v>
      </c>
      <c r="R204" s="19" t="str">
        <f t="shared" ca="1" si="51"/>
        <v>e68fd84e-cd46-4a99-b0e6-18bc632e14c6</v>
      </c>
      <c r="S204" s="31" t="str">
        <f t="shared" ca="1" si="66"/>
        <v>insert into Post values(N'Android Application Developer',N'Chúng tôi đang tìm kiếm một nhà phát triển Android chịu trách nhiệm phát triển và bảo trì các ứng dụng nhằm vào một số lượng lớn các thiết bị Android đa dạng. Trọng tâm chính của bạn sẽ là sự phát triển của các ứng dụng Android và tích hợp của chúng với các dịch vụ back-end. Bạn sẽ làm việc cùng các kỹ sư và nhà phát triển khác làm việc trên các lớp khác nhau của cơ sở hạ tầng. Do đó, cam kết giải quyết vấn đề hợp tác, thiết kế tinh vi và tạo ra các sản phẩm chất lượng là điều cần thiết.
Yêu cầu:
▪ Bằng cử nhân về khoa học máy tính hoặc lĩnh vực liên quan được ưu tiên
▪ Khác lại trải nghiệm phát triển web của 3 năm
▪ Thành thạo Java và Kotlin
▪ Kiến thức mạnh mẽ về SDK Android, các phiên bản khác nhau của Android và cách xử lý các kích thước màn hình khác nhau
▪ Sự quen thuộc với các API RESTful để kết nối các ứng dụng Android với các dịch vụ back-end
▪ Kiến thức mạnh mẽ về các nguyên tắc, mẫu và thực tiễn thiết kế UI Android
▪ Trải nghiệm sự hiểu biết về Nguyên tắc và Giao diện thiết kế Android của Google
▪ Hiểu thành thạo về các công cụ phiên bản mã, chẳng hạn như Git
▪ Sự quen thuộc với API RESTful để kết nối với các dịch vụ back-end
▪ Kiến thức về các công nghệ web khác và tiêu chuẩn UI/UX
▪ Kỹ năng nghiên cứu tốt và khả năng học các công nghệ mới một cách nhanh chóng
▪ Hiểu biết cơ bản về Adobe XD, Zeplin ưa thích',2,'e68fd84e-cd46-4a99-b0e6-18bc632e14c6',10,'mobileapp;android;firebase','https://img.freepik.com/premium-psd/smartphone-mockup-isolated-psd_625492-971.jpg?size=626&amp;ext=jpg&amp;ga=GA1.1.778737385.1703785322&amp;semt=sph;https://img.freepik.com/free-vector/battle-robot-evolution-cartoon-vector-banner_1441-2895.jpg?size=626&amp;ext=jpg&amp;ga=GA1.1.778737385.1703785322&amp;semt=sph;https://img.freepik.com/free-photo/anthropomorphic-robot-performing-regular-human-job-future_23-2151043444.jpg?size=626&amp;ext=jpg&amp;ga=GA1.1.778737385.1703785322&amp;semt=sph',0,0,NULL,0,NULL,SYSDATETIME(),SYSDATETIME(),N'+ Tốt nghiệp Đại học chuyên ngành Công nghệ thông tin hoặc các trung tâm đào tạo lập trình như Aptech, NIIT
+ Thành thạo một trong các ngôn ngữ lập trình hướng đối tượng sau: C++, Java, C#
+ Ưu tiên người có kinh nghiệm về lâp trình iOS / WindowsPhone / Android / Unity
+ Có sản phẩm demo về ứng dụng / game trên mobile là một lợi thế.
+ Có kiến thức / kinh nghiệm về lập trình trên môi trường client / server là một lợi thế
+ Đọc hiểu tiếng Anh tốt, có khả năng làm việc độc lập hoặc nhóm
+ Kỹ năng khác: Nhiệt tình, hòa đồng, làm việc nghiêm túc, kỷ luật lao động tốt')</v>
      </c>
      <c r="T204">
        <v>124</v>
      </c>
      <c r="U204" s="33" t="str">
        <f t="shared" si="55"/>
        <v>insert into Package values('Basic','string',124,10,'15000000',1,0,'Basic',12,NULL)</v>
      </c>
    </row>
    <row r="205" spans="1:23" ht="15" customHeight="1" x14ac:dyDescent="0.2">
      <c r="A205" t="s">
        <v>1092</v>
      </c>
      <c r="B205" t="s">
        <v>896</v>
      </c>
      <c r="C205" t="s">
        <v>1093</v>
      </c>
      <c r="D205" t="s">
        <v>1094</v>
      </c>
      <c r="E205" t="s">
        <v>1095</v>
      </c>
      <c r="F205" t="s">
        <v>1096</v>
      </c>
      <c r="G205" t="s">
        <v>294</v>
      </c>
      <c r="H205" t="s">
        <v>144</v>
      </c>
      <c r="I205">
        <v>10</v>
      </c>
      <c r="J205" s="3">
        <v>15000000</v>
      </c>
      <c r="K205" s="3">
        <f t="shared" si="65"/>
        <v>17500000</v>
      </c>
      <c r="L205" s="3">
        <v>20000000</v>
      </c>
      <c r="M205" t="s">
        <v>3676</v>
      </c>
      <c r="N205" s="12" t="s">
        <v>4100</v>
      </c>
      <c r="O205" s="14" t="s">
        <v>4101</v>
      </c>
      <c r="P205" s="17" t="s">
        <v>4102</v>
      </c>
      <c r="Q205" s="34" t="s">
        <v>5210</v>
      </c>
      <c r="R205" s="19" t="str">
        <f t="shared" ca="1" si="51"/>
        <v>5e4f9cc7-39c1-408f-9917-75fd1e8b50d0</v>
      </c>
      <c r="S205" s="31" t="str">
        <f t="shared" ca="1" si="66"/>
        <v>insert into Post values(N'Lập Trình Viên Android',N'- Phát triển mobile app trên nền tảng Android cho product của công ty.
- Tham gia vào qua trình lên ý tưởng về tính năng của các product của công ty.
- Làm việc, phối hợp công việc theo nhóm dưới sự phân công công việc của quản lý dự án.
- Chi tiết trao đổi lúc phỏng vấn',2,'5e4f9cc7-39c1-408f-9917-75fd1e8b50d0',10,'android;java;mobiledev','https://img.freepik.com/free-photo/sweet-pumpkin-slices-thanksgiving-food-photography_53876-127219.jpg?size=626&amp;ext=jpg&amp;ga=GA1.1.778737385.1703785322&amp;semt=sph;https://img.freepik.com/free-psd/cute-colorful-certificate-template-psd-galaxy-design-kids_53876-123374.jpg?size=626&amp;ext=jpg&amp;ga=GA1.1.778737385.1703785322&amp;semt=sph;https://img.freepik.com/free-photo/woven-rattan-basket-with-handles_53876-110348.jpg?size=626&amp;ext=jpg&amp;ga=GA1.1.778737385.1703785322&amp;semt=sph',0,0,NULL,0,NULL,SYSDATETIME(),SYSDATETIME(),N'- Có ít nhất 1 năm kinh nghiệm trong phát triển Android
- Sử dụng thành thạo Java.')</v>
      </c>
      <c r="T205" s="31">
        <v>125</v>
      </c>
      <c r="U205" s="33" t="str">
        <f t="shared" si="55"/>
        <v>insert into Package values('Basic','string',125,10,'15000000',1,0,'Basic',12,NULL)</v>
      </c>
    </row>
    <row r="206" spans="1:23" ht="15" customHeight="1" x14ac:dyDescent="0.2">
      <c r="A206" t="s">
        <v>1097</v>
      </c>
      <c r="B206" t="s">
        <v>896</v>
      </c>
      <c r="C206" t="s">
        <v>1098</v>
      </c>
      <c r="D206" t="s">
        <v>1099</v>
      </c>
      <c r="E206" t="s">
        <v>1100</v>
      </c>
      <c r="F206" t="s">
        <v>1101</v>
      </c>
      <c r="G206" t="s">
        <v>294</v>
      </c>
      <c r="H206" t="s">
        <v>14</v>
      </c>
      <c r="I206">
        <v>10</v>
      </c>
      <c r="J206" s="3">
        <v>10000000</v>
      </c>
      <c r="K206" s="3">
        <f t="shared" si="65"/>
        <v>12500000</v>
      </c>
      <c r="L206" s="3">
        <v>15000000</v>
      </c>
      <c r="M206" t="s">
        <v>3676</v>
      </c>
      <c r="N206" s="12" t="s">
        <v>4103</v>
      </c>
      <c r="O206" s="14" t="s">
        <v>4104</v>
      </c>
      <c r="P206" s="17" t="s">
        <v>4105</v>
      </c>
      <c r="Q206" s="34" t="s">
        <v>5211</v>
      </c>
      <c r="R206" s="19" t="str">
        <f t="shared" ca="1" si="51"/>
        <v>f5a6e9d2-a322-4e0d-bf39-8acf7b6b2fc6</v>
      </c>
      <c r="S206" s="31" t="str">
        <f t="shared" ca="1" si="66"/>
        <v>insert into Post values(N'IT Software Team - Android mobile developer',N'● Thiết kế và xây dựng các ứng dụng nâng cao cho nền tảng Android bao gồm Wearos.
● Hợp tác với các nhóm chức năng chéo để xác định, thiết kế và vận chuyển các tính năng mới.
● Làm việc với các nguồn dữ liệu bên ngoài và API.
● Mã thử nghiệm đơn vị cho sự mạnh mẽ, bao gồm các trường hợp cạnh, khả năng sử dụng và độ tin cậy chung.
● Làm việc về sửa lỗi và cải thiện hiệu suất ứng dụng.
● Liên tục khám phá, đánh giá và thực hiện các công nghệ mới để tối đa hóa hiệu quả phát triển.
Cho cấp cao
● Làm việc chặt chẽ với nhóm thiết kế để trực quan hóa các tính năng phức tạp để tăng cường UX/UI
● Huấn luyện viên các thành viên trong nhóm Junior khác để giúp họ đạt được tiềm năng tối đa',2,'f5a6e9d2-a322-4e0d-bf39-8acf7b6b2fc6',10,'kotlin;appdesign;androidstudio','https://img.freepik.com/premium-photo/black-smart-phone-with-white-screen-isolated-white-background_770883-2205.jpg?size=626&amp;ext=jpg&amp;ga=GA1.1.778737385.1703785322&amp;semt=sph;https://img.freepik.com/free-photo/businessman-hands-using-cell-phone-with-financial-report-graph_1150-754.jpg?size=626&amp;ext=jpg&amp;ga=GA1.1.778737385.1703785322&amp;semt=sph;https://img.freepik.com/free-photo/smartphones-diagonal-composition_125540-786.jpg?size=626&amp;ext=jpg&amp;ga=GA1.1.778737385.1703785322&amp;semt=sph',0,0,NULL,0,NULL,SYSDATETIME(),SYSDATETIME(),N'• đó là Khả N ĐĂM CAO Về Cách Phối Hợp Màu Sắc Theo Phong Cách Hàn Quốc Và
• Sử dụng thành thạo các chương trình phần mềm thiết kế đun họa NHư Photoshop (
• Có Khả N ĐĂM TRO
Nhà phát triển di động Android
MÔ TẢ CÔNG VIỆC
● Thiết kế và xây dựng các ứng dụng nâng cao cho nền tảng Android bao gồm Wearos.
● Hợp tác với các nhóm chức năng chéo để xác định, thiết kế và vận chuyển các tính năng mới.
● Làm việc với các nguồn dữ liệu bên ngoài và API.
● Mã thử nghiệm đơn vị cho sự mạnh mẽ, bao gồm các trường hợp cạnh, khả năng sử dụng và độ tin cậy chung.
● Làm việc về sửa lỗi và cải thiện hiệu suất ứng dụng.
● Liên tục khám phá, đánh giá và thực hiện các công nghệ mới để tối đa hóa hiệu quả phát triển.
Cho cấp cao
● Làm việc chặt chẽ với nhóm thiết kế để trực quan hóa các tính năng phức tạp để tăng cường UX/UI
● Huấn luyện viên các thành viên trong nhóm Junior khác để giúp họ đạt được tiềm năng tối đa
Yêu cầu công việc
● Bằng Cử nhân Công nghệ Thông tin, Khoa học Máy tính hoặc Tương đương.
● Ít nhất 1 năm kinh nghiệm làm việc có liên quan.
● Kiến thức:
Ngôn ngữ lập trình: Java, Android SDK, Kotlin.
Phát triển ứng dụng: Vòng đời ứng dụng, các yếu tố UI cơ bản &amp; Bố cục, Kỹ thuật hoạt hình cơ bản.
Đồng thời: Thread, Handler, Asynctask, Tối ưu hóa bộ nhớ và Kỹ thuật lập lịch.
Cơ sở dữ liệu: SQLite, Ormlite, Room.
○ Kiến trúc Android: MVP, MVVM
Mạng: JSON, API REST.
○ Bản địa: JNI, NDK (Tùy chọn)
Thiết kế phần mềm: Mô hình thiết kế, khô, rắn.
Thư viện của bên thứ ba và API.
○ Phát triển OpenGL là một lợi thế
● Điểm cộng lớn: Kỹ năng giao tiếp tiếng Anh mạnh mẽ.
Cho cấp cao
● Trải nghiệm vững chắc trong các kỹ thuật tối ưu hóa: Bộ nhớ đệm, tải lười biếng và quản lý bộ nhớ
● Kiến thức tốt về các thành phần UI và tùy chỉnh
● Tự động viên, suy nghĩ logic và mong muốn mạnh mẽ để xây dựng các ứng dụng chất lượng cao
● Lãnh đạo tốt và giao tiếp hiệu quả trong cả lời nói và phi ngôn ngữ')</v>
      </c>
      <c r="T206">
        <v>126</v>
      </c>
      <c r="U206" s="33" t="str">
        <f t="shared" si="55"/>
        <v>insert into Package values('Basic','string',126,10,'10000000',1,0,'Basic',12,NULL)</v>
      </c>
    </row>
    <row r="207" spans="1:23" ht="15" customHeight="1" x14ac:dyDescent="0.2">
      <c r="A207" t="s">
        <v>1102</v>
      </c>
      <c r="B207" t="s">
        <v>896</v>
      </c>
      <c r="C207" t="s">
        <v>1103</v>
      </c>
      <c r="D207" t="s">
        <v>1104</v>
      </c>
      <c r="E207" t="s">
        <v>1105</v>
      </c>
      <c r="F207" t="s">
        <v>1106</v>
      </c>
      <c r="G207" t="s">
        <v>294</v>
      </c>
      <c r="H207" t="s">
        <v>14</v>
      </c>
      <c r="I207">
        <v>10</v>
      </c>
      <c r="J207" s="3">
        <v>5000000</v>
      </c>
      <c r="K207" s="3">
        <f t="shared" si="65"/>
        <v>6000000</v>
      </c>
      <c r="L207" s="3">
        <v>7000000</v>
      </c>
      <c r="M207" t="s">
        <v>3676</v>
      </c>
      <c r="N207" s="12" t="s">
        <v>4106</v>
      </c>
      <c r="O207" s="14" t="s">
        <v>4107</v>
      </c>
      <c r="P207" s="17" t="s">
        <v>4108</v>
      </c>
      <c r="Q207" s="34" t="s">
        <v>5212</v>
      </c>
      <c r="R207" s="19" t="str">
        <f t="shared" ca="1" si="51"/>
        <v>5a04d609-7aae-4b70-a143-fe645267cd53</v>
      </c>
      <c r="S207" s="31" t="str">
        <f t="shared" ca="1" si="66"/>
        <v>insert into Post values(N'Lập trình viên Android / IOS',N'- Tham gia vào các dự án phát triển ứng dụng trên mobile
- Nghiên cứu và phát triển các ứng dụng trên nền tảng Android / IOS
- Phân tích và khắc phục lỗi phần mềm.
- Báo cáo tiến độ công việc cho quản lý
- Thực hiện nghiệp vụ khác theo sự phân công của Quản lý trực tiếp',2,'5a04d609-7aae-4b70-a143-fe645267cd53',10,'androiddev;programming;kotlin','https://img.freepik.com/free-photo/robot-with-word-robot-it_1340-39454.jpg?size=626&amp;ext=jpg&amp;ga=GA1.1.778737385.1703785322&amp;semt=sph;https://img.freepik.com/free-psd/fashion-template-psd-ready-wear-collection_53876-123530.jpg?size=626&amp;ext=jpg&amp;ga=GA1.1.778737385.1703785322&amp;semt=sph;https://img.freepik.com/free-photo/show-handicap-wheelchair-disable-notice-sign_53876-128087.jpg?size=626&amp;ext=jpg&amp;ga=GA1.1.778737385.1703785322&amp;semt=sph',0,0,NULL,0,NULL,SYSDATETIME(),SYSDATETIME(),N'- Nắm chắc kiến thức cơ bản.
- Trung thực, có tinh thần trách nhiệm cao, Chịu khó, ham học hỏi, tư duy tốt
- Khả năng làm việc độc lập và kỹ năng làm việc nhóm, chịu được áp lực cao
- Năng động, trẻ trung, sáng tạo, sẵn sàng học hỏi và nghiên cứu công nghệ mới
- Tuyển mọi cấp độ: Junior, Senior, ...
- Ưu tiên ứng viên có kinh nghiệm từ 6 tháng trở lên')</v>
      </c>
      <c r="T207" s="31">
        <v>127</v>
      </c>
      <c r="U207" s="33" t="str">
        <f t="shared" si="55"/>
        <v>insert into Package values('Basic','string',127,10,'5000000',1,0,'Basic',12,NULL)</v>
      </c>
    </row>
    <row r="208" spans="1:23" ht="15" customHeight="1" x14ac:dyDescent="0.2">
      <c r="A208" t="s">
        <v>896</v>
      </c>
      <c r="B208" t="s">
        <v>896</v>
      </c>
      <c r="C208" t="s">
        <v>1107</v>
      </c>
      <c r="D208" t="s">
        <v>1108</v>
      </c>
      <c r="E208" t="s">
        <v>1109</v>
      </c>
      <c r="F208" t="s">
        <v>1110</v>
      </c>
      <c r="G208" t="s">
        <v>294</v>
      </c>
      <c r="H208" t="s">
        <v>344</v>
      </c>
      <c r="I208">
        <v>10</v>
      </c>
      <c r="J208" s="3">
        <v>7000000</v>
      </c>
      <c r="K208" s="3">
        <f t="shared" ref="K208:K210" si="67">AVERAGE(J208,L208)</f>
        <v>8500000</v>
      </c>
      <c r="L208" s="3">
        <v>10000000</v>
      </c>
      <c r="M208" t="s">
        <v>3676</v>
      </c>
      <c r="N208" s="12" t="s">
        <v>4109</v>
      </c>
      <c r="O208" s="14" t="s">
        <v>4110</v>
      </c>
      <c r="P208" s="17" t="s">
        <v>4111</v>
      </c>
      <c r="Q208" s="34" t="s">
        <v>5213</v>
      </c>
      <c r="R208" s="19" t="str">
        <f t="shared" ca="1" si="51"/>
        <v>fedb88e2-decb-45a2-a0f1-8edc92b0b918</v>
      </c>
      <c r="S208" s="31" t="str">
        <f t="shared" ca="1" si="66"/>
        <v>insert into Post values(N'android',N'bán hàng tư vấn chăm sóc khách hàng',2,'fedb88e2-decb-45a2-a0f1-8edc92b0b918',10,'java;appdevelopment;androidstudio','https://img.freepik.com/free-photo/green-circle-pattern-background-block-prints_53876-128173.jpg?size=626&amp;ext=jpg&amp;ga=GA1.1.778737385.1703785322&amp;semt=sph;https://img.freepik.com/free-vector/social-media-logo-collection_23-2148078423.jpg?size=626&amp;ext=jpg&amp;ga=GA1.1.778737385.1703785322&amp;semt=sph;https://img.freepik.com/free-psd/art-exhibition-flyer-templates-psd-editable-design-simple-theme_53876-123340.jpg?size=626&amp;ext=jpg&amp;ga=GA1.1.778737385.1703785322&amp;semt=sph',0,0,NULL,0,NULL,SYSDATETIME(),SYSDATETIME(),N'hòa đồng vui vẻ nhiệt tinh')</v>
      </c>
      <c r="T208">
        <v>128</v>
      </c>
      <c r="U208" s="33" t="str">
        <f t="shared" si="55"/>
        <v>insert into Package values('Basic','string',128,10,'7000000',1,0,'Basic',12,NULL)</v>
      </c>
    </row>
    <row r="209" spans="1:21" ht="15" customHeight="1" x14ac:dyDescent="0.2">
      <c r="A209" t="s">
        <v>1111</v>
      </c>
      <c r="B209" t="s">
        <v>896</v>
      </c>
      <c r="C209" t="s">
        <v>1112</v>
      </c>
      <c r="D209" t="s">
        <v>1113</v>
      </c>
      <c r="E209" t="s">
        <v>1114</v>
      </c>
      <c r="F209" t="s">
        <v>1115</v>
      </c>
      <c r="G209" t="s">
        <v>294</v>
      </c>
      <c r="H209" t="s">
        <v>144</v>
      </c>
      <c r="I209">
        <v>10</v>
      </c>
      <c r="J209" s="3">
        <v>15000000</v>
      </c>
      <c r="K209" s="3">
        <f t="shared" si="67"/>
        <v>17500000</v>
      </c>
      <c r="L209" s="3">
        <v>20000000</v>
      </c>
      <c r="M209" t="s">
        <v>3676</v>
      </c>
      <c r="N209" s="12" t="s">
        <v>4112</v>
      </c>
      <c r="O209" s="14" t="s">
        <v>4113</v>
      </c>
      <c r="P209" s="17" t="s">
        <v>4114</v>
      </c>
      <c r="Q209" s="34" t="s">
        <v>5214</v>
      </c>
      <c r="R209" s="19" t="str">
        <f t="shared" ca="1" si="51"/>
        <v>5e4f9cc7-39c1-408f-9917-75fd1e8b50d0</v>
      </c>
      <c r="S209" s="31" t="str">
        <f t="shared" ca="1" si="66"/>
        <v>insert into Post values(N'ANDROID/ IOS DEVELOPER',N'- Phát triển các sản phầm mobile app cho GTV
- Tham gia phát triển, đề xuất giải pháp kỹ thuật cho các dự án lập trình game trên nền tảng Android/ iOS
- Nghiên cứu, tìm hiểu các công nghệ mới trên nền tảng Android/ iOS, phục vụ các nhu cầu sản phẩm củɑ công ty
- Tìm hiểu và tích hợp các dịch vụ của Google, Facebook,…',2,'5e4f9cc7-39c1-408f-9917-75fd1e8b50d0',10,'android;ui;kotlin','https://img.freepik.com/free-vector/realistic-display-smartphone-with-different-apps_52683-30241.jpg?size=626&amp;ext=jpg&amp;ga=GA1.1.778737385.1703785322&amp;semt=sph;https://img.freepik.com/free-photo/robots-with-metallic-silver-body-standing-blur-background_1409-5193.jpg?size=626&amp;ext=jpg&amp;ga=GA1.1.778737385.1703785322&amp;semt=sph;https://img.freepik.com/free-photo/modern-luxury-authentic-dining-room-interior-design-with-picture-frame_53876-111111.jpg?size=626&amp;ext=jpg&amp;ga=GA1.1.778737385.1703785322&amp;semt=sph',0,0,NULL,0,NULL,SYSDATETIME(),SYSDATETIME(),N'- Có ít nhất 3 năm kinh nghiệm ở vị trí tương đương
- Ưu tiên ứng viên có 3-5 năm kinh nghiệm làm việc trong ngành Game
- Kỹ năng lập kế hoạch
- Kỹ năng quản lý
- Kỹ năng giao tiếp, thuyết trình, đàm phán tốt
- Kỹ năng quan sát, tổng hợp và phân tích
- Khả năng thích nghi tốt và chịu áp lực cao
- Sáng tạo, tư duy logic
- Nhạy bén với các thay đổi mới của thị trường
- Hiểu biết về thị trường game online
- Hiểu biết về các mạng xã hội và các cộng đồng trực tuyến tại Việt Nam là một lợi thế
- Thành thạo Tiếng Anh')</v>
      </c>
      <c r="T209" s="31">
        <v>129</v>
      </c>
      <c r="U209" s="33" t="str">
        <f t="shared" si="55"/>
        <v>insert into Package values('Basic','string',129,10,'15000000',1,0,'Basic',12,NULL)</v>
      </c>
    </row>
    <row r="210" spans="1:21" ht="15" customHeight="1" x14ac:dyDescent="0.2">
      <c r="A210" t="s">
        <v>1116</v>
      </c>
      <c r="B210" t="s">
        <v>896</v>
      </c>
      <c r="C210" t="s">
        <v>1117</v>
      </c>
      <c r="D210" t="s">
        <v>1118</v>
      </c>
      <c r="E210" t="s">
        <v>1119</v>
      </c>
      <c r="F210" t="s">
        <v>1120</v>
      </c>
      <c r="G210" t="s">
        <v>294</v>
      </c>
      <c r="H210" t="s">
        <v>14</v>
      </c>
      <c r="I210">
        <v>10</v>
      </c>
      <c r="J210" s="3">
        <v>7000000</v>
      </c>
      <c r="K210" s="3">
        <f t="shared" si="67"/>
        <v>8500000</v>
      </c>
      <c r="L210" s="3">
        <v>10000000</v>
      </c>
      <c r="M210" t="s">
        <v>3676</v>
      </c>
      <c r="N210" s="12" t="s">
        <v>4115</v>
      </c>
      <c r="O210" s="14" t="s">
        <v>4116</v>
      </c>
      <c r="P210" s="17" t="s">
        <v>4117</v>
      </c>
      <c r="Q210" s="34" t="s">
        <v>5215</v>
      </c>
      <c r="R210" s="19" t="str">
        <f t="shared" ca="1" si="51"/>
        <v>5a04d609-7aae-4b70-a143-fe645267cd53</v>
      </c>
      <c r="S210" s="31" t="str">
        <f t="shared" ca="1" si="66"/>
        <v>insert into Post values(N'Mobile Developer (1iOS &amp; 1 Android)',N'Nhiệm vụ của bạn sẽ chịu trách nhiệm phát triển chức năng mới của hệ thống và đảm bảo công việc trong việc xử lý phát hành, triển khai và quản lý các sản phẩm đối mặt với khách hàng từ phát triển thông qua sản xuất.
Các yêu cầu cho vị trí này như sau:
- Cung cấp hỗ trợ trực tiếp và gián tiếp để giải quyết dự án;
- Phát triển và triển khai các bản phát hành và nâng cấp sản phẩm mới;
- Báo cáo vấn đề và quy trình nhiệm vụ cho PM',2,'5a04d609-7aae-4b70-a143-fe645267cd53',10,'mobiledev;android;programming','https://img.freepik.com/free-photo/skincare-container-jar-beauty-product-packaging_53876-110828.jpg?size=626&amp;ext=jpg&amp;ga=GA1.1.778737385.1703785322&amp;semt=sph;https://img.freepik.com/free-photo/editorial-photography-young-woman-long-curly-hair-wearing-plastic-dress-colorful-backg_125540-5475.jpg?size=626&amp;ext=jpg&amp;ga=GA1.1.778737385.1703785322&amp;semt=sph;https://img.freepik.com/premium-vector/smartphone-isolated-mockup-white-display-presentation-showcase-template_34480-176.jpg?size=626&amp;ext=jpg&amp;ga=GA1.1.778737385.1703785322&amp;semt=sph',0,0,NULL,0,NULL,SYSDATETIME(),SYSDATETIME(),N'- ít nhất 01 năm trong Ứng dụng di động iOS hoặc Android
- Thành thạo với Swift, Objective-C hoặc Java
- quen thuộc với các yếu tố giao diện người dùng &amp; bố cục tự động, kỹ thuật hoạt hình cơ bản
- Làm quen với API RESTful kết nối các ứng dụng di động với các dịch vụ back-end.
- Đảm bảo hiệu suất, chất lượng và khả năng đáp ứng của các ứng dụng.
- Tốt trong việc sử dụng Git và X-Code hoặc Android Studio
- Nhật Bản là một lợi thế')</v>
      </c>
      <c r="T210">
        <v>130</v>
      </c>
      <c r="U210" s="33" t="str">
        <f t="shared" si="55"/>
        <v>insert into Package values('Basic','string',130,10,'7000000',1,0,'Basic',12,NULL)</v>
      </c>
    </row>
    <row r="211" spans="1:21" ht="15" customHeight="1" x14ac:dyDescent="0.2">
      <c r="A211" t="s">
        <v>1121</v>
      </c>
      <c r="B211" t="s">
        <v>896</v>
      </c>
      <c r="C211" t="s">
        <v>1122</v>
      </c>
      <c r="D211" t="s">
        <v>1123</v>
      </c>
      <c r="E211" t="s">
        <v>1124</v>
      </c>
      <c r="F211" t="s">
        <v>1125</v>
      </c>
      <c r="G211" t="s">
        <v>294</v>
      </c>
      <c r="H211" t="s">
        <v>144</v>
      </c>
      <c r="I211">
        <v>10</v>
      </c>
      <c r="J211" s="3">
        <v>15000000</v>
      </c>
      <c r="K211" s="3">
        <f t="shared" ref="K211:K216" si="68">AVERAGE(J211,L211)</f>
        <v>17500000</v>
      </c>
      <c r="L211" s="3">
        <v>20000000</v>
      </c>
      <c r="M211" t="s">
        <v>3676</v>
      </c>
      <c r="N211" s="12" t="s">
        <v>4118</v>
      </c>
      <c r="O211" s="14" t="s">
        <v>4119</v>
      </c>
      <c r="P211" s="17" t="s">
        <v>4120</v>
      </c>
      <c r="Q211" s="34" t="s">
        <v>5216</v>
      </c>
      <c r="R211" s="19" t="str">
        <f t="shared" ca="1" si="51"/>
        <v>e68fd84e-cd46-4a99-b0e6-18bc632e14c6</v>
      </c>
      <c r="S211" s="31" t="str">
        <f t="shared" ca="1" si="66"/>
        <v>insert into Post values(N'TUYỂN NHÂN VIÊN LẬP TRÌNH ANDROID/IOS UPTO $1000',N'• Phát triển và duy trì các ứng dụng chất lượng cao cho điện thoại di động.
• Tương tác với các nhóm dự án, thiết kế, khách hàng để hoàn thành dự án.
• Phân tích và tối ưu hiệu năng hệ thống hệ thống ở quy mô lớn.
• Tìm kiếm khách hàng tiềm năng và quảng bá sản phẩm.',2,'e68fd84e-cd46-4a99-b0e6-18bc632e14c6',10,'androidstudio;java;firebase','https://img.freepik.com/free-photo/preparing-plant-based-recipe-idea_53876-110656.jpg?size=626&amp;ext=jpg&amp;ga=GA1.1.778737385.1703785322&amp;semt=sph;https://img.freepik.com/free-psd/new-collection-post-template-psd-fashion-shopping_53876-123524.jpg?size=626&amp;ext=jpg&amp;ga=GA1.1.778737385.1703785322&amp;semt=sph;https://img.freepik.com/free-photo/face-expressions-illustrations-emotions-feelings_53876-128071.jpg?size=626&amp;ext=jpg&amp;ga=GA1.1.778737385.1703785322&amp;semt=sph',0,0,NULL,0,NULL,SYSDATETIME(),SYSDATETIME(),N'[iOS] :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v>
      </c>
      <c r="T211" s="31">
        <v>131</v>
      </c>
      <c r="U211" s="33" t="str">
        <f t="shared" si="55"/>
        <v>insert into Package values('Basic','string',131,10,'15000000',1,0,'Basic',12,NULL)</v>
      </c>
    </row>
    <row r="212" spans="1:21" ht="15" customHeight="1" x14ac:dyDescent="0.2">
      <c r="A212" t="s">
        <v>1126</v>
      </c>
      <c r="B212" t="s">
        <v>896</v>
      </c>
      <c r="C212" t="s">
        <v>1127</v>
      </c>
      <c r="D212" t="s">
        <v>1123</v>
      </c>
      <c r="E212" t="s">
        <v>1128</v>
      </c>
      <c r="F212" t="s">
        <v>1129</v>
      </c>
      <c r="G212" t="s">
        <v>294</v>
      </c>
      <c r="H212" t="s">
        <v>144</v>
      </c>
      <c r="I212">
        <v>10</v>
      </c>
      <c r="J212" s="3">
        <v>15000000</v>
      </c>
      <c r="K212" s="3">
        <f t="shared" si="68"/>
        <v>17500000</v>
      </c>
      <c r="L212" s="3">
        <v>20000000</v>
      </c>
      <c r="M212" t="s">
        <v>3676</v>
      </c>
      <c r="N212" s="12" t="s">
        <v>4121</v>
      </c>
      <c r="O212" s="14" t="s">
        <v>4122</v>
      </c>
      <c r="P212" s="17" t="s">
        <v>4123</v>
      </c>
      <c r="Q212" s="34" t="s">
        <v>5217</v>
      </c>
      <c r="R212" s="19" t="str">
        <f t="shared" ca="1" si="51"/>
        <v>081d3f9c-68ff-45dc-9aff-6b3840ae3bae</v>
      </c>
      <c r="S212" s="31" t="str">
        <f t="shared" ca="1" si="66"/>
        <v>insert into Post values(N'Nhân viên iOS/Android/Web up to $1000',N'• Phát triển và duy trì các ứng dụng chất lượng cao cho điện thoại di động.
• Tương tác với các nhóm dự án, thiết kế, khách hàng để hoàn thành dự án.
• Phân tích và tối ưu hiệu năng hệ thống hệ thống ở quy mô lớn.
• Tìm kiếm khách hàng tiềm năng và quảng bá sản phẩm.',2,'081d3f9c-68ff-45dc-9aff-6b3840ae3bae',10,'android;kotlin;mobileapp','https://img.freepik.com/free-vector/artificial-intelligence-isometric-flowchart-with-set-glow-icons-illustrated-modern-innovative-technologies-used-quantum-computing-mobile-software_1284-27968.jpg?size=626&amp;ext=jpg&amp;ga=GA1.1.778737385.1703785322&amp;semt=sph;https://img.freepik.com/free-photo/anthropomorphic-robot-performing-regular-human-job-future_23-2151043416.jpg?size=626&amp;ext=jpg&amp;ga=GA1.1.778737385.1703785322&amp;semt=sph;https://img.freepik.com/free-photo/blank-elegant-floral-frame-design_53876-128149.jpg?size=626&amp;ext=jpg&amp;ga=GA1.1.778737385.1703785322&amp;semt=sph',0,0,NULL,0,NULL,SYSDATETIME(),SYSDATETIME(),N'• Có bằng kỹ sư hoặc cử nhân hệ CNTT hoặc tương đương.
[iOS]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
Các kinh nghiệm sau là một lợi thế:
• Thành thạo với kiến trúc RESTful APIs để kết nối ứng dụng iOS/ Android với các dịch vụ ở phía server.
• Thành thạo với hệ thống gửi tin nhắn Firebase Message và Apple Push Notification.
• Biết khai thác và sử dụng các công cụ/thư viện opensource như Github...
• Có kinh nghiệm thiết kế UI/UX.
• Biết sử dụng HTML/CSS/JavaScript để xây dựng trang web đơn giản.
• Có kiến thức cơ bản về trí tuệ nhân tạo, sử dụng các công cụ TensorFlow, CreateML, CoreML.')</v>
      </c>
      <c r="T212">
        <v>132</v>
      </c>
      <c r="U212" s="33" t="str">
        <f t="shared" si="55"/>
        <v>insert into Package values('Basic','string',132,10,'15000000',1,0,'Basic',12,NULL)</v>
      </c>
    </row>
    <row r="213" spans="1:21" ht="15" customHeight="1" x14ac:dyDescent="0.2">
      <c r="A213" t="s">
        <v>1130</v>
      </c>
      <c r="B213" t="s">
        <v>896</v>
      </c>
      <c r="C213" t="s">
        <v>1131</v>
      </c>
      <c r="D213" t="s">
        <v>1132</v>
      </c>
      <c r="E213" t="s">
        <v>1133</v>
      </c>
      <c r="F213" t="s">
        <v>1134</v>
      </c>
      <c r="G213" t="s">
        <v>294</v>
      </c>
      <c r="H213" t="s">
        <v>228</v>
      </c>
      <c r="I213">
        <v>10</v>
      </c>
      <c r="J213" s="3">
        <v>10000000</v>
      </c>
      <c r="K213" s="3">
        <f t="shared" si="68"/>
        <v>12500000</v>
      </c>
      <c r="L213" s="3">
        <v>15000000</v>
      </c>
      <c r="M213" t="s">
        <v>3676</v>
      </c>
      <c r="N213" s="12" t="s">
        <v>4124</v>
      </c>
      <c r="O213" s="14" t="s">
        <v>4125</v>
      </c>
      <c r="P213" s="17" t="s">
        <v>4126</v>
      </c>
      <c r="Q213" s="34" t="s">
        <v>5218</v>
      </c>
      <c r="R213" s="19" t="str">
        <f t="shared" ca="1" si="51"/>
        <v>5e4f9cc7-39c1-408f-9917-75fd1e8b50d0</v>
      </c>
      <c r="S213" s="31" t="str">
        <f t="shared" ca="1" si="66"/>
        <v>insert into Post values(N'NHÂN VIÊN LẬP TRÌNH ỨNG DỤNG ANDROID/IOS',N'Tham gia phát triển các ứng dụng Android / IOS cho công ty.
Nghiên cứu và phát triển các kĩ thuật mới cho ứng dụng.
Chỉnh sửa, nâng cấp phần mềm quản lý hiện có tại công ty.
Làm việc và phối hợp dưới sự phân công của quản lý.',2,'5e4f9cc7-39c1-408f-9917-75fd1e8b50d0',10,'appdevelopment;java;android','https://img.freepik.com/premium-psd/ipad-pro-mockup-scene-creator-with-leaves-template-branding-identity-3d-rendering_28616-989.jpg?size=626&amp;ext=jpg&amp;ga=GA1.1.778737385.1703785322&amp;semt=sph;https://img.freepik.com/free-vector/isometric-stem-horizontal-infographics-with-text-flowchart-education-sceintific-experiments-androids-construction-with-people_1284-53755.jpg?size=626&amp;ext=jpg&amp;ga=GA1.1.778737385.1703785322&amp;semt=sph;https://img.freepik.com/free-vector/robotized-hotels-isometric-background_1284-26447.jpg?size=626&amp;ext=jpg&amp;ga=GA1.1.778737385.1703785322&amp;semt=sph',0,0,NULL,0,NULL,SYSDATETIME(),SYSDATETIME(),N'Đã có trên 1 năm kinh nghiệm lập trình ứng dụng di động trên IOS, Android. Có ít nhất 1 ứng dụng thực tế được đưa lên App Store.
Thành thạo các ngôn ngữ lập trình dot NET bao gồm (C#, ASP.Net, CSS, HMTL, Javascript, jQuery, AJAX, Windows Server,…)
Sử dụng thành thạo các hệ Quản trị CSDL Acess, SQL Server, có khả năng lập trình Cơ sở dữ liệu.
Có kinh nghiệm trong việc phát triển các ứng dụng Web-base.
Có khả năng Phát triển dự án độc lập, kiến thức vững và tinh thần học hỏi.
Đam mê, cẩn thận trong công việc và có nguyện vọng làm việc lâu dài')</v>
      </c>
      <c r="T213" s="31">
        <v>133</v>
      </c>
      <c r="U213" s="33" t="str">
        <f t="shared" si="55"/>
        <v>insert into Package values('Basic','string',133,10,'10000000',1,0,'Basic',12,NULL)</v>
      </c>
    </row>
    <row r="214" spans="1:21" ht="15" customHeight="1" x14ac:dyDescent="0.2">
      <c r="A214" t="s">
        <v>1135</v>
      </c>
      <c r="B214" t="s">
        <v>896</v>
      </c>
      <c r="C214" t="s">
        <v>1136</v>
      </c>
      <c r="D214" t="s">
        <v>1137</v>
      </c>
      <c r="E214" t="s">
        <v>1138</v>
      </c>
      <c r="F214" t="s">
        <v>1139</v>
      </c>
      <c r="G214" t="s">
        <v>294</v>
      </c>
      <c r="H214" t="s">
        <v>144</v>
      </c>
      <c r="I214">
        <v>10</v>
      </c>
      <c r="J214" s="3">
        <v>15000000</v>
      </c>
      <c r="K214" s="3">
        <f t="shared" si="68"/>
        <v>17500000</v>
      </c>
      <c r="L214" s="3">
        <v>20000000</v>
      </c>
      <c r="M214" t="s">
        <v>3676</v>
      </c>
      <c r="N214" s="12" t="s">
        <v>4127</v>
      </c>
      <c r="O214" s="14" t="s">
        <v>4128</v>
      </c>
      <c r="P214" s="17" t="s">
        <v>4129</v>
      </c>
      <c r="Q214" s="34" t="s">
        <v>5219</v>
      </c>
      <c r="R214" s="19" t="str">
        <f t="shared" ca="1" si="51"/>
        <v>e68fd84e-cd46-4a99-b0e6-18bc632e14c6</v>
      </c>
      <c r="S214" s="31" t="str">
        <f t="shared" ca="1" si="66"/>
        <v>insert into Post values(N'Lập trình viên android',N'Thực hiện các đầu công việc theo các dự án. Chi tiết công việc sẽ được trao đổi khi phỏng vấn',2,'e68fd84e-cd46-4a99-b0e6-18bc632e14c6',10,'android;firebase;kotlin','https://img.freepik.com/premium-photo/artificial-intelligence-humanoid-cyber-human-with-neural-network-thinks-ai-concept-big-data-cyber-security-chat-gpt-concept-ai-with-digital-brain-processes-big-data-generative-ai_893737-4829.jpg?size=626&amp;ext=jpg&amp;ga=GA1.1.778737385.1703785322&amp;semt=sph;https://img.freepik.com/free-photo/senior-couple-consulting-house-insurance-laptop_53876-127981.jpg?size=626&amp;ext=jpg&amp;ga=GA1.1.778737385.1703785322&amp;semt=sph;https://img.freepik.com/free-vector/robot-automation-vertical-landing-page-collection-with-images-robotic-assistants-human-characters_1284-29949.jpg?size=626&amp;ext=jpg&amp;ga=GA1.1.778737385.1703785322&amp;semt=sph',0,0,NULL,0,NULL,SYSDATETIME(),SYSDATETIME(),N'- Sử dụng thành thạo công cụ lập trình Android Studio.
- Thành thạo ngôn ngữ Java (Biết thêm Kotlin là một lợi thế). Nắm vững kiến thức về OOP.
- Có hiểu biết về Design Pattern.
- Nắm vững về UI/UX, layout và animation trong Android, có khả năng customize và tối ưu giao diện.
- Có kinh nghiệm lập trình giao tiếp giữa mobile và server qua các giao thức TCP/IP, HTTP, nắm vững XML/JSON.
- Có kinh nghiệm lưu trữ dữ liệu offline, quản lý bộ nhớ, xử lý đa luồng.Có hiểu biết về mô hình MVC, MVP, MVVM, là lợi thế..')</v>
      </c>
      <c r="T214">
        <v>134</v>
      </c>
      <c r="U214" s="33" t="str">
        <f t="shared" si="55"/>
        <v>insert into Package values('Basic','string',134,10,'15000000',1,0,'Basic',12,NULL)</v>
      </c>
    </row>
    <row r="215" spans="1:21" ht="15" customHeight="1" x14ac:dyDescent="0.2">
      <c r="A215" t="s">
        <v>1140</v>
      </c>
      <c r="B215" t="s">
        <v>896</v>
      </c>
      <c r="C215" t="s">
        <v>1141</v>
      </c>
      <c r="D215" t="s">
        <v>1142</v>
      </c>
      <c r="E215" t="s">
        <v>1143</v>
      </c>
      <c r="F215" t="s">
        <v>1144</v>
      </c>
      <c r="G215" t="s">
        <v>294</v>
      </c>
      <c r="H215" t="s">
        <v>228</v>
      </c>
      <c r="I215">
        <v>10</v>
      </c>
      <c r="J215" s="3">
        <v>10000000</v>
      </c>
      <c r="K215" s="3">
        <f t="shared" si="68"/>
        <v>12500000</v>
      </c>
      <c r="L215" s="3">
        <v>15000000</v>
      </c>
      <c r="M215" t="s">
        <v>3676</v>
      </c>
      <c r="N215" s="12" t="s">
        <v>4130</v>
      </c>
      <c r="O215" s="14" t="s">
        <v>4131</v>
      </c>
      <c r="P215" s="17" t="s">
        <v>4132</v>
      </c>
      <c r="Q215" s="34" t="s">
        <v>5220</v>
      </c>
      <c r="R215" s="19" t="str">
        <f t="shared" ca="1" si="51"/>
        <v>53f891d8-bd32-40cf-a30c-04f2d5ecf164</v>
      </c>
      <c r="S215" s="31" t="str">
        <f t="shared" ca="1" si="66"/>
        <v>insert into Post values(N'Lập trình android lương thưởng hấp dẫn',N'- Lập trình back end, phát triển API, phát triển sever, Firebase.
- Phát triển các ứng dụng trên Android, sửa code, fix lỗi.
- Chịu trách nhiệm về structure of code, convention và chất lượng sourcecode của ứng dụng
- Thực hiện các công việc liên quan tới IT dưới sự phân công của người quản lý
- Thực hiện các công việc khác theo yêu cầu của Công ty.',2,'53f891d8-bd32-40cf-a30c-04f2d5ecf164',10,'java;android;appdesign','https://img.freepik.com/free-psd/editable-business-card-template-psd-abstract-design_53876-123361.jpg?size=626&amp;ext=jpg&amp;ga=GA1.1.778737385.1703785322&amp;semt=sph;https://img.freepik.com/free-photo/hands-working-digital-device-network-graphic-overlay_53876-127756.jpg?size=626&amp;ext=jpg&amp;ga=GA1.1.778737385.1703785322&amp;semt=sph;https://img.freepik.com/free-photo/white-teal-empty-room-authentic-interior-design_53876-111116.jpg?size=626&amp;ext=jpg&amp;ga=GA1.1.778737385.1703785322&amp;semt=sph',0,0,NULL,0,NULL,SYSDATETIME(),SYSDATETIME(),N'Thành thạo các công việc nêu trên.
Có kinh nghiệm lập trình Android từ 1 năm trở lên.
Đọc hiểu tài liệu tiếng Anh.
Có khả năng làm việc độc lập.')</v>
      </c>
      <c r="T215" s="31">
        <v>135</v>
      </c>
      <c r="U215" s="33" t="str">
        <f t="shared" si="55"/>
        <v>insert into Package values('Basic','string',135,10,'10000000',1,0,'Basic',12,NULL)</v>
      </c>
    </row>
    <row r="216" spans="1:21" ht="15" customHeight="1" x14ac:dyDescent="0.2">
      <c r="A216" t="s">
        <v>1145</v>
      </c>
      <c r="B216" t="s">
        <v>896</v>
      </c>
      <c r="C216" t="s">
        <v>1146</v>
      </c>
      <c r="D216" t="s">
        <v>1147</v>
      </c>
      <c r="E216" t="s">
        <v>1148</v>
      </c>
      <c r="F216" t="s">
        <v>1149</v>
      </c>
      <c r="G216" t="s">
        <v>294</v>
      </c>
      <c r="H216" t="s">
        <v>14</v>
      </c>
      <c r="I216">
        <v>10</v>
      </c>
      <c r="J216" s="3">
        <v>15000000</v>
      </c>
      <c r="K216" s="3">
        <f t="shared" si="68"/>
        <v>17500000</v>
      </c>
      <c r="L216" s="3">
        <v>20000000</v>
      </c>
      <c r="M216" t="s">
        <v>3676</v>
      </c>
      <c r="N216" s="12" t="s">
        <v>4133</v>
      </c>
      <c r="O216" s="14" t="s">
        <v>4134</v>
      </c>
      <c r="P216" s="17" t="s">
        <v>4135</v>
      </c>
      <c r="Q216" s="34" t="s">
        <v>5221</v>
      </c>
      <c r="R216" s="19" t="str">
        <f t="shared" ca="1" si="51"/>
        <v>733a44cc-f3b5-4e79-8dda-afb6be9c72a3</v>
      </c>
      <c r="S216" s="31" t="str">
        <f t="shared" ca="1" si="66"/>
        <v>insert into Post values(N'Back-End Dev, Front-End Dev, ios Dev, Android Dev',N'Back-end dev
• Xây dựng các mô -đun hiệu quả, có thể kiểm tra, có thể mở rộng và có thể tái sử dụng
• Giải quyết các vấn đề hiệu suất phức tạp và thách thức kiến ​​trúc
• Không chỉ hợp tác và thân thiện mà còn chủ động và có trách nhiệm
và tin tưởng tuyệt vời của tinh thần đồng đội
• Đối với các vị trí kỹ thuật cao cấp:
- đóng vai trò chính về mặt phát triển kỹ thuật và
kiến trúc, hoặc về mặt quản lý nhóm
- Kỹ sư cố vấn và nuôi dưỡng.
Front-end Dev
• Phát triển các ứng dụng Frontend trong Vue.js bằng GraphQL
• Các giải pháp tiểu thuyết và khéo léo R &amp; D cho các vấn đề độc đáo
• Đảm bảo tính khả thi kỹ thuật của thiết kế UI/UX
• Kiến trúc sư Frontend của chúng tôi: Bản địa hóa, Công cụ xây dựng, kết xuất phía máy chủ,
Khung thành phần
• Giám sát trải nghiệm người dùng và tối đa hóa sự hài lòng của họ
• Hợp tác với một nhóm kỹ sư đa quốc gia đa dạng
• Hãy là một tiếng nói quan trọng trong kế hoạch chạy nước rút và các cuộc họp hàng ngày
• Tự động hóa mọi thứ
iOS Dev
• Thiết kế và xây dựng các ứng dụng nâng cao trên iOS
• Đảm bảo hiệu suất, chất lượng và khả năng đáp ứng của các ứng dụng
• Hợp tác với một nhóm để xác định, thiết kế và vận chuyển các tính năng mới
• Xác định và sửa chữa tắc nghẽn
• liên tục khám phá, đánh giá và thực hiện các công nghệ mới để
Tối đa hóa hiệu quả phát triển
• Đối với các vị trí kỹ thuật cao cấp: Giám sát và hỗ trợ các thiếu niên khác
các nhà phát triển hoàn thành các nhiệm vụ cũng như cải thiện các kỹ năng của họ',2,'733a44cc-f3b5-4e79-8dda-afb6be9c72a3',10,'androidstudio;mobileapp;kotlin','https://img.freepik.com/free-vector/neural-meshes-design-concept_98292-97.jpg?size=626&amp;ext=jpg&amp;ga=GA1.1.778737385.1703785322&amp;semt=sph;https://img.freepik.com/free-vector/robot-evolution-man-metal-exoskeleton-artificial-intelligence-technological-progress-cartoon-vector-blue-color-robots-development_107791-4231.jpg?size=626&amp;ext=jpg&amp;ga=GA1.1.778737385.1703785322&amp;semt=sph;https://img.freepik.com/free-photo/baby-girl-her-play-room_53876-127296.jpg?size=626&amp;ext=jpg&amp;ga=GA1.1.778737385.1703785322&amp;semt=sph',0,0,NULL,0,NULL,SYSDATETIME(),SYSDATETIME(),N'Back-end dev
• Sẵn sàng làm việc với các công nghệ mới trong các dự án lớn và thách thức
• Hơn 2 năm kinh nghiệm với các ngôn ngữ lập trình như Golang, Python hoặc Nodejs (chúng tôi mở bất kỳ ngôn ngữ nào)
• Tham gia vào toàn bộ vòng đời ứng dụng, tập trung vào mã hóa
• Viết mã sạch để phát triển các ứng dụng web chức năng
• Tối ưu hóa ứng dụng cho tốc độ, khả năng mở rộng và khả năng sử dụng tối đa
• Khả năng tìm giải pháp cho những thách thức mới hàng ngày
• Luôn sẵn sàng học hỏi và có thể làm thái độ
Front-end Dev
• Chuyên môn sâu sắc về Vue.js hoặc ReactJS, ES6 và GraphQL
• Làm quen với các công cụ đầu tiên như: HTML, CSS/CSS3, Vanilla JS, v.v.
• Linux Guru - Các lệnh đường ống với SED dễ dàng lăn ra khỏi đầu ngón tay của bạn
• Thực tiễn mã hóa âm thanh - GIT, kiểm tra đơn vị, CI/CD, mẫu thiết kế, kiến ​​trúc định hướng dịch vụ
• Ý thức mạnh mẽ về sự đồng cảm và quyền sở hữu của người dùng đối với các sản phẩm mà bạn đã tạo ra
• Sự nhạy cảm với thiết kế trang web và mắt cho thẩm mỹ
Rất vui khi có
• Xây dựng Boilerplate hoặc thư viện thành phần của riêng bạn
• Ý tưởng của riêng bạn!
IOS Dev
• Kiến thức nâng cao trong phát triển di động với mục tiêu-C và Swift
• Kiến thức OOP mạnh mẽ. Làm quen với kiến ​​trúc sạch, thử nghiệm đơn vị và thực tiễn tốt nhất trong phát triển phần mềm, thiết kế thuật toán, mẫu thiết kế, điều chỉnh hiệu suất.
• Trải nghiệm lập trình phản ứng bằng RXSWIFT, RXCOCOA ... vv
• Một số thư viện bên thứ 3 chúng tôi sử dụng: SDK Facebook, Alamofire, Moya, Kingfisher, SDwebimage, Google Maps SDK, Fabric, Google Analytics Services, Socketio, Stripe ... ETC
• Các công cụ chúng tôi sử dụng: GitHub, Gitlab, Jenkins, Zeplin, Jira, Basecamp, Confluence, Slack, Xcode mới nhất, Fastlane, Postman, Phác thảo.
• Trải nghiệm thực hành với các điều khiển/hình ảnh động UI tùy chỉnh nâng cao, đồng thời (GCD, Thread, Hàng đợi và Kỹ thuật lập lịch), cơ sở dữ liệu (dữ liệu cốt lõi hoặc vương quốc) và quản lý bộ nhớ (ARC)
• Hiểu về các nguyên tắc đảm bảo chất lượng phần mềm')</v>
      </c>
      <c r="T216">
        <v>136</v>
      </c>
      <c r="U216" s="33" t="str">
        <f t="shared" si="55"/>
        <v>insert into Package values('Basic','string',136,10,'15000000',1,0,'Basic',12,NULL)</v>
      </c>
    </row>
    <row r="217" spans="1:21" ht="15" customHeight="1" x14ac:dyDescent="0.2">
      <c r="A217" t="s">
        <v>1150</v>
      </c>
      <c r="B217" t="s">
        <v>896</v>
      </c>
      <c r="C217" t="s">
        <v>1151</v>
      </c>
      <c r="D217" t="s">
        <v>1152</v>
      </c>
      <c r="E217" t="s">
        <v>1153</v>
      </c>
      <c r="F217" t="s">
        <v>1154</v>
      </c>
      <c r="G217" t="s">
        <v>294</v>
      </c>
      <c r="H217" t="s">
        <v>228</v>
      </c>
      <c r="I217">
        <v>10</v>
      </c>
      <c r="J217" s="3">
        <v>10000000</v>
      </c>
      <c r="K217" s="3">
        <f t="shared" ref="K217:K221" si="69">AVERAGE(J217,L217)</f>
        <v>12500000</v>
      </c>
      <c r="L217" s="3">
        <v>15000000</v>
      </c>
      <c r="M217" t="s">
        <v>3676</v>
      </c>
      <c r="N217" s="12" t="s">
        <v>4136</v>
      </c>
      <c r="O217" s="14" t="s">
        <v>4137</v>
      </c>
      <c r="P217" s="17" t="s">
        <v>4138</v>
      </c>
      <c r="Q217" s="34" t="s">
        <v>5222</v>
      </c>
      <c r="R217" s="19" t="str">
        <f t="shared" ca="1" si="51"/>
        <v>e68fd84e-cd46-4a99-b0e6-18bc632e14c6</v>
      </c>
      <c r="S217" s="31" t="str">
        <f t="shared" ca="1" si="66"/>
        <v>insert into Post values(N'ANDROID DEVELOPERS',N'Tham gia phát triển các dự án web, mobile, desktop app, xây dựng giao diện, webservice cho hệ thống sử dụng trí tuệ nhân tạo thuộc nội bộ công ty và khách hàng.',2,'e68fd84e-cd46-4a99-b0e6-18bc632e14c6',10,'android;ui;appdevelopment','https://img.freepik.com/premium-photo/mockup-mobile-phone-with-sample-icons-screen-blue-background_746318-1028.jpg?size=626&amp;ext=jpg&amp;ga=GA1.1.778737385.1703785322&amp;semt=sph;https://img.freepik.com/free-photo/account-assets-audit-bank-bookkeeping-finance-concept_53876-127398.jpg?size=626&amp;ext=jpg&amp;ga=GA1.1.778737385.1703785322&amp;semt=sph;https://img.freepik.com/free-photo/feedback-response-suggestions-advice-evaluation_53876-127359.jpg?size=626&amp;ext=jpg&amp;ga=GA1.1.778737385.1703785322&amp;semt=sph',0,0,NULL,0,NULL,SYSDATETIME(),SYSDATETIME(),N'Nắm vững các khái niệm của lập trình hướng đối tượng và sử dụng thành thạo lập trình hướng đối tượng với Java
Có kinh nghiệm lập trình các ứng dụng di động cho hệ điều hành Android
Sử dụng thành thạo các API của Android (Camera, Custom View, dùng SQLite với Android,...)
Làm việc với server – client, xử lí các request.
Tốt nghiệp Đại học hệ chính quy hoặc có trình độ tương đương.
Thái độ làm việc chuyên nghiệp, tinh thần trách nhiệm trong công việc, chăm chỉ chịu khó học hỏi.
ĐẶC BIỆT ƯU TIÊN:
Ưu tiên các ứng viên sử dụng mô hình MVP, MVVM vào xây dựng ứng dụng Android. Có hiểu biết và sử dụng các thư viện như rx stream, databinding, dagger2 (DI), retrofit,...
Ưu tiên các ứng viên có kinh nghiệm làm việc với google API (map, speech, gdrive, firebase,...).
Ưu tiên các ứng viên biết sử dụng Java Native Interface (JNI), biết sử dụng NDK để gọi code C/C++ từ Android app.
Ưu tiên các ứng viên biết sử dụng OpenGL, OpenGL ES, Java 3D
Ưu tiên các ứng viên biết và sử dụng kotlin vào quá trình phát triển ứng dụng Android.
Đọc hiểu được các bài báo, tài liệu tiếng anh.')</v>
      </c>
      <c r="T217" s="31">
        <v>137</v>
      </c>
      <c r="U217" s="33" t="str">
        <f t="shared" si="55"/>
        <v>insert into Package values('Basic','string',137,10,'10000000',1,0,'Basic',12,NULL)</v>
      </c>
    </row>
    <row r="218" spans="1:21" s="6" customFormat="1" x14ac:dyDescent="0.2">
      <c r="A218" s="6" t="s">
        <v>1155</v>
      </c>
      <c r="B218" s="6" t="s">
        <v>896</v>
      </c>
      <c r="C218" s="6" t="s">
        <v>1156</v>
      </c>
      <c r="D218" s="6" t="s">
        <v>1157</v>
      </c>
      <c r="E218" s="6" t="s">
        <v>1158</v>
      </c>
      <c r="F218" s="6" t="s">
        <v>1159</v>
      </c>
      <c r="G218" s="6" t="s">
        <v>294</v>
      </c>
      <c r="H218" s="6" t="s">
        <v>283</v>
      </c>
      <c r="I218" s="6">
        <v>10</v>
      </c>
      <c r="J218" s="8">
        <v>5000000</v>
      </c>
      <c r="K218" s="8">
        <f t="shared" si="69"/>
        <v>6000000</v>
      </c>
      <c r="L218" s="8">
        <v>7000000</v>
      </c>
      <c r="M218" s="6" t="s">
        <v>3676</v>
      </c>
      <c r="N218" s="35"/>
      <c r="O218" s="36"/>
      <c r="P218" s="37"/>
      <c r="S218" s="15"/>
      <c r="U218" s="15"/>
    </row>
    <row r="219" spans="1:21" x14ac:dyDescent="0.2">
      <c r="A219" t="s">
        <v>1160</v>
      </c>
      <c r="B219" t="s">
        <v>896</v>
      </c>
      <c r="C219" t="s">
        <v>1161</v>
      </c>
      <c r="D219" t="s">
        <v>1162</v>
      </c>
      <c r="E219" t="s">
        <v>1163</v>
      </c>
      <c r="F219" t="s">
        <v>1164</v>
      </c>
      <c r="G219" t="s">
        <v>1165</v>
      </c>
      <c r="H219" t="s">
        <v>14</v>
      </c>
      <c r="I219">
        <v>10</v>
      </c>
      <c r="J219" s="3">
        <v>7000000</v>
      </c>
      <c r="K219" s="3">
        <f t="shared" si="69"/>
        <v>8500000</v>
      </c>
      <c r="L219" s="3">
        <v>10000000</v>
      </c>
      <c r="M219" t="s">
        <v>3676</v>
      </c>
    </row>
    <row r="220" spans="1:21" x14ac:dyDescent="0.2">
      <c r="A220" t="s">
        <v>1166</v>
      </c>
      <c r="B220" t="s">
        <v>896</v>
      </c>
      <c r="C220" t="s">
        <v>1167</v>
      </c>
      <c r="D220" t="s">
        <v>1168</v>
      </c>
      <c r="E220" t="s">
        <v>1169</v>
      </c>
      <c r="F220" t="s">
        <v>1170</v>
      </c>
      <c r="G220" t="s">
        <v>1171</v>
      </c>
      <c r="H220" t="s">
        <v>14</v>
      </c>
      <c r="I220">
        <v>10</v>
      </c>
      <c r="J220" s="3">
        <v>10000000</v>
      </c>
      <c r="K220" s="3">
        <f t="shared" si="69"/>
        <v>12500000</v>
      </c>
      <c r="L220" s="3">
        <v>15000000</v>
      </c>
      <c r="M220" t="s">
        <v>3676</v>
      </c>
    </row>
    <row r="221" spans="1:21" x14ac:dyDescent="0.2">
      <c r="A221" t="s">
        <v>1172</v>
      </c>
      <c r="B221" t="s">
        <v>896</v>
      </c>
      <c r="C221" t="s">
        <v>1173</v>
      </c>
      <c r="D221" t="s">
        <v>1174</v>
      </c>
      <c r="E221" t="s">
        <v>1174</v>
      </c>
      <c r="F221" t="s">
        <v>1174</v>
      </c>
      <c r="G221" t="s">
        <v>1175</v>
      </c>
      <c r="H221" t="s">
        <v>14</v>
      </c>
      <c r="I221">
        <v>10</v>
      </c>
      <c r="J221" s="3">
        <v>8000000</v>
      </c>
      <c r="K221" s="3">
        <f t="shared" si="69"/>
        <v>11500000</v>
      </c>
      <c r="L221" s="3">
        <v>15000000</v>
      </c>
      <c r="M221" t="s">
        <v>3676</v>
      </c>
    </row>
    <row r="222" spans="1:21" x14ac:dyDescent="0.2">
      <c r="A222" t="s">
        <v>1176</v>
      </c>
      <c r="B222" t="s">
        <v>896</v>
      </c>
      <c r="C222" t="s">
        <v>1177</v>
      </c>
      <c r="D222" t="s">
        <v>1178</v>
      </c>
      <c r="E222" t="s">
        <v>1179</v>
      </c>
      <c r="F222" t="s">
        <v>1180</v>
      </c>
      <c r="G222" t="s">
        <v>1181</v>
      </c>
      <c r="H222" t="s">
        <v>1182</v>
      </c>
      <c r="I222">
        <v>10</v>
      </c>
      <c r="J222" s="3">
        <v>9000000</v>
      </c>
      <c r="K222" s="3">
        <f t="shared" ref="K222:K226" si="70">AVERAGE(J222,L222)</f>
        <v>12000000</v>
      </c>
      <c r="L222" s="3">
        <v>15000000</v>
      </c>
      <c r="M222" t="s">
        <v>3676</v>
      </c>
    </row>
    <row r="223" spans="1:21" x14ac:dyDescent="0.2">
      <c r="A223" t="s">
        <v>1183</v>
      </c>
      <c r="B223" t="s">
        <v>896</v>
      </c>
      <c r="C223" t="s">
        <v>1184</v>
      </c>
      <c r="D223" t="s">
        <v>1185</v>
      </c>
      <c r="E223" t="s">
        <v>1186</v>
      </c>
      <c r="F223" t="s">
        <v>1187</v>
      </c>
      <c r="G223" t="s">
        <v>1188</v>
      </c>
      <c r="H223" t="s">
        <v>221</v>
      </c>
      <c r="I223">
        <v>10</v>
      </c>
      <c r="J223" s="3">
        <v>20000000</v>
      </c>
      <c r="K223" s="3">
        <f t="shared" si="70"/>
        <v>25000000</v>
      </c>
      <c r="L223" s="3">
        <v>30000000</v>
      </c>
      <c r="M223" t="s">
        <v>3676</v>
      </c>
    </row>
    <row r="224" spans="1:21" x14ac:dyDescent="0.2">
      <c r="A224" t="s">
        <v>1189</v>
      </c>
      <c r="B224" t="s">
        <v>896</v>
      </c>
      <c r="C224" t="s">
        <v>1190</v>
      </c>
      <c r="D224" t="s">
        <v>1191</v>
      </c>
      <c r="E224" t="s">
        <v>1192</v>
      </c>
      <c r="F224" t="s">
        <v>1193</v>
      </c>
      <c r="G224" t="s">
        <v>294</v>
      </c>
      <c r="H224" t="s">
        <v>169</v>
      </c>
      <c r="I224">
        <v>10</v>
      </c>
      <c r="J224" s="3">
        <v>30000000</v>
      </c>
      <c r="K224" s="3">
        <f t="shared" si="70"/>
        <v>35000000</v>
      </c>
      <c r="L224" s="3">
        <v>40000000</v>
      </c>
      <c r="M224" t="s">
        <v>3676</v>
      </c>
    </row>
    <row r="225" spans="1:13" x14ac:dyDescent="0.2">
      <c r="A225" t="s">
        <v>1194</v>
      </c>
      <c r="B225" t="s">
        <v>896</v>
      </c>
      <c r="C225" t="s">
        <v>1195</v>
      </c>
      <c r="D225" t="s">
        <v>1196</v>
      </c>
      <c r="E225" t="s">
        <v>1197</v>
      </c>
      <c r="F225" t="s">
        <v>1198</v>
      </c>
      <c r="G225" t="s">
        <v>294</v>
      </c>
      <c r="H225" t="s">
        <v>144</v>
      </c>
      <c r="I225">
        <v>10</v>
      </c>
      <c r="J225" s="3">
        <v>15000000</v>
      </c>
      <c r="K225" s="3">
        <f t="shared" si="70"/>
        <v>17500000</v>
      </c>
      <c r="L225" s="3">
        <v>20000000</v>
      </c>
      <c r="M225" t="s">
        <v>3676</v>
      </c>
    </row>
    <row r="226" spans="1:13" x14ac:dyDescent="0.2">
      <c r="A226" t="s">
        <v>1199</v>
      </c>
      <c r="B226" t="s">
        <v>896</v>
      </c>
      <c r="C226" t="s">
        <v>1200</v>
      </c>
      <c r="D226" t="s">
        <v>1201</v>
      </c>
      <c r="E226" t="s">
        <v>1202</v>
      </c>
      <c r="F226" t="s">
        <v>1203</v>
      </c>
      <c r="G226" t="s">
        <v>294</v>
      </c>
      <c r="H226" t="s">
        <v>14</v>
      </c>
      <c r="I226">
        <v>10</v>
      </c>
      <c r="J226" s="3">
        <v>8000000</v>
      </c>
      <c r="K226" s="3">
        <f t="shared" si="70"/>
        <v>11500000</v>
      </c>
      <c r="L226" s="3">
        <v>15000000</v>
      </c>
      <c r="M226" t="s">
        <v>3676</v>
      </c>
    </row>
    <row r="227" spans="1:13" x14ac:dyDescent="0.2">
      <c r="A227" t="s">
        <v>1204</v>
      </c>
      <c r="B227" t="s">
        <v>896</v>
      </c>
      <c r="C227" t="s">
        <v>1205</v>
      </c>
      <c r="D227" t="s">
        <v>1206</v>
      </c>
      <c r="E227" t="s">
        <v>1207</v>
      </c>
      <c r="F227" t="s">
        <v>1208</v>
      </c>
      <c r="G227" t="s">
        <v>294</v>
      </c>
      <c r="H227" t="s">
        <v>144</v>
      </c>
      <c r="I227">
        <v>10</v>
      </c>
      <c r="J227" s="3">
        <v>15000000</v>
      </c>
      <c r="K227" s="3">
        <f t="shared" ref="K227:K241" si="71">AVERAGE(J227,L227)</f>
        <v>17500000</v>
      </c>
      <c r="L227" s="3">
        <v>20000000</v>
      </c>
      <c r="M227" t="s">
        <v>3676</v>
      </c>
    </row>
    <row r="228" spans="1:13" x14ac:dyDescent="0.2">
      <c r="A228" t="s">
        <v>1209</v>
      </c>
      <c r="B228" t="s">
        <v>896</v>
      </c>
      <c r="C228" t="s">
        <v>1210</v>
      </c>
      <c r="D228" t="s">
        <v>1211</v>
      </c>
      <c r="E228" t="s">
        <v>1212</v>
      </c>
      <c r="F228" t="s">
        <v>1213</v>
      </c>
      <c r="G228" t="s">
        <v>294</v>
      </c>
      <c r="H228" t="s">
        <v>228</v>
      </c>
      <c r="I228">
        <v>10</v>
      </c>
      <c r="J228" s="3">
        <v>10000000</v>
      </c>
      <c r="K228" s="3">
        <f t="shared" si="71"/>
        <v>12500000</v>
      </c>
      <c r="L228" s="3">
        <v>15000000</v>
      </c>
      <c r="M228" t="s">
        <v>3676</v>
      </c>
    </row>
    <row r="229" spans="1:13" x14ac:dyDescent="0.2">
      <c r="A229" t="s">
        <v>1214</v>
      </c>
      <c r="B229" t="s">
        <v>896</v>
      </c>
      <c r="C229" t="s">
        <v>1215</v>
      </c>
      <c r="D229" t="s">
        <v>1216</v>
      </c>
      <c r="E229" t="s">
        <v>1217</v>
      </c>
      <c r="F229" t="s">
        <v>1218</v>
      </c>
      <c r="G229" t="s">
        <v>294</v>
      </c>
      <c r="H229" t="s">
        <v>228</v>
      </c>
      <c r="I229">
        <v>10</v>
      </c>
      <c r="J229" s="3">
        <v>10000000</v>
      </c>
      <c r="K229" s="3">
        <f t="shared" si="71"/>
        <v>12500000</v>
      </c>
      <c r="L229" s="3">
        <v>15000000</v>
      </c>
      <c r="M229" t="s">
        <v>3676</v>
      </c>
    </row>
    <row r="230" spans="1:13" x14ac:dyDescent="0.2">
      <c r="A230" t="s">
        <v>1219</v>
      </c>
      <c r="B230" t="s">
        <v>896</v>
      </c>
      <c r="C230" t="s">
        <v>1220</v>
      </c>
      <c r="D230" t="s">
        <v>1221</v>
      </c>
      <c r="E230" t="s">
        <v>1222</v>
      </c>
      <c r="F230" t="s">
        <v>1223</v>
      </c>
      <c r="G230" t="s">
        <v>294</v>
      </c>
      <c r="H230" t="s">
        <v>144</v>
      </c>
      <c r="I230">
        <v>10</v>
      </c>
      <c r="J230" s="3">
        <v>15000000</v>
      </c>
      <c r="K230" s="3">
        <f t="shared" si="71"/>
        <v>17500000</v>
      </c>
      <c r="L230" s="3">
        <v>20000000</v>
      </c>
      <c r="M230" t="s">
        <v>3676</v>
      </c>
    </row>
    <row r="231" spans="1:13" x14ac:dyDescent="0.2">
      <c r="A231" t="s">
        <v>482</v>
      </c>
      <c r="B231" t="s">
        <v>896</v>
      </c>
      <c r="C231" t="s">
        <v>1224</v>
      </c>
      <c r="D231" t="s">
        <v>1225</v>
      </c>
      <c r="E231" t="s">
        <v>1226</v>
      </c>
      <c r="F231" t="s">
        <v>1227</v>
      </c>
      <c r="G231" t="s">
        <v>294</v>
      </c>
      <c r="H231" t="s">
        <v>228</v>
      </c>
      <c r="I231">
        <v>10</v>
      </c>
      <c r="J231" s="3">
        <v>10000000</v>
      </c>
      <c r="K231" s="3">
        <f t="shared" si="71"/>
        <v>12500000</v>
      </c>
      <c r="L231" s="3">
        <v>15000000</v>
      </c>
      <c r="M231" t="s">
        <v>3676</v>
      </c>
    </row>
    <row r="232" spans="1:13" x14ac:dyDescent="0.2">
      <c r="A232" t="s">
        <v>1228</v>
      </c>
      <c r="B232" t="s">
        <v>896</v>
      </c>
      <c r="C232" t="s">
        <v>1229</v>
      </c>
      <c r="D232" t="s">
        <v>1230</v>
      </c>
      <c r="E232" t="s">
        <v>1231</v>
      </c>
      <c r="F232" t="s">
        <v>1232</v>
      </c>
      <c r="G232" t="s">
        <v>1233</v>
      </c>
      <c r="H232" t="s">
        <v>53</v>
      </c>
      <c r="I232">
        <v>10</v>
      </c>
      <c r="J232" s="3">
        <v>8000000</v>
      </c>
      <c r="K232" s="3">
        <f t="shared" si="71"/>
        <v>11500000</v>
      </c>
      <c r="L232" s="3">
        <v>15000000</v>
      </c>
      <c r="M232" t="s">
        <v>3676</v>
      </c>
    </row>
    <row r="233" spans="1:13" x14ac:dyDescent="0.2">
      <c r="A233" t="s">
        <v>1234</v>
      </c>
      <c r="B233" t="s">
        <v>896</v>
      </c>
      <c r="C233" t="s">
        <v>1235</v>
      </c>
      <c r="D233" t="s">
        <v>1236</v>
      </c>
      <c r="E233" t="s">
        <v>1237</v>
      </c>
      <c r="F233" t="s">
        <v>1238</v>
      </c>
      <c r="G233" t="s">
        <v>1239</v>
      </c>
      <c r="H233" t="s">
        <v>1240</v>
      </c>
      <c r="I233">
        <v>10</v>
      </c>
      <c r="J233" s="3">
        <v>7000000</v>
      </c>
      <c r="K233" s="3">
        <f t="shared" si="71"/>
        <v>9500000</v>
      </c>
      <c r="L233" s="3">
        <v>12000000</v>
      </c>
      <c r="M233" t="s">
        <v>3676</v>
      </c>
    </row>
    <row r="234" spans="1:13" x14ac:dyDescent="0.2">
      <c r="A234" t="s">
        <v>1241</v>
      </c>
      <c r="B234" t="s">
        <v>896</v>
      </c>
      <c r="C234" t="s">
        <v>1242</v>
      </c>
      <c r="D234" t="s">
        <v>1243</v>
      </c>
      <c r="E234" t="s">
        <v>1243</v>
      </c>
      <c r="F234" t="s">
        <v>1243</v>
      </c>
      <c r="G234" t="s">
        <v>1244</v>
      </c>
      <c r="H234" t="s">
        <v>53</v>
      </c>
      <c r="I234">
        <v>10</v>
      </c>
      <c r="J234" s="3">
        <v>8000000</v>
      </c>
      <c r="K234" s="3">
        <f t="shared" si="71"/>
        <v>11500000</v>
      </c>
      <c r="L234" s="3">
        <v>15000000</v>
      </c>
      <c r="M234" t="s">
        <v>3676</v>
      </c>
    </row>
    <row r="235" spans="1:13" x14ac:dyDescent="0.2">
      <c r="A235" t="s">
        <v>1245</v>
      </c>
      <c r="B235" t="s">
        <v>896</v>
      </c>
      <c r="C235" t="s">
        <v>1246</v>
      </c>
      <c r="D235" t="s">
        <v>1247</v>
      </c>
      <c r="E235" t="s">
        <v>1248</v>
      </c>
      <c r="F235" t="s">
        <v>1248</v>
      </c>
      <c r="G235" t="s">
        <v>1249</v>
      </c>
      <c r="H235" t="s">
        <v>1240</v>
      </c>
      <c r="I235">
        <v>10</v>
      </c>
      <c r="J235" s="3">
        <v>7000000</v>
      </c>
      <c r="K235" s="3">
        <f t="shared" si="71"/>
        <v>9500000</v>
      </c>
      <c r="L235" s="3">
        <v>12000000</v>
      </c>
      <c r="M235" t="s">
        <v>3676</v>
      </c>
    </row>
    <row r="236" spans="1:13" x14ac:dyDescent="0.2">
      <c r="A236" t="s">
        <v>1250</v>
      </c>
      <c r="B236" t="s">
        <v>896</v>
      </c>
      <c r="C236" t="s">
        <v>1251</v>
      </c>
      <c r="D236" t="s">
        <v>1252</v>
      </c>
      <c r="E236" t="s">
        <v>1253</v>
      </c>
      <c r="F236" t="s">
        <v>1254</v>
      </c>
      <c r="G236" t="s">
        <v>1255</v>
      </c>
      <c r="H236" t="s">
        <v>228</v>
      </c>
      <c r="I236">
        <v>10</v>
      </c>
      <c r="J236" s="3">
        <v>10000000</v>
      </c>
      <c r="K236" s="3">
        <f t="shared" si="71"/>
        <v>12500000</v>
      </c>
      <c r="L236" s="3">
        <v>15000000</v>
      </c>
      <c r="M236" t="s">
        <v>3676</v>
      </c>
    </row>
    <row r="237" spans="1:13" x14ac:dyDescent="0.2">
      <c r="A237" t="s">
        <v>1256</v>
      </c>
      <c r="B237" t="s">
        <v>896</v>
      </c>
      <c r="C237" t="s">
        <v>1257</v>
      </c>
      <c r="D237" t="s">
        <v>1258</v>
      </c>
      <c r="E237" t="s">
        <v>1259</v>
      </c>
      <c r="F237" t="s">
        <v>1260</v>
      </c>
      <c r="G237" t="s">
        <v>1261</v>
      </c>
      <c r="H237" t="s">
        <v>14</v>
      </c>
      <c r="I237">
        <v>10</v>
      </c>
      <c r="J237" s="4">
        <v>5000000</v>
      </c>
      <c r="K237" s="3">
        <f t="shared" si="71"/>
        <v>9000000</v>
      </c>
      <c r="L237" s="3">
        <v>13000000</v>
      </c>
      <c r="M237" t="s">
        <v>3676</v>
      </c>
    </row>
    <row r="238" spans="1:13" x14ac:dyDescent="0.2">
      <c r="A238" t="s">
        <v>1262</v>
      </c>
      <c r="B238" t="s">
        <v>896</v>
      </c>
      <c r="C238" t="s">
        <v>1263</v>
      </c>
      <c r="D238" t="s">
        <v>1264</v>
      </c>
      <c r="E238" t="s">
        <v>1265</v>
      </c>
      <c r="F238" t="s">
        <v>1266</v>
      </c>
      <c r="G238" t="s">
        <v>1261</v>
      </c>
      <c r="H238" t="s">
        <v>14</v>
      </c>
      <c r="I238">
        <v>10</v>
      </c>
      <c r="J238" s="3">
        <v>20000000</v>
      </c>
      <c r="K238" s="3">
        <f t="shared" si="71"/>
        <v>25000000</v>
      </c>
      <c r="L238" s="3">
        <v>30000000</v>
      </c>
      <c r="M238" t="s">
        <v>3676</v>
      </c>
    </row>
    <row r="239" spans="1:13" x14ac:dyDescent="0.2">
      <c r="A239" t="s">
        <v>1267</v>
      </c>
      <c r="B239" t="s">
        <v>896</v>
      </c>
      <c r="C239" t="s">
        <v>1268</v>
      </c>
      <c r="D239" t="s">
        <v>1269</v>
      </c>
      <c r="E239" t="s">
        <v>1270</v>
      </c>
      <c r="F239" t="s">
        <v>1271</v>
      </c>
      <c r="G239" t="s">
        <v>1261</v>
      </c>
      <c r="H239" t="s">
        <v>14</v>
      </c>
      <c r="I239">
        <v>10</v>
      </c>
      <c r="J239" s="3">
        <v>10000000</v>
      </c>
      <c r="K239" s="3">
        <f t="shared" si="71"/>
        <v>12500000</v>
      </c>
      <c r="L239" s="3">
        <v>15000000</v>
      </c>
      <c r="M239" t="s">
        <v>3676</v>
      </c>
    </row>
    <row r="240" spans="1:13" x14ac:dyDescent="0.2">
      <c r="A240" t="s">
        <v>1272</v>
      </c>
      <c r="B240" t="s">
        <v>896</v>
      </c>
      <c r="C240" t="s">
        <v>1273</v>
      </c>
      <c r="D240" t="s">
        <v>1274</v>
      </c>
      <c r="E240" t="s">
        <v>1275</v>
      </c>
      <c r="F240" t="s">
        <v>1276</v>
      </c>
      <c r="G240" t="s">
        <v>1261</v>
      </c>
      <c r="H240" t="s">
        <v>14</v>
      </c>
      <c r="I240">
        <v>10</v>
      </c>
      <c r="J240" s="3">
        <v>5000000</v>
      </c>
      <c r="K240" s="3">
        <f t="shared" si="71"/>
        <v>6000000</v>
      </c>
      <c r="L240" s="3">
        <v>7000000</v>
      </c>
      <c r="M240" t="s">
        <v>3676</v>
      </c>
    </row>
    <row r="241" spans="1:23" x14ac:dyDescent="0.2">
      <c r="A241" t="s">
        <v>1277</v>
      </c>
      <c r="B241" t="s">
        <v>896</v>
      </c>
      <c r="C241" t="s">
        <v>1278</v>
      </c>
      <c r="D241" t="s">
        <v>1279</v>
      </c>
      <c r="E241" t="s">
        <v>1280</v>
      </c>
      <c r="F241" t="s">
        <v>1281</v>
      </c>
      <c r="G241" t="s">
        <v>294</v>
      </c>
      <c r="H241" t="s">
        <v>14</v>
      </c>
      <c r="I241">
        <v>10</v>
      </c>
      <c r="J241" s="3">
        <v>5000000</v>
      </c>
      <c r="K241" s="3">
        <f t="shared" si="71"/>
        <v>6000000</v>
      </c>
      <c r="L241" s="3">
        <v>7000000</v>
      </c>
      <c r="M241" t="s">
        <v>3676</v>
      </c>
    </row>
    <row r="242" spans="1:23" x14ac:dyDescent="0.2">
      <c r="A242" t="s">
        <v>1282</v>
      </c>
      <c r="B242" t="s">
        <v>896</v>
      </c>
      <c r="C242" t="s">
        <v>1283</v>
      </c>
      <c r="D242" t="s">
        <v>1284</v>
      </c>
      <c r="E242" t="s">
        <v>1285</v>
      </c>
      <c r="F242" t="s">
        <v>1286</v>
      </c>
      <c r="G242" t="s">
        <v>294</v>
      </c>
      <c r="H242" t="s">
        <v>144</v>
      </c>
      <c r="I242">
        <v>10</v>
      </c>
      <c r="J242" s="3">
        <v>15000000</v>
      </c>
      <c r="K242" s="3">
        <f t="shared" ref="K242:K250" si="72">AVERAGE(J242,L242)</f>
        <v>17500000</v>
      </c>
      <c r="L242" s="3">
        <v>20000000</v>
      </c>
      <c r="M242" t="s">
        <v>3676</v>
      </c>
    </row>
    <row r="243" spans="1:23" x14ac:dyDescent="0.2">
      <c r="A243" t="s">
        <v>865</v>
      </c>
      <c r="B243" t="s">
        <v>896</v>
      </c>
      <c r="C243" t="s">
        <v>866</v>
      </c>
      <c r="D243" t="s">
        <v>867</v>
      </c>
      <c r="E243" t="s">
        <v>868</v>
      </c>
      <c r="F243" t="s">
        <v>869</v>
      </c>
      <c r="G243" t="s">
        <v>294</v>
      </c>
      <c r="H243" t="s">
        <v>221</v>
      </c>
      <c r="I243">
        <v>10</v>
      </c>
      <c r="J243" s="3">
        <v>20000000</v>
      </c>
      <c r="K243" s="3">
        <f t="shared" si="72"/>
        <v>25000000</v>
      </c>
      <c r="L243" s="3">
        <v>30000000</v>
      </c>
      <c r="M243" t="s">
        <v>3676</v>
      </c>
    </row>
    <row r="244" spans="1:23" x14ac:dyDescent="0.2">
      <c r="A244" t="s">
        <v>1287</v>
      </c>
      <c r="B244" t="s">
        <v>896</v>
      </c>
      <c r="C244" t="s">
        <v>1288</v>
      </c>
      <c r="D244" t="s">
        <v>1289</v>
      </c>
      <c r="E244" t="s">
        <v>1290</v>
      </c>
      <c r="F244" t="s">
        <v>1291</v>
      </c>
      <c r="G244" t="s">
        <v>294</v>
      </c>
      <c r="H244" t="s">
        <v>144</v>
      </c>
      <c r="I244">
        <v>10</v>
      </c>
      <c r="J244" s="3">
        <v>15000000</v>
      </c>
      <c r="K244" s="3">
        <f t="shared" si="72"/>
        <v>17500000</v>
      </c>
      <c r="L244" s="3">
        <v>20000000</v>
      </c>
      <c r="M244" t="s">
        <v>3676</v>
      </c>
    </row>
    <row r="245" spans="1:23" x14ac:dyDescent="0.2">
      <c r="A245" t="s">
        <v>1292</v>
      </c>
      <c r="B245" t="s">
        <v>896</v>
      </c>
      <c r="C245" t="s">
        <v>1293</v>
      </c>
      <c r="D245" t="s">
        <v>1294</v>
      </c>
      <c r="E245" t="s">
        <v>1295</v>
      </c>
      <c r="F245" t="s">
        <v>1296</v>
      </c>
      <c r="G245" t="s">
        <v>294</v>
      </c>
      <c r="H245" t="s">
        <v>344</v>
      </c>
      <c r="I245">
        <v>10</v>
      </c>
      <c r="J245" s="3">
        <v>7000000</v>
      </c>
      <c r="K245" s="3">
        <f t="shared" si="72"/>
        <v>8500000</v>
      </c>
      <c r="L245" s="3">
        <v>10000000</v>
      </c>
      <c r="M245" t="s">
        <v>3676</v>
      </c>
    </row>
    <row r="246" spans="1:23" x14ac:dyDescent="0.2">
      <c r="A246" t="s">
        <v>1297</v>
      </c>
      <c r="B246" t="s">
        <v>896</v>
      </c>
      <c r="C246" t="s">
        <v>1298</v>
      </c>
      <c r="D246" t="s">
        <v>1299</v>
      </c>
      <c r="E246" t="s">
        <v>1300</v>
      </c>
      <c r="F246" t="s">
        <v>1301</v>
      </c>
      <c r="G246" t="s">
        <v>294</v>
      </c>
      <c r="H246" t="s">
        <v>144</v>
      </c>
      <c r="I246">
        <v>10</v>
      </c>
      <c r="J246" s="3">
        <v>15000000</v>
      </c>
      <c r="K246" s="3">
        <f t="shared" si="72"/>
        <v>17500000</v>
      </c>
      <c r="L246" s="3">
        <v>20000000</v>
      </c>
      <c r="M246" t="s">
        <v>3676</v>
      </c>
    </row>
    <row r="247" spans="1:23" x14ac:dyDescent="0.2">
      <c r="A247" t="s">
        <v>1302</v>
      </c>
      <c r="B247" t="s">
        <v>896</v>
      </c>
      <c r="C247" t="s">
        <v>1303</v>
      </c>
      <c r="D247" t="s">
        <v>1304</v>
      </c>
      <c r="E247" t="s">
        <v>1090</v>
      </c>
      <c r="F247" t="s">
        <v>1305</v>
      </c>
      <c r="G247" t="s">
        <v>294</v>
      </c>
      <c r="H247" t="s">
        <v>144</v>
      </c>
      <c r="I247">
        <v>10</v>
      </c>
      <c r="J247" s="3">
        <v>15000000</v>
      </c>
      <c r="K247" s="3">
        <f t="shared" si="72"/>
        <v>17500000</v>
      </c>
      <c r="L247" s="3">
        <v>20000000</v>
      </c>
      <c r="M247" t="s">
        <v>3676</v>
      </c>
    </row>
    <row r="248" spans="1:23" x14ac:dyDescent="0.2">
      <c r="A248" t="s">
        <v>1306</v>
      </c>
      <c r="B248" t="s">
        <v>896</v>
      </c>
      <c r="C248" t="s">
        <v>1307</v>
      </c>
      <c r="D248" t="s">
        <v>1308</v>
      </c>
      <c r="E248" t="s">
        <v>1309</v>
      </c>
      <c r="F248" t="s">
        <v>1310</v>
      </c>
      <c r="G248" t="s">
        <v>294</v>
      </c>
      <c r="H248" t="s">
        <v>228</v>
      </c>
      <c r="I248">
        <v>10</v>
      </c>
      <c r="J248" s="3">
        <v>10000000</v>
      </c>
      <c r="K248" s="3">
        <f t="shared" si="72"/>
        <v>12500000</v>
      </c>
      <c r="L248" s="3">
        <v>15000000</v>
      </c>
      <c r="M248" t="s">
        <v>3676</v>
      </c>
    </row>
    <row r="249" spans="1:23" x14ac:dyDescent="0.2">
      <c r="A249" t="s">
        <v>1311</v>
      </c>
      <c r="B249" t="s">
        <v>896</v>
      </c>
      <c r="C249" t="s">
        <v>1312</v>
      </c>
      <c r="D249" t="s">
        <v>1313</v>
      </c>
      <c r="E249" t="s">
        <v>1314</v>
      </c>
      <c r="F249" t="s">
        <v>1315</v>
      </c>
      <c r="G249" t="s">
        <v>294</v>
      </c>
      <c r="H249" t="s">
        <v>283</v>
      </c>
      <c r="I249">
        <v>10</v>
      </c>
      <c r="J249" s="3">
        <v>5000000</v>
      </c>
      <c r="K249" s="3">
        <f t="shared" si="72"/>
        <v>6000000</v>
      </c>
      <c r="L249" s="3">
        <v>7000000</v>
      </c>
      <c r="M249" t="s">
        <v>3676</v>
      </c>
    </row>
    <row r="250" spans="1:23" x14ac:dyDescent="0.2">
      <c r="A250" t="s">
        <v>1316</v>
      </c>
      <c r="B250" t="s">
        <v>896</v>
      </c>
      <c r="C250" t="s">
        <v>1317</v>
      </c>
      <c r="D250" t="s">
        <v>1318</v>
      </c>
      <c r="E250" t="s">
        <v>1319</v>
      </c>
      <c r="F250" t="s">
        <v>1203</v>
      </c>
      <c r="G250" t="s">
        <v>294</v>
      </c>
      <c r="H250" t="s">
        <v>283</v>
      </c>
      <c r="I250">
        <v>10</v>
      </c>
      <c r="J250" s="3">
        <v>5000000</v>
      </c>
      <c r="K250" s="3">
        <f t="shared" si="72"/>
        <v>6000000</v>
      </c>
      <c r="L250" s="3">
        <v>7000000</v>
      </c>
      <c r="M250" t="s">
        <v>3676</v>
      </c>
    </row>
    <row r="251" spans="1:23" s="6" customFormat="1" ht="14" customHeight="1" x14ac:dyDescent="0.2">
      <c r="A251" s="6" t="s">
        <v>1320</v>
      </c>
      <c r="B251" s="6" t="s">
        <v>1321</v>
      </c>
      <c r="C251" s="6" t="s">
        <v>1322</v>
      </c>
      <c r="D251" s="6" t="s">
        <v>1323</v>
      </c>
      <c r="E251" s="6" t="s">
        <v>1324</v>
      </c>
      <c r="F251" s="6" t="s">
        <v>1325</v>
      </c>
      <c r="G251" s="6" t="s">
        <v>1326</v>
      </c>
      <c r="H251" s="6" t="s">
        <v>14</v>
      </c>
      <c r="I251" s="6">
        <v>10</v>
      </c>
      <c r="N251" s="35" t="s">
        <v>4139</v>
      </c>
      <c r="O251" s="36" t="s">
        <v>4140</v>
      </c>
      <c r="P251" s="37" t="s">
        <v>4141</v>
      </c>
      <c r="Q251" s="40" t="s">
        <v>5223</v>
      </c>
      <c r="R251" s="40" t="str">
        <f t="shared" ref="R251:R300" ca="1" si="73">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f5a6e9d2-a322-4e0d-bf39-8acf7b6b2fc6</v>
      </c>
      <c r="S251" s="15" t="str">
        <f t="shared" ref="S251:S263" ca="1" si="74">"insert into Post values(N'"&amp;A251&amp;"',N'"&amp;D251&amp;"',2,'"&amp;R251&amp;"',"&amp;I251&amp;",'"&amp;Q251&amp;"','"&amp;N251&amp;";"&amp;O251&amp;";"&amp;P251&amp;"',0,0,NULL,1,NULL,SYSDATETIME(),SYSDATETIME(),N'"&amp;E251&amp;"')"</f>
        <v>insert into Post values(N'Lập trình viên ios',N'- Tham gia phát triển các dự án iOS, iPadOS cho khách hàng 
- Tiếp nhận mô tả yêu cầu và cùng tham gia phân tích yêu cầu nhằm đưa ra giải pháp tối ưu nhất.
- Cải tiến và nâng cao chất lượng dự án, đề xuất ra các giải pháp kỹ thuật giải quyết các vấn đề phát sinh.
- Thường xuyên tìm hiểu, cập nhật những công nghệ mới để tăng tốc độ phát triển',2,'f5a6e9d2-a322-4e0d-bf39-8acf7b6b2fc6',10,'ios;mobileapp;swift','https://img.freepik.com/free-photo/blackboard-easel-sign-weddings-events_53876-110838.jpg?size=626&amp;ext=jpg&amp;ga=GA1.1.778737385.1703785322&amp;semt=sph;https://img.freepik.com/premium-photo/brain-with-flowers-creative-mind-mental-health-awareness-conceptual-analogy-design_1029383-26.jpg?size=626&amp;ext=jpg&amp;ga=GA1.1.778737385.1703785322&amp;semt=sph;https://img.freepik.com/free-photo/customer-service-female-employee-with-headset_53876-111344.jpg?size=626&amp;ext=jpg&amp;ga=GA1.1.778737385.1703785322&amp;semt=sph',0,0,NULL,1,NULL,SYSDATETIME(),SYSDATETIME(),N'- Tốt nghiệp CĐ/ĐH chuyên ngành CNTT hoặc các chuyên ngành liên quan.
- Tối thiểu từ 1 năm kinh nghiệm lập trình Objective C/Swift.
- Có kinh nghiệm tích hợp các RESTful API, Web service, Web socket và các SDK, thư viện trong quá trình phát triển ứng dụng.
- Nắm vững các khái niệm MVC, MVP, MVVM.
- Có sản phẩm trên Appstore là một lợi thế.
- Ưu tiên: có kinh nghiệm làm việc với Flutter')</v>
      </c>
      <c r="T251" s="6">
        <v>138</v>
      </c>
      <c r="U251" s="15" t="str">
        <f t="shared" ref="U251" si="75">"insert into Package values('Basic','string',"&amp;T251&amp;",10,'"&amp;J251&amp;"',1,0,'Basic',12,NULL)"</f>
        <v>insert into Package values('Basic','string',138,10,'',1,0,'Basic',12,NULL)</v>
      </c>
      <c r="V251" s="15" t="str">
        <f t="shared" ref="V251" si="76">"insert into Package values('Standard','string',"&amp;T251&amp;",5,'"&amp;K251&amp;"',1,0,'Standard',8,NULL)"</f>
        <v>insert into Package values('Standard','string',138,5,'',1,0,'Standard',8,NULL)</v>
      </c>
      <c r="W251" s="15" t="str">
        <f t="shared" ref="W251" si="77">"insert into Package values('Premium','string',"&amp;T251&amp;",10,'"&amp;L251&amp;"',1,0,'Premium',4,NULL)"</f>
        <v>insert into Package values('Premium','string',138,10,'',1,0,'Premium',4,NULL)</v>
      </c>
    </row>
    <row r="252" spans="1:23" ht="14" customHeight="1" x14ac:dyDescent="0.2">
      <c r="A252" t="s">
        <v>909</v>
      </c>
      <c r="B252" t="s">
        <v>1321</v>
      </c>
      <c r="C252" t="s">
        <v>910</v>
      </c>
      <c r="D252" t="s">
        <v>911</v>
      </c>
      <c r="E252" t="s">
        <v>912</v>
      </c>
      <c r="F252" t="s">
        <v>913</v>
      </c>
      <c r="G252" t="s">
        <v>914</v>
      </c>
      <c r="H252" t="s">
        <v>915</v>
      </c>
      <c r="I252">
        <v>10</v>
      </c>
      <c r="J252" s="3">
        <v>18000000</v>
      </c>
      <c r="K252" s="3">
        <f t="shared" ref="K252:K264" si="78">AVERAGE(J252,L252)</f>
        <v>26500000</v>
      </c>
      <c r="L252" s="3">
        <v>35000000</v>
      </c>
      <c r="M252" t="s">
        <v>3676</v>
      </c>
      <c r="N252" s="12" t="s">
        <v>4142</v>
      </c>
      <c r="O252" s="14" t="s">
        <v>4143</v>
      </c>
      <c r="P252" s="17" t="s">
        <v>4144</v>
      </c>
      <c r="Q252" s="34" t="s">
        <v>5224</v>
      </c>
      <c r="R252" s="19" t="str">
        <f t="shared" ca="1" si="73"/>
        <v>733a44cc-f3b5-4e79-8dda-afb6be9c72a3</v>
      </c>
      <c r="S252" s="31" t="str">
        <f t="shared" ca="1" si="74"/>
        <v>insert into Post values(N'LẬP TRÌNH VIÊN MOBILE IOS ANDROID LƯƠNG UP TO 35 TRIỆU',N'● Xây dựng và phát triển các tính năng mới cho các ứng dụng IOS / Android.
● Phân tích, thiết kế và lập trình các ứng dụng theo định hướng của công ty.
● Hỗ trợ toàn bộ vòng đời ứng dụng (khái niệm, thiết kế, thử nghiệm, phát hành và hỗ trợ).
● Phát triển giao diện lập trình ứng dụng (API) để hỗ trợ chức năng di động .
● Khắc phục sự cố và gỡ lỗi để tối ưu hóa hiệu suất.
● Nghiên cứu và đề xuất các sản phẩm, ứng dụng và giao thức di động mới.',2,'733a44cc-f3b5-4e79-8dda-afb6be9c72a3',10,'objectivec;ios;appdevelopment','https://img.freepik.com/free-photo/woman-gold-blue-costume-with-neon-sign-that-says-future_1340-39298.jpg?size=626&amp;ext=jpg&amp;ga=GA1.1.778737385.1703785322&amp;semt=sph;https://img.freepik.com/free-photo/wooden-cabinet-with-white-cement-wall-home-decor_53876-128203.jpg?size=626&amp;ext=jpg&amp;ga=GA1.1.778737385.1703785322&amp;semt=sph;https://img.freepik.com/free-photo/network-connection-graphic-overlay-banner-wall_53876-128056.jpg?size=626&amp;ext=jpg&amp;ga=GA1.1.778737385.1703785322&amp;semt=sph',0,0,NULL,1,NULL,SYSDATETIME(),SYSDATETIME(),N'● Kinh nghiệm tối thiểu 1,5 năm làm việc với lập trình Mobile trên nền tảng Android và IOS.
● Có sản phẩm được phát hành trên App store/CH Play là lợi thế.
● Thành thạo một trong các ngôn ngữ các ngôn ngữ Java (Android) hoặc Swift/Objective-C (IOS).
● Trải nghiệm với các thư viện và API của bên thứ ba.
● Có kiến thức tốt về lập trình hướng đối tượng.
● Kỹ năng phân tích tuyệt vời và thái độ giải quyết vấn đề tốt.
● Khả năng thực hiện trong môi trường nhóm.')</v>
      </c>
      <c r="T252" s="18">
        <v>139</v>
      </c>
      <c r="U252" s="33" t="str">
        <f t="shared" ref="U252:U300" si="79">"insert into Package values('Basic','string',"&amp;T252&amp;",10,'"&amp;J252&amp;"',1,0,'Basic',12,NULL)"</f>
        <v>insert into Package values('Basic','string',139,10,'18000000',1,0,'Basic',12,NULL)</v>
      </c>
      <c r="V252" s="33" t="str">
        <f t="shared" ref="V252:V263" si="80">"insert into Package values('Standard','string',"&amp;T252&amp;",5,'"&amp;K252&amp;"',1,0,'Standard',8,NULL)"</f>
        <v>insert into Package values('Standard','string',139,5,'26500000',1,0,'Standard',8,NULL)</v>
      </c>
      <c r="W252" s="33" t="str">
        <f t="shared" ref="W252:W263" si="81">"insert into Package values('Premium','string',"&amp;T252&amp;",10,'"&amp;L252&amp;"',1,0,'Premium',4,NULL)"</f>
        <v>insert into Package values('Premium','string',139,10,'35000000',1,0,'Premium',4,NULL)</v>
      </c>
    </row>
    <row r="253" spans="1:23" ht="14" customHeight="1" x14ac:dyDescent="0.2">
      <c r="A253" t="s">
        <v>1327</v>
      </c>
      <c r="B253" t="s">
        <v>1321</v>
      </c>
      <c r="C253" t="s">
        <v>1328</v>
      </c>
      <c r="D253" t="s">
        <v>1329</v>
      </c>
      <c r="E253" t="s">
        <v>1330</v>
      </c>
      <c r="F253" t="s">
        <v>1331</v>
      </c>
      <c r="G253" t="s">
        <v>1332</v>
      </c>
      <c r="H253" t="s">
        <v>948</v>
      </c>
      <c r="I253">
        <v>10</v>
      </c>
      <c r="J253" s="3">
        <v>5000000</v>
      </c>
      <c r="K253" s="3">
        <f t="shared" si="78"/>
        <v>6000000</v>
      </c>
      <c r="L253" s="3">
        <v>7000000</v>
      </c>
      <c r="M253" t="s">
        <v>3676</v>
      </c>
      <c r="N253" s="12" t="s">
        <v>4145</v>
      </c>
      <c r="O253" s="14" t="s">
        <v>4146</v>
      </c>
      <c r="P253" s="17" t="s">
        <v>4147</v>
      </c>
      <c r="Q253" s="34" t="s">
        <v>5225</v>
      </c>
      <c r="R253" s="19" t="str">
        <f t="shared" ca="1" si="73"/>
        <v>5a04d609-7aae-4b70-a143-fe645267cd53</v>
      </c>
      <c r="S253" s="31" t="str">
        <f t="shared" ca="1" si="74"/>
        <v>insert into Post values(N'Fresher IOS Developer',N'- Tham gia phát triển nhiều sản phẩm app trên IOS, ứng dụng nhiều công nghệ xử lý hình ảnh tiên tiến.
- Nâng cấp và phát triển các sản phẩm đã có.
- Theo sát thiết kế, màu sắc và animation để hoàn thiện sản phẩm chất lượng cao.
- Trao đổi dữ liệu với server và hiển thị kết quả trên app.',2,'5a04d609-7aae-4b70-a143-fe645267cd53',10,'iosdev;swift;mobiledev','https://img.freepik.com/free-vector/robots-evolution-line-cartoon-vector-concept_1441-2884.jpg?size=626&amp;ext=jpg&amp;ga=GA1.1.778737385.1703785322&amp;semt=sph;https://img.freepik.com/free-photo/small-business-owner-packing-product-parcel-boxes-delivery_53876-127277.jpg?size=626&amp;ext=jpg&amp;ga=GA1.1.778737385.1703785322&amp;semt=sph;https://img.freepik.com/free-photo/beige-geometric-pattern-background-block-prints_53876-128174.jpg?size=626&amp;ext=jpg&amp;ga=GA1.1.778737385.1703785322&amp;semt=sph',0,0,NULL,1,NULL,SYSDATETIME(),SYSDATETIME(),N'- Không yêu cầu kinh nghiệm.
- Có kỹ năng lập trình thuật toán.
- Có kiến thức về OOP.
- Có khả năng đọc hiểu Tiếng Anh.
- Có sản phẩm cá nhân là một lợi thế.')</v>
      </c>
      <c r="T253" s="18">
        <v>140</v>
      </c>
      <c r="U253" s="33" t="str">
        <f t="shared" si="79"/>
        <v>insert into Package values('Basic','string',140,10,'5000000',1,0,'Basic',12,NULL)</v>
      </c>
      <c r="V253" s="33" t="str">
        <f t="shared" si="80"/>
        <v>insert into Package values('Standard','string',140,5,'6000000',1,0,'Standard',8,NULL)</v>
      </c>
      <c r="W253" s="33" t="str">
        <f t="shared" si="81"/>
        <v>insert into Package values('Premium','string',140,10,'7000000',1,0,'Premium',4,NULL)</v>
      </c>
    </row>
    <row r="254" spans="1:23" ht="14" customHeight="1" x14ac:dyDescent="0.2">
      <c r="A254" t="s">
        <v>1333</v>
      </c>
      <c r="B254" t="s">
        <v>1321</v>
      </c>
      <c r="C254" t="s">
        <v>1334</v>
      </c>
      <c r="D254" t="s">
        <v>1335</v>
      </c>
      <c r="E254" t="s">
        <v>1336</v>
      </c>
      <c r="F254" t="s">
        <v>1337</v>
      </c>
      <c r="G254" t="s">
        <v>947</v>
      </c>
      <c r="H254" t="s">
        <v>948</v>
      </c>
      <c r="I254">
        <v>10</v>
      </c>
      <c r="J254" s="3">
        <v>5000000</v>
      </c>
      <c r="K254" s="3">
        <f t="shared" si="78"/>
        <v>10000000</v>
      </c>
      <c r="L254" s="3">
        <v>15000000</v>
      </c>
      <c r="M254" t="s">
        <v>3676</v>
      </c>
      <c r="N254" s="12" t="s">
        <v>4148</v>
      </c>
      <c r="O254" s="14" t="s">
        <v>4149</v>
      </c>
      <c r="P254" s="17" t="s">
        <v>4150</v>
      </c>
      <c r="Q254" s="34" t="s">
        <v>5226</v>
      </c>
      <c r="R254" s="19" t="str">
        <f t="shared" ca="1" si="73"/>
        <v>3dbb7902-74a5-4113-9052-a13919a73949</v>
      </c>
      <c r="S254" s="31" t="str">
        <f t="shared" ca="1" si="74"/>
        <v>insert into Post values(N'Junior iOS Developer Từ 6 Tháng Kinh Nghiệm',N'Phát triển ứng dụng và cập nhật các tính năng mới cho sản phẩm.',2,'3dbb7902-74a5-4113-9052-a13919a73949',10,'ios;ui;ux','https://img.freepik.com/premium-photo/robe-style-demoncore_987066-233.jpg?size=626&amp;ext=jpg&amp;ga=GA1.1.778737385.1703785322&amp;semt=sph;https://img.freepik.com/free-psd/property-insurance-brochure-template-psd-with-editable-text_53876-123460.jpg?size=626&amp;ext=jpg&amp;ga=GA1.1.778737385.1703785322&amp;semt=sph;https://img.freepik.com/free-vector/set-android-character-robot-cleaning-cartoon-style-futuristic-machine-home-use-isolated-futuristic-cybernetic-objects-technology-isolated-illustration_1150-48165.jpg?size=626&amp;ext=jpg&amp;ga=GA1.1.778737385.1703785322&amp;semt=sph',0,0,NULL,1,NULL,SYSDATETIME(),SYSDATETIME(),N'Có 6 tháng kinh nghiệm Swift / OOP / REST API')</v>
      </c>
      <c r="T254" s="18">
        <v>141</v>
      </c>
      <c r="U254" s="33" t="str">
        <f t="shared" si="79"/>
        <v>insert into Package values('Basic','string',141,10,'5000000',1,0,'Basic',12,NULL)</v>
      </c>
      <c r="V254" s="33" t="str">
        <f t="shared" si="80"/>
        <v>insert into Package values('Standard','string',141,5,'10000000',1,0,'Standard',8,NULL)</v>
      </c>
      <c r="W254" s="33" t="str">
        <f t="shared" si="81"/>
        <v>insert into Package values('Premium','string',141,10,'15000000',1,0,'Premium',4,NULL)</v>
      </c>
    </row>
    <row r="255" spans="1:23" ht="14" customHeight="1" x14ac:dyDescent="0.2">
      <c r="A255" t="s">
        <v>1338</v>
      </c>
      <c r="B255" t="s">
        <v>1321</v>
      </c>
      <c r="C255" t="s">
        <v>1339</v>
      </c>
      <c r="D255" t="s">
        <v>1340</v>
      </c>
      <c r="E255" t="s">
        <v>1341</v>
      </c>
      <c r="F255" t="s">
        <v>1342</v>
      </c>
      <c r="G255" t="s">
        <v>947</v>
      </c>
      <c r="H255" t="s">
        <v>87</v>
      </c>
      <c r="I255">
        <v>10</v>
      </c>
      <c r="J255" s="3">
        <v>15000000</v>
      </c>
      <c r="K255" s="3">
        <f t="shared" si="78"/>
        <v>17500000</v>
      </c>
      <c r="L255" s="3">
        <v>20000000</v>
      </c>
      <c r="M255" t="s">
        <v>3676</v>
      </c>
      <c r="N255" s="12" t="s">
        <v>4151</v>
      </c>
      <c r="O255" s="14" t="s">
        <v>4152</v>
      </c>
      <c r="P255" s="17" t="s">
        <v>4153</v>
      </c>
      <c r="Q255" s="34" t="s">
        <v>5227</v>
      </c>
      <c r="R255" s="19" t="str">
        <f t="shared" ca="1" si="73"/>
        <v>5e4f9cc7-39c1-408f-9917-75fd1e8b50d0</v>
      </c>
      <c r="S255" s="31" t="str">
        <f t="shared" ca="1" si="74"/>
        <v>insert into Post values(N'Middle Ios Developer',N'Tham gia phát triển nhiều sản phẩm app trên iOS theo chuyên mục giải trí, xử lý hình ảnh và video.
Nâng cấp và phát triển các sản phẩm đã có.
Được hướng dẫn phát triển kỹ năng cơ bản và tiếp cận các công nghệ mới.
Theo sát thiết kế, màu sắc và animation để hoàn thiện sản phẩm chất lượng cao.
Trao đổi dữ liệu với server và hiển thị kết quả trên app.',2,'5e4f9cc7-39c1-408f-9917-75fd1e8b50d0',10,'swift;ios;programming','https://img.freepik.com/free-vector/artificial-intelligence-illustration_33099-584.jpg?size=626&amp;ext=jpg&amp;ga=GA1.1.778737385.1703785322&amp;semt=sph;https://img.freepik.com/free-photo/business-working-people-plan-concept_53876-128044.jpg?size=626&amp;ext=jpg&amp;ga=GA1.1.778737385.1703785322&amp;semt=sph;https://img.freepik.com/free-photo/skincare-bottle-beauty-product-packaging_53876-128180.jpg?size=626&amp;ext=jpg&amp;ga=GA1.1.778737385.1703785322&amp;semt=sph',0,0,NULL,1,NULL,SYSDATETIME(),SYSDATETIME(),N'Có tối thiểu 3 năm kinh nghiệm.
Thành thạo Swift và UI Kit.
Thành thạo Auto Layout và các UI Elements.
Thành thạo Animation và Gesture.
Có kinh nghiệm với JSON và REST API.')</v>
      </c>
      <c r="T255" s="18">
        <v>142</v>
      </c>
      <c r="U255" s="33" t="str">
        <f t="shared" si="79"/>
        <v>insert into Package values('Basic','string',142,10,'15000000',1,0,'Basic',12,NULL)</v>
      </c>
      <c r="V255" s="33" t="str">
        <f t="shared" si="80"/>
        <v>insert into Package values('Standard','string',142,5,'17500000',1,0,'Standard',8,NULL)</v>
      </c>
      <c r="W255" s="33" t="str">
        <f t="shared" si="81"/>
        <v>insert into Package values('Premium','string',142,10,'20000000',1,0,'Premium',4,NULL)</v>
      </c>
    </row>
    <row r="256" spans="1:23" ht="14" customHeight="1" x14ac:dyDescent="0.2">
      <c r="A256" t="s">
        <v>1343</v>
      </c>
      <c r="B256" t="s">
        <v>1321</v>
      </c>
      <c r="C256" t="s">
        <v>1344</v>
      </c>
      <c r="D256" t="s">
        <v>1345</v>
      </c>
      <c r="E256" t="s">
        <v>1346</v>
      </c>
      <c r="F256" t="s">
        <v>1347</v>
      </c>
      <c r="G256" t="s">
        <v>1348</v>
      </c>
      <c r="H256" t="s">
        <v>1349</v>
      </c>
      <c r="I256">
        <v>10</v>
      </c>
      <c r="J256" s="3">
        <v>20000000</v>
      </c>
      <c r="K256" s="3">
        <f t="shared" si="78"/>
        <v>25000000</v>
      </c>
      <c r="L256" s="3">
        <v>30000000</v>
      </c>
      <c r="M256" t="s">
        <v>3676</v>
      </c>
      <c r="N256" s="12" t="s">
        <v>4154</v>
      </c>
      <c r="O256" s="14" t="s">
        <v>4155</v>
      </c>
      <c r="P256" s="17" t="s">
        <v>4156</v>
      </c>
      <c r="Q256" s="34" t="s">
        <v>5228</v>
      </c>
      <c r="R256" s="19" t="str">
        <f t="shared" ca="1" si="73"/>
        <v>733a44cc-f3b5-4e79-8dda-afb6be9c72a3</v>
      </c>
      <c r="S256" s="31" t="str">
        <f ca="1">"insert into Post values(N'"&amp;A256&amp;"',N'"&amp;D256&amp;"',2,'"&amp;R256&amp;"',"&amp;I256&amp;",'"&amp;Q256&amp;"','"&amp;N256&amp;";"&amp;O256&amp;";"&amp;P256&amp;"',0,0,NULL,1,NULL,SYSDATETIME(),SYSDATETIME(),N'"&amp;E256&amp;"')"</f>
        <v>insert into Post values(N'Mobile Developer (iOS)',N'1. Phát triển, quản lí và giải quyết sự cố về hệ thống ứng dụng di động 
• Chuẩn bị đặc tả chi tiết các chương trình sẽ lập trình. Đảm bảo chương trình đạt tiêu chuẩn chất lượng và đặc tả kỹ thuật.
• Sử dụng cơ sở dữ liệu quan hệ để lập trình phần mềm. 
• Tìm hiểu và phân tích hệ thống hiện có theo yêu cầu của cấp trên. 
• Thiết kế và cải tiến chương trình
• Xây dựng kế hoạch chạy thử để kiểm tra tính đúng đắn của các chương trình chỉnh sửa. Xác định được các sự cố.
• Tạo tài liệu liên quan như mã nguồn, tài liệu kĩ thuật.
2. Công bố và quản lý ứng dụng trên Apple market 
• Công bố và cập nhật phiên bản ứng dụng di động của Công ty lên Apple market,…
• Quản lý ứng dụng, kết quả, hiệu quả của hệ thống ứng dụng di động
--------------
Thời gian làm việc: T2-T6, từ 8h - 17h30',2,'733a44cc-f3b5-4e79-8dda-afb6be9c72a3',10,'iosdev;objectiveC;appdevelopment','https://img.freepik.com/free-photo/anthropomorphic-robot-that-performs-regular-human-job_23-2151061690.jpg?size=626&amp;ext=jpg&amp;ga=GA1.1.778737385.1703785322&amp;semt=sph;https://img.freepik.com/free-photo/futuristic-female-robot-design_1409-6502.jpg?size=626&amp;ext=jpg&amp;ga=GA1.1.778737385.1703785322&amp;semt=sph;https://img.freepik.com/free-photo/businessman-hands-using-cell-phone-with-financial-report-graph_1150-810.jpg?size=626&amp;ext=jpg&amp;ga=GA1.1.778737385.1703785322&amp;semt=sph',0,0,NULL,1,NULL,SYSDATETIME(),SYSDATETIME(),N'- Tốt nghiệp Cao đẳng/ Đại học chuyên ngành Hệ thống thông tin quản lý, Công nghệ phần mềm, Công nghệ thông tin hoặc các chuyên ngành có liên quan.
- Có tối thiểu 6-12 tháng kinh nghiệm Mobile (IOS)
- Chủ động làm việc độc lập, khả năng phối hợp theo nhóm.')</v>
      </c>
      <c r="T256" s="18">
        <v>143</v>
      </c>
      <c r="U256" s="33" t="str">
        <f t="shared" si="79"/>
        <v>insert into Package values('Basic','string',143,10,'20000000',1,0,'Basic',12,NULL)</v>
      </c>
      <c r="V256" s="33" t="str">
        <f t="shared" si="80"/>
        <v>insert into Package values('Standard','string',143,5,'25000000',1,0,'Standard',8,NULL)</v>
      </c>
      <c r="W256" s="33" t="str">
        <f t="shared" si="81"/>
        <v>insert into Package values('Premium','string',143,10,'30000000',1,0,'Premium',4,NULL)</v>
      </c>
    </row>
    <row r="257" spans="1:23" ht="14" customHeight="1" x14ac:dyDescent="0.2">
      <c r="A257" t="s">
        <v>1350</v>
      </c>
      <c r="B257" t="s">
        <v>1321</v>
      </c>
      <c r="C257" t="s">
        <v>1351</v>
      </c>
      <c r="D257" t="s">
        <v>1352</v>
      </c>
      <c r="E257" t="s">
        <v>1353</v>
      </c>
      <c r="F257" t="s">
        <v>1354</v>
      </c>
      <c r="G257" t="s">
        <v>1355</v>
      </c>
      <c r="H257" t="s">
        <v>221</v>
      </c>
      <c r="I257">
        <v>10</v>
      </c>
      <c r="J257" s="3">
        <v>20000000</v>
      </c>
      <c r="K257" s="3">
        <f t="shared" si="78"/>
        <v>25000000</v>
      </c>
      <c r="L257" s="3">
        <v>30000000</v>
      </c>
      <c r="M257" t="s">
        <v>3676</v>
      </c>
      <c r="N257" s="12" t="s">
        <v>4157</v>
      </c>
      <c r="O257" s="14" t="s">
        <v>4158</v>
      </c>
      <c r="P257" s="17" t="s">
        <v>4159</v>
      </c>
      <c r="Q257" s="34" t="s">
        <v>5229</v>
      </c>
      <c r="R257" s="19" t="str">
        <f t="shared" ca="1" si="73"/>
        <v>fedb88e2-decb-45a2-a0f1-8edc92b0b918</v>
      </c>
      <c r="S257" s="31" t="str">
        <f t="shared" ca="1" si="74"/>
        <v>insert into Post values(N'Lập trình viên iOS',N'- Cùng leader, tham gia phát triển các dự án mobile iOS
- Tham gia ở tất cả các công đoạn của sản phẩm: Design, Code, Test, Review, Release
- Đảm bảo hoàn thành kịp thời và chính xác các nhiệm vụ được giao
- Hỗ trợ leader và các thành viên khác trong việc tiếp cận các giải pháp, công nghệ mới',2,'fedb88e2-decb-45a2-a0f1-8edc92b0b918',10,'appdevelopment;ios;swift','https://img.freepik.com/free-vector/robot-toys-sticker-icons-hand-drawn-coloring-vector_528110-333.jpg?size=626&amp;ext=jpg&amp;ga=GA1.1.778737385.1703785322&amp;semt=sph;https://img.freepik.com/free-photo/women-chatting-during-cornhole-game-park_53876-127315.jpg?size=626&amp;ext=jpg&amp;ga=GA1.1.778737385.1703785322&amp;semt=sph;https://img.freepik.com/free-photo/privacy-policy-information-principle-strategy-rules-concept_53876-128045.jpg?size=626&amp;ext=jpg&amp;ga=GA1.1.778737385.1703785322&amp;semt=sph',0,0,NULL,1,NULL,SYSDATETIME(),SYSDATETIME(),N'- 1 năm kinh nghiệm trở lên với lập trình iOS
- Biết và nắm vững về Swift, Objective-C, XCode, UIKit, CocoaPod
- Biết và nắm vững về các mô hình phát triển ứng dụng (MVC, MVP, và MVVM) là một lợi thế
- Kinh nghiệm trong việc tối ưu hoá hiệu năng ứng dụng, bộ nhớ, nắm vững design pattern là một một thế
- Có kinh nghiệm về Git, Social Network API, Firebase, Facebook SDK
- Có kinh nghiệm làm việc với cache, cơ sở dữ liệu: SQLite, Realm, CoreData')</v>
      </c>
      <c r="T257" s="18">
        <v>144</v>
      </c>
      <c r="U257" s="33" t="str">
        <f t="shared" si="79"/>
        <v>insert into Package values('Basic','string',144,10,'20000000',1,0,'Basic',12,NULL)</v>
      </c>
      <c r="V257" s="33" t="str">
        <f t="shared" si="80"/>
        <v>insert into Package values('Standard','string',144,5,'25000000',1,0,'Standard',8,NULL)</v>
      </c>
      <c r="W257" s="33" t="str">
        <f t="shared" si="81"/>
        <v>insert into Package values('Premium','string',144,10,'30000000',1,0,'Premium',4,NULL)</v>
      </c>
    </row>
    <row r="258" spans="1:23" ht="14" customHeight="1" x14ac:dyDescent="0.2">
      <c r="A258" t="s">
        <v>1356</v>
      </c>
      <c r="B258" t="s">
        <v>1321</v>
      </c>
      <c r="C258" t="s">
        <v>1357</v>
      </c>
      <c r="D258" t="s">
        <v>1358</v>
      </c>
      <c r="E258" t="s">
        <v>1359</v>
      </c>
      <c r="F258" t="s">
        <v>1360</v>
      </c>
      <c r="G258" t="s">
        <v>934</v>
      </c>
      <c r="H258" t="s">
        <v>935</v>
      </c>
      <c r="I258">
        <v>10</v>
      </c>
      <c r="J258" s="3">
        <v>10000000</v>
      </c>
      <c r="K258" s="3">
        <f t="shared" si="78"/>
        <v>12500000</v>
      </c>
      <c r="L258" s="3">
        <v>15000000</v>
      </c>
      <c r="M258" t="s">
        <v>3676</v>
      </c>
      <c r="N258" s="12" t="s">
        <v>4160</v>
      </c>
      <c r="O258" s="14" t="s">
        <v>4161</v>
      </c>
      <c r="P258" s="17" t="s">
        <v>4162</v>
      </c>
      <c r="Q258" s="34" t="s">
        <v>5230</v>
      </c>
      <c r="R258" s="19" t="str">
        <f t="shared" ca="1" si="73"/>
        <v>5a04d609-7aae-4b70-a143-fe645267cd53</v>
      </c>
      <c r="S258" s="31" t="str">
        <f t="shared" ca="1" si="74"/>
        <v>insert into Post values(N'FRESHER JUNIOR IOS DEVELOPER (UPTO 1500)',N'- Xây dựng và phát triển các tính năng mới cho các ứng dụng iOS.
- Phân tích, thiết kế và các ứng dụng định hướng công ty chương trình.
- Hỗ trợ vòng đời ứng dụng đầy đủ (khái niệm, thiết kế, kiểm tra, phát hành và hỗ trợ).
- Khắc phục sự cố và gỡ lỗi để tối ưu hóa hiệu suất.
- Nghiên cứu và đề xuất các sản phẩm, ứng dụng và giao thức di động mới.
- Tham gia phát triển các ứng dụng trên các hệ điều hành iOS.
- Triển khai và duy trì ứng dụng trên bất kỳ',2,'5a04d609-7aae-4b70-a143-fe645267cd53',10,'ios;firebase;mobiledev','https://img.freepik.com/free-photo/education-skills-recruitment-word-search_53876-127810.jpg?size=626&amp;ext=jpg&amp;ga=GA1.1.778737385.1703785322&amp;semt=sph;https://img.freepik.com/free-photo/chic-empty-room-authentic-interior-design_53876-111115.jpg?size=626&amp;ext=jpg&amp;ga=GA1.1.778737385.1703785322&amp;semt=sph;https://img.freepik.com/free-photo/red-colored-honeycomb-pattern-wallpaper_53876-128165.jpg?size=626&amp;ext=jpg&amp;ga=GA1.1.778737385.1703785322&amp;semt=sph',0,0,NULL,1,NULL,SYSDATETIME(),SYSDATETIME(),N'- am hiểu với ổ cắm.
- Ít nhất 6 tháng kinh nghiệm làm việc với iOS có kinh nghiệm khi làm việc với Objective-C, Xcode.
- Có sự hiểu biết về OOP.
- Kinh nghiệm làm việc với SQLite.
- Kiến thức tốt về cơ sở dữ liệu và lập trình đa luồng.
- Kinh nghiệm với các mẫu thiết kế.
- Sẵn sàng khắc phục sự cố và giải quyết các vấn đề phức tạp.
- Tính linh hoạt để thích ứng với việc thay đổi hướng dẫn và yêu cầu.
- Có thể giao tiếp/đọc tài liệu')</v>
      </c>
      <c r="T258" s="18">
        <v>145</v>
      </c>
      <c r="U258" s="33" t="str">
        <f t="shared" si="79"/>
        <v>insert into Package values('Basic','string',145,10,'10000000',1,0,'Basic',12,NULL)</v>
      </c>
      <c r="V258" s="33" t="str">
        <f t="shared" si="80"/>
        <v>insert into Package values('Standard','string',145,5,'12500000',1,0,'Standard',8,NULL)</v>
      </c>
      <c r="W258" s="33" t="str">
        <f t="shared" si="81"/>
        <v>insert into Package values('Premium','string',145,10,'15000000',1,0,'Premium',4,NULL)</v>
      </c>
    </row>
    <row r="259" spans="1:23" ht="14" customHeight="1" x14ac:dyDescent="0.2">
      <c r="A259" t="s">
        <v>1361</v>
      </c>
      <c r="B259" t="s">
        <v>1321</v>
      </c>
      <c r="C259" t="s">
        <v>1362</v>
      </c>
      <c r="D259" t="s">
        <v>1363</v>
      </c>
      <c r="E259" t="s">
        <v>1364</v>
      </c>
      <c r="F259" t="s">
        <v>1365</v>
      </c>
      <c r="G259" t="s">
        <v>1366</v>
      </c>
      <c r="H259" t="s">
        <v>738</v>
      </c>
      <c r="I259">
        <v>10</v>
      </c>
      <c r="J259" s="3">
        <v>3000000</v>
      </c>
      <c r="K259" s="3">
        <f t="shared" si="78"/>
        <v>4000000</v>
      </c>
      <c r="L259" s="3">
        <v>5000000</v>
      </c>
      <c r="M259" t="s">
        <v>3676</v>
      </c>
      <c r="N259" s="12" t="s">
        <v>4163</v>
      </c>
      <c r="O259" s="14" t="s">
        <v>4164</v>
      </c>
      <c r="P259" s="17" t="s">
        <v>4165</v>
      </c>
      <c r="Q259" s="34" t="s">
        <v>5231</v>
      </c>
      <c r="R259" s="19" t="str">
        <f t="shared" ca="1" si="73"/>
        <v>733a44cc-f3b5-4e79-8dda-afb6be9c72a3</v>
      </c>
      <c r="S259" s="31" t="str">
        <f t="shared" ca="1" si="74"/>
        <v>insert into Post values(N'Thực tập sinh ios',N'Trải nghiệm môi trường làm việc thực sự (có deadline, có áp lực).
Học kiến thức lập trình mobile (iOS) một cách bài bản : Objective C, Swift, SwiftUI, ...
Được trainning đào tạo từ đầu, tham gia vào dự án thực tế chỉ sau 1-2 tháng
Được định hướng cách làm việc chủ động và tích lũy kinh nghiệm từ các bài toán thực tế bởi các Trainers.',2,'733a44cc-f3b5-4e79-8dda-afb6be9c72a3',10,'swift;ios;appdesign','https://img.freepik.com/free-psd/vertical-smartphone-mock-up_1310-206.jpg?size=626&amp;ext=jpg&amp;ga=GA1.1.778737385.1703785322&amp;semt=sph;https://img.freepik.com/free-vector/cartoon-evil-robots-animals-robotics-monsters_107791-10580.jpg?size=626&amp;ext=jpg&amp;ga=GA1.1.778737385.1703785322&amp;semt=sph;https://img.freepik.com/free-photo/regular-human-job-performed-by-anthropomorphic-futuristic-robot_23-2151043497.jpg?size=626&amp;ext=jpg&amp;ga=GA1.1.778737385.1703785322&amp;semt=sph',0,0,NULL,1,NULL,SYSDATETIME(),SYSDATETIME(),N'Sinh viên năm cuối các ngành Công nghệ thông tin, Khoa học máy tính hoặc các ngành liên quan...
Ham học hỏi, đam mê công việc và có tinh thần trách nhiệm cao
Có project demo có đầy đủ các chức năng CRUD + Search')</v>
      </c>
      <c r="T259" s="18">
        <v>146</v>
      </c>
      <c r="U259" s="33" t="str">
        <f t="shared" si="79"/>
        <v>insert into Package values('Basic','string',146,10,'3000000',1,0,'Basic',12,NULL)</v>
      </c>
      <c r="V259" s="33" t="str">
        <f t="shared" si="80"/>
        <v>insert into Package values('Standard','string',146,5,'4000000',1,0,'Standard',8,NULL)</v>
      </c>
      <c r="W259" s="33" t="str">
        <f t="shared" si="81"/>
        <v>insert into Package values('Premium','string',146,10,'5000000',1,0,'Premium',4,NULL)</v>
      </c>
    </row>
    <row r="260" spans="1:23" ht="14" customHeight="1" x14ac:dyDescent="0.2">
      <c r="A260" t="s">
        <v>1367</v>
      </c>
      <c r="B260" t="s">
        <v>1321</v>
      </c>
      <c r="C260" t="s">
        <v>1368</v>
      </c>
      <c r="D260" t="s">
        <v>1369</v>
      </c>
      <c r="E260" t="s">
        <v>1370</v>
      </c>
      <c r="F260" t="s">
        <v>1371</v>
      </c>
      <c r="G260" t="s">
        <v>1372</v>
      </c>
      <c r="H260" t="s">
        <v>87</v>
      </c>
      <c r="I260">
        <v>10</v>
      </c>
      <c r="J260" s="3">
        <v>18000000</v>
      </c>
      <c r="K260" s="3">
        <f t="shared" ref="K260" si="82">AVERAGE(J260,L260)</f>
        <v>26500000</v>
      </c>
      <c r="L260" s="3">
        <v>35000000</v>
      </c>
      <c r="M260" t="s">
        <v>3676</v>
      </c>
      <c r="N260" s="12" t="s">
        <v>4166</v>
      </c>
      <c r="O260" s="14" t="s">
        <v>4167</v>
      </c>
      <c r="P260" s="17" t="s">
        <v>4168</v>
      </c>
      <c r="Q260" s="34" t="s">
        <v>5232</v>
      </c>
      <c r="R260" s="19" t="str">
        <f t="shared" ca="1" si="73"/>
        <v>19328465-fcf8-4315-b687-bba6b86d13ed</v>
      </c>
      <c r="S260" s="31" t="str">
        <f t="shared" ca="1" si="74"/>
        <v>insert into Post values(N'IOS Developer',N'• Tham gia vào quá trình nghiên cứu, phát triển các tính năng mới của các sản phẩm, góp ý về UI/UX nâng cao trải nghiệm khách hàng.
• Nghiên cứu và tối ưu hóa các sản phẩm hiện tại về xử lý đa luồng, xử lý memory leak, CoreData.
• Nghiên cứu các công nghệ mới để áp dụng vào dự án.
• Xây dựng các bộ tài liệu giải pháp, tài liệu kĩ thuật.
• Tiếp nhận phản hồi của khách hàng, tối ưu hóa sản phẩm.
• Làm việc với các đối tác trong nước như: Bộ Quốc phòng, Bộ Y tế, ban chỉ đạo các tỉnh… và các thị trường lớn quốc tế: Myanmar, Lào, Campuchia, Haiti, Burrundi.',2,'19328465-fcf8-4315-b687-bba6b86d13ed',10,'mobileapp;ios;ux','https://img.freepik.com/free-vector/realistic-design-smartphone-model-11-with-apps_23-2148380823.jpg?size=626&amp;ext=jpg&amp;ga=GA1.1.778737385.1703785322&amp;semt=sph;https://img.freepik.com/free-vector/banner-with-gradient-smarthphone_125540-398.jpg?size=626&amp;ext=jpg&amp;ga=GA1.1.778737385.1703785322&amp;semt=sph;https://img.freepik.com/free-photo/blue-smoky-art-abstract-background_53876-110800.jpg?size=626&amp;ext=jpg&amp;ga=GA1.1.778737385.1703785322&amp;semt=sph',0,0,NULL,1,NULL,SYSDATETIME(),SYSDATETIME(),N'• Tốt nghiệp đại học các chuyên ngành Công nghệ thông tin, Toán Tin, Điện tử viễn thông hoặc các chuyên ngành có liên quan
• Có kinh nghiệm làm việc với iOS từ 1 năm trở lên
• Thành thạo Swift, có kinh nghiệm làm việc với Objective-C là lợi thế
• Có kiến thức về lập trình hướng đối tương OOP, Design Patern
• Hiểu biết sâu về xử lý đa luồng, quản lý bộ nhớ trong iOS
• Hiểu và làm việc được với các mô hình MVC, MVVM, các framework và thư viện phổ biến (Google, Facebook, RESTful API…)
• Có kinh nghiệm làm việc với Firebase, APNs, CoreData
• Sử dụng thành thạo các công cụ XCode, Git, Jira, Figma
• Có kinh nghiệm đưa ứng dụng lên Apple Store là một lợi thế, ưu tiên các ứng viên có nhiều kinh nghiệm về tối ưu hiệu năng, đã từng làm các sản phẩm lớn, hoặc các ứng dụng về media, chat, call.')</v>
      </c>
      <c r="T260" s="18">
        <v>147</v>
      </c>
      <c r="U260" s="33" t="str">
        <f t="shared" si="79"/>
        <v>insert into Package values('Basic','string',147,10,'18000000',1,0,'Basic',12,NULL)</v>
      </c>
      <c r="V260" s="33" t="str">
        <f t="shared" si="80"/>
        <v>insert into Package values('Standard','string',147,5,'26500000',1,0,'Standard',8,NULL)</v>
      </c>
      <c r="W260" s="33" t="str">
        <f t="shared" si="81"/>
        <v>insert into Package values('Premium','string',147,10,'35000000',1,0,'Premium',4,NULL)</v>
      </c>
    </row>
    <row r="261" spans="1:23" ht="14" customHeight="1" x14ac:dyDescent="0.2">
      <c r="A261" t="s">
        <v>1373</v>
      </c>
      <c r="B261" t="s">
        <v>1321</v>
      </c>
      <c r="C261" t="s">
        <v>1374</v>
      </c>
      <c r="D261" t="s">
        <v>1375</v>
      </c>
      <c r="E261" t="s">
        <v>1376</v>
      </c>
      <c r="F261" t="s">
        <v>1377</v>
      </c>
      <c r="G261" t="s">
        <v>1378</v>
      </c>
      <c r="H261" t="s">
        <v>1379</v>
      </c>
      <c r="I261">
        <v>10</v>
      </c>
      <c r="J261" s="3">
        <v>15000000</v>
      </c>
      <c r="K261" s="3">
        <f t="shared" si="78"/>
        <v>17500000</v>
      </c>
      <c r="L261" s="3">
        <v>20000000</v>
      </c>
      <c r="M261" t="s">
        <v>3676</v>
      </c>
      <c r="N261" s="12" t="s">
        <v>4169</v>
      </c>
      <c r="O261" s="14" t="s">
        <v>4170</v>
      </c>
      <c r="P261" s="17" t="s">
        <v>4171</v>
      </c>
      <c r="Q261" s="34" t="s">
        <v>5233</v>
      </c>
      <c r="R261" s="19" t="str">
        <f t="shared" ca="1" si="73"/>
        <v>fedb88e2-decb-45a2-a0f1-8edc92b0b918</v>
      </c>
      <c r="S261" s="31" t="str">
        <f t="shared" ca="1" si="74"/>
        <v>insert into Post values(N'IOS DEVELOPER',N'● Tham gia vào các dự án phần mềm với các đối tác hàng đầu Nhật Bản.
● Phát triển các ứng dụng trên iOS, tìm hiểu các công nghệ mới.
● Tham gia vào thiết kế và review source code.
● Tiếp cận và được đào tạo theo mô hình phát triển dự án Agile, Scrum.
● Báo cáo tiến độ và tình trạnh công việc trực tiếp tới quản lý dự án.',2,'fedb88e2-decb-45a2-a0f1-8edc92b0b918',10,'iosdev;swift;appdevelopment','https://img.freepik.com/free-psd/smartphone-mock-up-isolated_1310-1564.jpg?size=626&amp;ext=jpg&amp;ga=GA1.1.778737385.1703785322&amp;semt=sph;https://img.freepik.com/free-photo/character-from-game-spaceman_1340-39178.jpg?size=626&amp;ext=jpg&amp;ga=GA1.1.778737385.1703785322&amp;semt=sph;https://img.freepik.com/free-psd/startup-business-template-psd-social-media-post_53876-123438.jpg?size=626&amp;ext=jpg&amp;ga=GA1.1.778737385.1703785322&amp;semt=sph',0,0,NULL,1,NULL,SYSDATETIME(),SYSDATETIME(),N'Có đam mê lớn với lập trình
Có kinh nghiệm từ 1 năm ở vị trí tương đương;
Có hiểu biết sâu sắc về lập trình hướng đối tượng; biết Design Pattern là 1 lợi thế;
Nắm vững kiến thức về OOP, MVC Architecture Model, design patterns, data structures và algorithms;
Nắm chắc tư duy lập trình với Swift')</v>
      </c>
      <c r="T261" s="18">
        <v>148</v>
      </c>
      <c r="U261" s="33" t="str">
        <f t="shared" si="79"/>
        <v>insert into Package values('Basic','string',148,10,'15000000',1,0,'Basic',12,NULL)</v>
      </c>
      <c r="V261" s="33" t="str">
        <f t="shared" si="80"/>
        <v>insert into Package values('Standard','string',148,5,'17500000',1,0,'Standard',8,NULL)</v>
      </c>
      <c r="W261" s="33" t="str">
        <f t="shared" si="81"/>
        <v>insert into Package values('Premium','string',148,10,'20000000',1,0,'Premium',4,NULL)</v>
      </c>
    </row>
    <row r="262" spans="1:23" ht="14" customHeight="1" x14ac:dyDescent="0.2">
      <c r="A262" t="s">
        <v>954</v>
      </c>
      <c r="B262" t="s">
        <v>1321</v>
      </c>
      <c r="C262" t="s">
        <v>955</v>
      </c>
      <c r="D262" t="s">
        <v>956</v>
      </c>
      <c r="E262" t="s">
        <v>957</v>
      </c>
      <c r="F262" t="s">
        <v>958</v>
      </c>
      <c r="G262" t="s">
        <v>959</v>
      </c>
      <c r="H262" t="s">
        <v>14</v>
      </c>
      <c r="I262">
        <v>10</v>
      </c>
      <c r="J262" s="3">
        <v>15000000</v>
      </c>
      <c r="K262" s="3">
        <f t="shared" si="78"/>
        <v>17500000</v>
      </c>
      <c r="L262" s="3">
        <v>20000000</v>
      </c>
      <c r="M262" t="s">
        <v>3676</v>
      </c>
      <c r="N262" s="12" t="s">
        <v>4172</v>
      </c>
      <c r="O262" s="14" t="s">
        <v>4173</v>
      </c>
      <c r="P262" s="17" t="s">
        <v>4174</v>
      </c>
      <c r="Q262" s="34" t="s">
        <v>5234</v>
      </c>
      <c r="R262" s="19" t="str">
        <f t="shared" ca="1" si="73"/>
        <v>e68fd84e-cd46-4a99-b0e6-18bc632e14c6</v>
      </c>
      <c r="S262" s="31" t="str">
        <f t="shared" ca="1" si="74"/>
        <v>insert into Post values(N'Thực tập sinh IOS Android PHP',N'- Xây dựng và phát triển các tính năng mới cho các ứng dụng
- Tham gia vào các dự án outsource với nhiều đối tác lớn của Nhật hoặc phát triển các sản phẩm công ty
- Nghiên cứu và áp dụng các công nghệ mới để cải tiến, nâng cao chất lượng các dự án hiện có
- Các công việc khác có liên quan.',2,'e68fd84e-cd46-4a99-b0e6-18bc632e14c6',10,'objectivec;ios;appdesign','https://img.freepik.com/premium-psd/smartphone-mockup-front-view_1332-3819.jpg?size=626&amp;ext=jpg;https://img.freepik.com/free-photo/sea-sand-cactus-mockup-pot_53876-110353.jpg?size=626&amp;ext=jpg&amp;ga=GA1.1.778737385.1703785322&amp;semt=sph;https://img.freepik.com/free-vector/simple-icons-social-networks_1035-6333.jpg?size=626&amp;ext=jpg',0,0,NULL,1,NULL,SYSDATETIME(),SYSDATETIME(),N'- Biết RxSwift và biết tiếng Nhật là lợi thế
- Có tinh thần làm việc teamwork.
- Có khả năng chịu áp lực để làm việc trong môi trường chuyên nghiệp có sức ép về deadline và môi trường cạnh tranh cao.
- Có tư duy phân tích bài toán và khả năng nắm bắt vấn đề nhanh, độc lập tìm hiểu và giải quyết vấn đề phức tạp.
- Có trách nhiệm cao trong công việc, sẳn sàng thu xếp thời gian để hoàn thành công việc theo yêu cầu dự án.')</v>
      </c>
      <c r="T262" s="18">
        <v>149</v>
      </c>
      <c r="U262" s="33" t="str">
        <f t="shared" si="79"/>
        <v>insert into Package values('Basic','string',149,10,'15000000',1,0,'Basic',12,NULL)</v>
      </c>
      <c r="V262" s="33" t="str">
        <f t="shared" si="80"/>
        <v>insert into Package values('Standard','string',149,5,'17500000',1,0,'Standard',8,NULL)</v>
      </c>
      <c r="W262" s="33" t="str">
        <f t="shared" si="81"/>
        <v>insert into Package values('Premium','string',149,10,'20000000',1,0,'Premium',4,NULL)</v>
      </c>
    </row>
    <row r="263" spans="1:23" ht="14" customHeight="1" x14ac:dyDescent="0.2">
      <c r="A263" t="s">
        <v>1380</v>
      </c>
      <c r="B263" t="s">
        <v>1321</v>
      </c>
      <c r="C263" t="s">
        <v>1381</v>
      </c>
      <c r="D263" t="s">
        <v>1382</v>
      </c>
      <c r="E263" t="s">
        <v>1383</v>
      </c>
      <c r="F263" t="s">
        <v>162</v>
      </c>
      <c r="G263" t="s">
        <v>163</v>
      </c>
      <c r="H263" t="s">
        <v>14</v>
      </c>
      <c r="I263">
        <v>10</v>
      </c>
      <c r="J263" s="3">
        <v>5000000</v>
      </c>
      <c r="K263" s="3">
        <f t="shared" si="78"/>
        <v>6000000</v>
      </c>
      <c r="L263" s="3">
        <v>7000000</v>
      </c>
      <c r="M263" t="s">
        <v>3676</v>
      </c>
      <c r="N263" s="12" t="s">
        <v>4175</v>
      </c>
      <c r="O263" s="14" t="s">
        <v>4176</v>
      </c>
      <c r="P263" s="17" t="s">
        <v>4177</v>
      </c>
      <c r="Q263" s="34" t="s">
        <v>5235</v>
      </c>
      <c r="R263" s="19" t="str">
        <f t="shared" ca="1" si="73"/>
        <v>081d3f9c-68ff-45dc-9aff-6b3840ae3bae</v>
      </c>
      <c r="S263" s="31" t="str">
        <f t="shared" ca="1" si="74"/>
        <v>insert into Post values(N'iOS Developer',N'- Lập trình ngôn ngữ Swift trên nền tảng iOS
- Lập trình giao diện sử dụng SwiftUI
- Lập trình với Firebase',2,'081d3f9c-68ff-45dc-9aff-6b3840ae3bae',10,'swift;ios;appdevelopment','https://img.freepik.com/free-photo/robot-hands-3d-render-chatbot-palms-gestures-set_107791-15672.jpg?size=626&amp;ext=jpg&amp;ga=GA1.1.778737385.1703785322&amp;semt=sph;https://img.freepik.com/free-vector/cute-robots-set_74855-6353.jpg?size=626&amp;ext=jpg&amp;ga=GA1.1.778737385.1703785322&amp;semt=sph;https://img.freepik.com/free-photo/startup-business-progress-strategy-enterprise_53876-127927.jpg?size=626&amp;ext=jpg&amp;ga=GA1.1.778737385.1703785322&amp;semt=sph',0,0,NULL,1,NULL,SYSDATETIME(),SYSDATETIME(),N'- Sử dụng thành thạo ngôn ngữ Swift
- Biết JavaScript/Nodejs để viết các API phía Cloud function phục vụ cho App
- Truy vấn database SQL để lấy dữ liệu từ các nguồn khác phục vụ cho App
- Tiếng Anh tốt')</v>
      </c>
      <c r="T263" s="18">
        <v>150</v>
      </c>
      <c r="U263" s="33" t="str">
        <f t="shared" si="79"/>
        <v>insert into Package values('Basic','string',150,10,'5000000',1,0,'Basic',12,NULL)</v>
      </c>
      <c r="V263" s="33" t="str">
        <f t="shared" si="80"/>
        <v>insert into Package values('Standard','string',150,5,'6000000',1,0,'Standard',8,NULL)</v>
      </c>
      <c r="W263" s="33" t="str">
        <f t="shared" si="81"/>
        <v>insert into Package values('Premium','string',150,10,'7000000',1,0,'Premium',4,NULL)</v>
      </c>
    </row>
    <row r="264" spans="1:23" s="24" customFormat="1" ht="14" customHeight="1" x14ac:dyDescent="0.2">
      <c r="A264" s="24" t="s">
        <v>970</v>
      </c>
      <c r="B264" s="24" t="s">
        <v>1321</v>
      </c>
      <c r="C264" s="24" t="s">
        <v>971</v>
      </c>
      <c r="D264" s="24" t="s">
        <v>972</v>
      </c>
      <c r="E264" s="24" t="s">
        <v>973</v>
      </c>
      <c r="F264" s="24" t="s">
        <v>974</v>
      </c>
      <c r="G264" s="24" t="s">
        <v>975</v>
      </c>
      <c r="H264" s="24" t="s">
        <v>14</v>
      </c>
      <c r="I264" s="24">
        <v>10</v>
      </c>
      <c r="J264" s="25">
        <v>15000000</v>
      </c>
      <c r="K264" s="25">
        <f t="shared" si="78"/>
        <v>17500000</v>
      </c>
      <c r="L264" s="25">
        <v>20000000</v>
      </c>
      <c r="M264" s="24" t="s">
        <v>3676</v>
      </c>
      <c r="N264" s="26" t="s">
        <v>4178</v>
      </c>
      <c r="O264" s="27" t="s">
        <v>4179</v>
      </c>
      <c r="P264" s="28" t="s">
        <v>4180</v>
      </c>
      <c r="Q264" s="30" t="s">
        <v>5236</v>
      </c>
      <c r="R264" s="30" t="str">
        <f t="shared" ca="1" si="73"/>
        <v>fedb88e2-decb-45a2-a0f1-8edc92b0b918</v>
      </c>
      <c r="S264" s="32" t="str">
        <f t="shared" ref="S264:S300" ca="1" si="83">"insert into Post values(N'"&amp;A264&amp;"',N'"&amp;D264&amp;"',2,'"&amp;R264&amp;"',"&amp;I264&amp;",'"&amp;Q264&amp;"','"&amp;N264&amp;";"&amp;O264&amp;";"&amp;P264&amp;"',0,0,NULL,0,NULL,SYSDATETIME(),SYSDATETIME(),N'"&amp;E264&amp;"')"</f>
        <v>insert into Post values(N'Mobile Dev - IOS (Swift) Android (Kotlin)',N'・ Họp dự án với các thành viên trong công ty.
・ Đọc hiểu đặc tả yêu cầu.
・ Develop mobile app.
・ Phát triển và chỉnh sửa theo yêu cầu.
・ Unit test những phần phụ trách.
・ Sửa bug hệ thống và cải thiện chức năng sẵn có.
・ Đưa ra các đề xuất giúp hệ thống chạy nhanh, mượt.
・ Hỗ trợ các thành viên khác để dự án hoàn thành.',2,'fedb88e2-decb-45a2-a0f1-8edc92b0b918',10,'iosdev;objectiveC;programming','https://img.freepik.com/free-photo/friends-playing-cornhole-summer-party-park_53876-127317.jpg?size=626&amp;ext=jpg&amp;ga=GA1.1.778737385.1703785322&amp;semt=sph;https://img.freepik.com/free-photo/stunning-flower-headphone-woman-illustration_1409-7062.jpg?size=626&amp;ext=jpg&amp;ga=GA1.1.778737385.1703785322&amp;semt=sph;https://img.freepik.com/free-psd/retro-wall-mockup-psd-living-room-interior-design_53876-123249.jpg?size=626&amp;ext=jpg&amp;ga=GA1.1.778737385.1703785322&amp;semt=sph',0,0,NULL,0,NULL,SYSDATETIME(),SYSDATETIME(),N'・ Có kinh nghiệm thực tế trong việc develop iOS (Swift) hay Android (Kotlin) từ 1 năm trở lên.
・ Không phân biệt tuổi tác, giới tính.
Lưu ý:
・ Ứng viên vui lòng gửi CV, mail ứng tuyển bằng tiếng Anh
・ Chỉ nhận CV của ứng viên ĐÃ TIÊM VẮC XIN PHÒNG COVID-19 ÍT NHẤT 01 MŨI.
・ Trường hợp số lượng hồ sơ gửi đến nhiều hơn dự tính thì có thể rút ngắn thời hạn nhận hồ sơ.
・ Do sự lây lan rộng của dịch bệnh COVID-19 hiện nay, xem xét đến các biện pháp giãn cách xã hội của chính phủ, cho nên buổi phỏng vấn sẽ được tổ chức trực tuyến.
・ Về công việc sau khi tuyển dụng: Tùy vào tình trạng tiêm vắc xin và trạng thái lây nhiễm trong cộng đồng mà có thể chuyển đổi giữa đến văn phòng làm việc và làm việc tại nhà.')</v>
      </c>
      <c r="T264" s="18">
        <v>151</v>
      </c>
      <c r="U264" s="32" t="str">
        <f t="shared" si="79"/>
        <v>insert into Package values('Basic','string',151,10,'15000000',1,0,'Basic',12,NULL)</v>
      </c>
    </row>
    <row r="265" spans="1:23" ht="14" customHeight="1" x14ac:dyDescent="0.2">
      <c r="A265" t="s">
        <v>1384</v>
      </c>
      <c r="B265" t="s">
        <v>1321</v>
      </c>
      <c r="C265" t="s">
        <v>1385</v>
      </c>
      <c r="D265" t="s">
        <v>1386</v>
      </c>
      <c r="E265" t="s">
        <v>1387</v>
      </c>
      <c r="F265" t="s">
        <v>1388</v>
      </c>
      <c r="G265" t="s">
        <v>947</v>
      </c>
      <c r="H265" t="s">
        <v>221</v>
      </c>
      <c r="I265">
        <v>10</v>
      </c>
      <c r="J265" s="3">
        <v>20000000</v>
      </c>
      <c r="K265" s="3">
        <f t="shared" ref="K265:K268" si="84">AVERAGE(J265,L265)</f>
        <v>25000000</v>
      </c>
      <c r="L265" s="3">
        <v>30000000</v>
      </c>
      <c r="M265" t="s">
        <v>3676</v>
      </c>
      <c r="N265" s="12" t="s">
        <v>4181</v>
      </c>
      <c r="O265" s="14" t="s">
        <v>4182</v>
      </c>
      <c r="P265" s="17" t="s">
        <v>4183</v>
      </c>
      <c r="Q265" s="34" t="s">
        <v>5237</v>
      </c>
      <c r="R265" s="19" t="str">
        <f t="shared" ca="1" si="73"/>
        <v>5a04d609-7aae-4b70-a143-fe645267cd53</v>
      </c>
      <c r="S265" s="31" t="str">
        <f t="shared" ca="1" si="83"/>
        <v>insert into Post values(N'Lập Trình Viên IOS Swift IOS Developer',N'– Tham gia phát triển nhiều sản phẩm app trên iOS theo chuyên mục giải trí, xử lý hình ảnh và video.
– Nâng cấp và phát triển các sản phẩm đã có.
– Được hướng dẫn phát triển kỹ năng cơ bản và tiếp cận các công nghệ mới.
– Theo sát thiết kế, màu sắc và animation để hoàn thiện sản phẩm chất lượng cao.
– Trao đổi dữ liệu với server và hiển thị kết quả trên app.',2,'5a04d609-7aae-4b70-a143-fe645267cd53',10,'appdevelopment;ios;objectivec','https://img.freepik.com/free-psd/smartphone-mock-up-isolated_1310-1523.jpg?size=626&amp;ext=jpg&amp;ga=GA1.1.778737385.1703785322&amp;semt=sph;https://img.freepik.com/premium-photo/alien-with-huge-eyes-closeup_409674-2048.jpg?size=626&amp;ext=jpg&amp;ga=GA1.1.778737385.1703785322&amp;semt=sph;https://img.freepik.com/free-photo/lie-fake-cheat-word-concept_53876-128069.jpg?size=626&amp;ext=jpg&amp;ga=GA1.1.778737385.1703785322&amp;semt=sph',0,0,NULL,0,NULL,SYSDATETIME(),SYSDATETIME(),N'– Thành thạo Swift và UI Kit.
– Thành thạo Auto Layout và các UI Elements.
– Thành thạo Animation và Gesture.
– Có kinh nghiệm với JSON và REST API.
- Chịu được áp lực công việc, phối hợp các bộ phận khác hoàn thành công việc
- Thực hiện các công việc khác theo sự phân công của Giám đốc')</v>
      </c>
      <c r="T265" s="18">
        <v>152</v>
      </c>
      <c r="U265" s="31" t="str">
        <f t="shared" si="79"/>
        <v>insert into Package values('Basic','string',152,10,'20000000',1,0,'Basic',12,NULL)</v>
      </c>
    </row>
    <row r="266" spans="1:23" ht="14" customHeight="1" x14ac:dyDescent="0.2">
      <c r="A266" t="s">
        <v>1380</v>
      </c>
      <c r="B266" t="s">
        <v>1321</v>
      </c>
      <c r="C266" t="s">
        <v>1389</v>
      </c>
      <c r="D266" t="s">
        <v>1390</v>
      </c>
      <c r="E266" t="s">
        <v>1391</v>
      </c>
      <c r="F266" t="s">
        <v>1392</v>
      </c>
      <c r="G266" t="s">
        <v>1393</v>
      </c>
      <c r="H266" t="s">
        <v>144</v>
      </c>
      <c r="I266">
        <v>10</v>
      </c>
      <c r="J266" s="3">
        <v>15000000</v>
      </c>
      <c r="K266" s="3">
        <f t="shared" si="84"/>
        <v>17500000</v>
      </c>
      <c r="L266" s="3">
        <v>20000000</v>
      </c>
      <c r="M266" t="s">
        <v>3676</v>
      </c>
      <c r="N266" s="12" t="s">
        <v>4184</v>
      </c>
      <c r="O266" s="14" t="s">
        <v>4185</v>
      </c>
      <c r="P266" s="17" t="s">
        <v>4186</v>
      </c>
      <c r="Q266" s="34" t="s">
        <v>5238</v>
      </c>
      <c r="R266" s="19" t="str">
        <f t="shared" ca="1" si="73"/>
        <v>081d3f9c-68ff-45dc-9aff-6b3840ae3bae</v>
      </c>
      <c r="S266" s="31" t="str">
        <f t="shared" ca="1" si="83"/>
        <v>insert into Post values(N'iOS Developer',N'• Xây dựng ứng dụng trên nền tảng IOS;
• Đảm bảo nội dung, UI/UX của ứng dụng tuân theo đặc tả yêu cầu và thiết kế;
• Đảm bảo hiệu năng và trải nghiệm người dùng tốt nhất với ứng dụng;
• Khắc phục sự cố và gỡ lỗi để tối ưu hóa hiệu suất;
• Phân tích, thiết kế và tham gia phát triển các ứng dụng theo định hướng của công ty;
• Phối hợp với Server-side Developer để xử lý, hoàn thiện, tối ưu tính năng UI;
• Nghiên cứu - phân tích, góp ý - phản hồi giúp cải thiện chất lượng, cải tiến - phát triển tính năng của ứng dụng;
• Thực hiện các công việc khác theo yêu cầu cấp trên.',2,'081d3f9c-68ff-45dc-9aff-6b3840ae3bae',10,'ios;ui;swift','https://img.freepik.com/free-photo/silver-metallic-triangle-patterned-background_53876-110794.jpg?size=626&amp;ext=jpg&amp;ga=GA1.1.778737385.1703785322&amp;semt=sph;https://img.freepik.com/free-photo/anthropomorphic-futuristic-robot-performing-regular-human-job_23-2151043545.jpg?size=626&amp;ext=jpg&amp;ga=GA1.1.778737385.1703785322&amp;semt=sph;https://img.freepik.com/premium-psd/double-phone-social-media-mockup-smartphone_155435-295.jpg?size=626&amp;ext=jpg&amp;ga=GA1.1.778737385.1703785322&amp;semt=sph',0,0,NULL,0,NULL,SYSDATETIME(),SYSDATETIME(),N') Yêu cầu:
• Tốt nghiệp Đại học chuyên ngành CNTT
• Kinh nghiệm: Từ 1 năm ở vị trí tương đương;
• Thành thạo ngôn ngữ Swift;
• Sử dụng thành thạo công cụ XCode;
• Sử dụng thành thạo Libraries, Git;
• Có hiểu biết về lập trình hướng giao thức;
• Nắm chắc kiến thức về OOP (Lập trình hướng đối tượng);
) Ưu tiên:
• Ưu tiên biết phối hợp hài hoà giữa Storyboard và UI code;
• Ưu tiên có kiến thức về SOLID, Clean Architecture;
• Ưu tiên có ứng dụng trên AppStore;')</v>
      </c>
      <c r="T266" s="18">
        <v>153</v>
      </c>
      <c r="U266" s="31" t="str">
        <f t="shared" si="79"/>
        <v>insert into Package values('Basic','string',153,10,'15000000',1,0,'Basic',12,NULL)</v>
      </c>
    </row>
    <row r="267" spans="1:23" ht="14" customHeight="1" x14ac:dyDescent="0.2">
      <c r="A267" t="s">
        <v>1367</v>
      </c>
      <c r="B267" t="s">
        <v>1321</v>
      </c>
      <c r="C267" t="s">
        <v>1394</v>
      </c>
      <c r="D267" t="s">
        <v>1390</v>
      </c>
      <c r="E267" t="s">
        <v>1395</v>
      </c>
      <c r="F267" t="s">
        <v>1396</v>
      </c>
      <c r="G267" t="s">
        <v>1397</v>
      </c>
      <c r="H267" t="s">
        <v>14</v>
      </c>
      <c r="I267">
        <v>10</v>
      </c>
      <c r="J267" s="3">
        <v>15000000</v>
      </c>
      <c r="K267" s="3">
        <f t="shared" si="84"/>
        <v>17500000</v>
      </c>
      <c r="L267" s="3">
        <v>20000000</v>
      </c>
      <c r="M267" t="s">
        <v>3676</v>
      </c>
      <c r="N267" s="12" t="s">
        <v>4187</v>
      </c>
      <c r="O267" s="14" t="s">
        <v>4188</v>
      </c>
      <c r="P267" s="17" t="s">
        <v>4189</v>
      </c>
      <c r="Q267" s="34" t="s">
        <v>5239</v>
      </c>
      <c r="R267" s="19" t="str">
        <f t="shared" ca="1" si="73"/>
        <v>733a44cc-f3b5-4e79-8dda-afb6be9c72a3</v>
      </c>
      <c r="S267" s="31" t="str">
        <f t="shared" ca="1" si="83"/>
        <v>insert into Post values(N'IOS Developer',N'• Xây dựng ứng dụng trên nền tảng IOS;
• Đảm bảo nội dung, UI/UX của ứng dụng tuân theo đặc tả yêu cầu và thiết kế;
• Đảm bảo hiệu năng và trải nghiệm người dùng tốt nhất với ứng dụng;
• Khắc phục sự cố và gỡ lỗi để tối ưu hóa hiệu suất;
• Phân tích, thiết kế và tham gia phát triển các ứng dụng theo định hướng của công ty;
• Phối hợp với Server-side Developer để xử lý, hoàn thiện, tối ưu tính năng UI;
• Nghiên cứu - phân tích, góp ý - phản hồi giúp cải thiện chất lượng, cải tiến - phát triển tính năng của ứng dụng;
• Thực hiện các công việc khác theo yêu cầu cấp trên.',2,'733a44cc-f3b5-4e79-8dda-afb6be9c72a3',10,'swift;appdevelopment;ios','https://img.freepik.com/premium-psd/humanoid-male-robot-isolated-3d-render_84831-252.jpg?size=626&amp;ext=jpg&amp;ga=GA1.1.778737385.1703785322&amp;semt=sph;https://img.freepik.com/free-photo/friends-having-picnic-park_53876-127320.jpg?size=626&amp;ext=jpg&amp;ga=GA1.1.778737385.1703785322&amp;semt=sph;https://img.freepik.com/free-psd/environmentalist-heart-psd-template-with-something-great-text-graphic_53876-115264.jpg?size=626&amp;ext=jpg&amp;ga=GA1.1.778737385.1703785322&amp;semt=sph',0,0,NULL,0,NULL,SYSDATETIME(),SYSDATETIME(),N'• Tốt nghiệp Đại học chuyên ngành CNTT
• Kinh nghiệm: Từ 1 năm ở vị trí tương đương;
• Thành thạo ngôn ngữ Swift;
• Sử dụng thành thạo công cụ XCode;
• Sử dụng thành thạo Libraries, Git;
• Có hiểu biết về lập trình hướng giao thức;
• Ưu tiên biết phối hợp hài hoà giữa Storyboard và UI code;
• Viết chương trình rõ ràng, sạch sẽ, có cấu trúc tốt, dễ bảo trì - kiểm thử - mở rộng;
• Nắm rõ quy trình thu thập yêu cầu, phân tích - thiết kế hệ thống, xây dựng và phát triển ứng dụng;
• Nắm chắc kiến thức về OOP (Lập trình hướng đối tượng);
• Ưu tiên có kiến thức về SOLID, Clean Architecture;
• Ưu tiên có ứng dụng trên AppStore;
• Có kỹ năng làm việc độc lập, làm việc nhóm tốt;
• Trách nhiệm, nhiệt tình, chủ động trong công việc;
Thời gian làm việc: Thứ 2 - Thứ 6 và 1 Thứ 7/tháng
Khung thời gian làm việc: 8h00 - 17h30 (nghỉ trưa 12h - 13h30)
Địa điểm làm việc:
Công ty TNHH Giáo dục và Thương mại Riki Việt Nam
N09-B1 Thành Thái, Dịch Vọng, Cầu Giấy, Hà Nội.')</v>
      </c>
      <c r="T267" s="18">
        <v>154</v>
      </c>
      <c r="U267" s="31" t="str">
        <f t="shared" si="79"/>
        <v>insert into Package values('Basic','string',154,10,'15000000',1,0,'Basic',12,NULL)</v>
      </c>
    </row>
    <row r="268" spans="1:23" ht="14" customHeight="1" x14ac:dyDescent="0.2">
      <c r="A268" t="s">
        <v>1373</v>
      </c>
      <c r="B268" t="s">
        <v>1321</v>
      </c>
      <c r="C268" t="s">
        <v>1398</v>
      </c>
      <c r="D268" t="s">
        <v>1399</v>
      </c>
      <c r="E268" t="s">
        <v>1400</v>
      </c>
      <c r="F268" t="s">
        <v>1401</v>
      </c>
      <c r="G268" t="s">
        <v>202</v>
      </c>
      <c r="H268" t="s">
        <v>14</v>
      </c>
      <c r="I268">
        <v>10</v>
      </c>
      <c r="J268" s="3">
        <v>20000000</v>
      </c>
      <c r="K268" s="3">
        <f t="shared" si="84"/>
        <v>25000000</v>
      </c>
      <c r="L268" s="3">
        <v>30000000</v>
      </c>
      <c r="M268" t="s">
        <v>3676</v>
      </c>
      <c r="N268" s="12" t="s">
        <v>4190</v>
      </c>
      <c r="O268" s="14" t="s">
        <v>4191</v>
      </c>
      <c r="P268" s="17" t="s">
        <v>4192</v>
      </c>
      <c r="Q268" s="34" t="s">
        <v>5240</v>
      </c>
      <c r="R268" s="19" t="str">
        <f t="shared" ca="1" si="73"/>
        <v>5a04d609-7aae-4b70-a143-fe645267cd53</v>
      </c>
      <c r="S268" s="31" t="str">
        <f t="shared" ca="1" si="83"/>
        <v>insert into Post values(N'IOS DEVELOPER',N'Tham gia thiết kế, xây dựng và triển khai ứng dụng mobile.
Phát triển, cải thiện tốc độ, hiệu quả và mở rộng ứng dụng.
Tham gia phát triển, đề xuất giải pháp kỹ thuật cho các dự án lập trình ứng dụng.
Nghiên cứu, tìm hiểu các công nghệ mới phục vụ các nhu cầu của công ty.
Làm việc, phối hợp công việc theo nhóm dưới sự phân công công việc của cấp trên.
Phân tích thiết kế, viết tài liệu mô tả.',2,'5a04d609-7aae-4b70-a143-fe645267cd53',10,'iosdev;mobileapp;swift','https://img.freepik.com/free-vector/set-colored-social-media-icons_1055-2455.jpg?size=626&amp;ext=jpg&amp;ga=GA1.1.778737385.1703785322&amp;semt=sph;https://img.freepik.com/free-vector/black-ai-robot-evolution-character-tech-infographic-vector-future-humanoid-artificial-intelligence-cyborg-engineering-with-antenna-angry-red-eyes-game-fighter-defender-generation-progress_107791-21706.jpg?size=626&amp;ext=jpg;https://img.freepik.com/free-photo/wooden-flooring-textured-background-design_53876-110789.jpg?size=626&amp;ext=jpg&amp;ga=GA1.1.778737385.1703785322&amp;semt=sph',0,0,NULL,0,NULL,SYSDATETIME(),SYSDATETIME(),N'Ít nhất 2 năm kinh nghiệm phát triển Mobile App.
Có kinh nghiệm làm việc với Web Services (REST, JSON, SOAP), NoSQL, làm UI/UX.
Sử dụng thành thạo Git, Swift
Có hiểu biết tốt về iOS Architecture, Design Pattern Swift.
Có khả năng thiết kế và tối ưu cơ sở dữ liệu cho ứng dụng có lượng truy cập lớn.
Đam mê phát triển sản phẩm.
Căn bản lập trình và tư duy thuật toán tốt.')</v>
      </c>
      <c r="T268" s="18">
        <v>155</v>
      </c>
      <c r="U268" s="31" t="str">
        <f t="shared" si="79"/>
        <v>insert into Package values('Basic','string',155,10,'20000000',1,0,'Basic',12,NULL)</v>
      </c>
    </row>
    <row r="269" spans="1:23" ht="14" customHeight="1" x14ac:dyDescent="0.2">
      <c r="A269" t="s">
        <v>1402</v>
      </c>
      <c r="B269" t="s">
        <v>1321</v>
      </c>
      <c r="C269" t="s">
        <v>1403</v>
      </c>
      <c r="D269" t="s">
        <v>1404</v>
      </c>
      <c r="E269" t="s">
        <v>1405</v>
      </c>
      <c r="F269" t="s">
        <v>1406</v>
      </c>
      <c r="G269" t="s">
        <v>947</v>
      </c>
      <c r="H269" t="s">
        <v>283</v>
      </c>
      <c r="I269">
        <v>10</v>
      </c>
      <c r="J269" s="3">
        <v>5000000</v>
      </c>
      <c r="K269" s="3">
        <f t="shared" ref="K269:K272" si="85">AVERAGE(J269,L269)</f>
        <v>6000000</v>
      </c>
      <c r="L269" s="3">
        <v>7000000</v>
      </c>
      <c r="M269" t="s">
        <v>3676</v>
      </c>
      <c r="N269" s="12" t="s">
        <v>4193</v>
      </c>
      <c r="O269" s="14" t="s">
        <v>4194</v>
      </c>
      <c r="P269" s="17" t="s">
        <v>4195</v>
      </c>
      <c r="Q269" s="34" t="s">
        <v>5241</v>
      </c>
      <c r="R269" s="19" t="str">
        <f t="shared" ca="1" si="73"/>
        <v>5e4f9cc7-39c1-408f-9917-75fd1e8b50d0</v>
      </c>
      <c r="S269" s="31" t="str">
        <f t="shared" ca="1" si="83"/>
        <v>insert into Post values(N'Thực tập iOS',N'- Tuyển các bạn sinh viên mới ra trường chuyên ngành phần mềm.
- Các bạn tham gia thực tập được hướng dẫn bài bản cách lập trình app trên iOS.
- Được cung cấp Macbook, iPhone, iPad phục vụ việc học tập trên công ty.
- Sau khi kết thúc quá trình học có thể đi làm ngay với mức lương 7-15 triệu.',2,'5e4f9cc7-39c1-408f-9917-75fd1e8b50d0',10,'ios;programming;mobileapp','https://img.freepik.com/free-photo/orange-pastel-computer-desktop-screen-digital-device-with-design-space_53876-111094.jpg?size=626&amp;ext=jpg&amp;ga=GA1.1.778737385.1703785322&amp;semt=sph;https://img.freepik.com/free-photo/graph-growth-development-improvement-profit-success-concept_53876-127352.jpg?size=626&amp;ext=jpg&amp;ga=GA1.1.778737385.1703785322&amp;semt=sph;https://img.freepik.com/free-photo/journey-guide-destination-location-direction_53876-127684.jpg?size=626&amp;ext=jpg&amp;ga=GA1.1.778737385.1703785322&amp;semt=sph',0,0,NULL,0,NULL,SYSDATETIME(),SYSDATETIME(),N'- Có kỹ năng lập trình thuật toán.
- Có kiến thức về OOP
- Có khả năng đọc hiểu Tiếng Anh.
- Có sản phẩm cá nhân là một lợi thế.
- Yêu thích công việc
- Tinh thần ham học hỏi, chăm chỉ, dễ hòa đồng và cầu tiến trong công việc')</v>
      </c>
      <c r="T269" s="18">
        <v>156</v>
      </c>
      <c r="U269" s="31" t="str">
        <f t="shared" si="79"/>
        <v>insert into Package values('Basic','string',156,10,'5000000',1,0,'Basic',12,NULL)</v>
      </c>
    </row>
    <row r="270" spans="1:23" ht="14" customHeight="1" x14ac:dyDescent="0.2">
      <c r="A270" t="s">
        <v>1407</v>
      </c>
      <c r="B270" t="s">
        <v>1321</v>
      </c>
      <c r="C270" t="s">
        <v>1408</v>
      </c>
      <c r="D270" t="s">
        <v>1409</v>
      </c>
      <c r="E270" t="s">
        <v>1410</v>
      </c>
      <c r="F270" t="s">
        <v>980</v>
      </c>
      <c r="G270" t="s">
        <v>981</v>
      </c>
      <c r="H270" t="s">
        <v>14</v>
      </c>
      <c r="I270">
        <v>10</v>
      </c>
      <c r="J270" s="3">
        <v>10000000</v>
      </c>
      <c r="K270" s="3">
        <f t="shared" si="85"/>
        <v>12500000</v>
      </c>
      <c r="L270" s="3">
        <v>15000000</v>
      </c>
      <c r="M270" t="s">
        <v>3676</v>
      </c>
      <c r="N270" s="12" t="s">
        <v>4196</v>
      </c>
      <c r="O270" s="14" t="s">
        <v>4197</v>
      </c>
      <c r="P270" s="17" t="s">
        <v>4198</v>
      </c>
      <c r="Q270" s="34" t="s">
        <v>5242</v>
      </c>
      <c r="R270" s="19" t="str">
        <f t="shared" ca="1" si="73"/>
        <v>5e4f9cc7-39c1-408f-9917-75fd1e8b50d0</v>
      </c>
      <c r="S270" s="31" t="str">
        <f t="shared" ca="1" si="83"/>
        <v>insert into Post values(N'Tuyển sinh học viên học lập trình smartphone app iOS',N'- Học viên học lập trình ứng dụng trên điện thoại thông mình iPhone, iPad của iOS
- Học viên có mong muốn phát triển ứng dụng phần mềm trong hệ sinh thái của apple
- Đào tạo học viên học lập trình phần mềm ứng dụng iOS',2,'5e4f9cc7-39c1-408f-9917-75fd1e8b50d0',10,'objectivec;appdevelopment;ios','https://img.freepik.com/free-photo/anthropomorphic-robot-that-performs-regular-human-job_23-2151061689.jpg?size=626&amp;ext=jpg&amp;ga=GA1.1.778737385.1703785322&amp;semt=sph;https://img.freepik.com/free-photo/realistic-futuristic-sci-fi-female-portraits_1409-6021.jpg?size=626&amp;ext=jpg&amp;ga=GA1.1.778737385.1703785322&amp;semt=sph;https://img.freepik.com/free-vector/futuristic-robot-constructor-flat-icon-set_74855-5847.jpg?size=626&amp;ext=jpg&amp;ga=GA1.1.778737385.1703785322&amp;semt=sph',0,0,NULL,0,NULL,SYSDATETIME(),SYSDATETIME(),N'- Học viên đã có base về IT và học lập trình
- Học viên có mong muốn phát triển ứng dụng phần mềm trong hệ sinh thái của apple
- Có tư duy logic tốt')</v>
      </c>
      <c r="T270" s="18">
        <v>157</v>
      </c>
      <c r="U270" s="31" t="str">
        <f t="shared" si="79"/>
        <v>insert into Package values('Basic','string',157,10,'10000000',1,0,'Basic',12,NULL)</v>
      </c>
    </row>
    <row r="271" spans="1:23" ht="14" customHeight="1" x14ac:dyDescent="0.2">
      <c r="A271" t="s">
        <v>1411</v>
      </c>
      <c r="B271" t="s">
        <v>1321</v>
      </c>
      <c r="C271" t="s">
        <v>1412</v>
      </c>
      <c r="D271" t="s">
        <v>1411</v>
      </c>
      <c r="E271" t="s">
        <v>1413</v>
      </c>
      <c r="F271" t="s">
        <v>1414</v>
      </c>
      <c r="G271" t="s">
        <v>992</v>
      </c>
      <c r="H271" t="s">
        <v>14</v>
      </c>
      <c r="I271">
        <v>10</v>
      </c>
      <c r="J271" s="3">
        <v>20000000</v>
      </c>
      <c r="K271" s="3">
        <f t="shared" si="85"/>
        <v>25000000</v>
      </c>
      <c r="L271" s="3">
        <v>30000000</v>
      </c>
      <c r="M271" t="s">
        <v>3676</v>
      </c>
      <c r="N271" s="12" t="s">
        <v>4199</v>
      </c>
      <c r="O271" s="14" t="s">
        <v>4200</v>
      </c>
      <c r="P271" s="17" t="s">
        <v>4201</v>
      </c>
      <c r="Q271" s="34" t="s">
        <v>5243</v>
      </c>
      <c r="R271" s="19" t="str">
        <f t="shared" ca="1" si="73"/>
        <v>3dbb7902-74a5-4113-9052-a13919a73949</v>
      </c>
      <c r="S271" s="31" t="str">
        <f t="shared" ca="1" si="83"/>
        <v>insert into Post values(N'Kỹ sư Lập trình iOS cấp cao',N'Kỹ sư Lập trình iOS cấp cao',2,'3dbb7902-74a5-4113-9052-a13919a73949',10,'ios;ui;objectiveC','https://img.freepik.com/premium-photo/paper-cut-craft-illustration-creativity-spewing-from-mind-anthropomorphic-head_215372-5239.jpg?size=626&amp;ext=jpg&amp;ga=GA1.1.778737385.1703785322&amp;semt=sph;https://img.freepik.com/free-photo/salmon-with-vegetables-rice-photography_53876-110423.jpg?size=626&amp;ext=jpg&amp;ga=GA1.1.778737385.1703785322&amp;semt=sph;https://img.freepik.com/premium-vector/phone-pen-icon-isolated-white-background-vector-illustration_736051-430.jpg?size=626&amp;ext=jpg&amp;ga=GA1.1.778737385.1703785322&amp;semt=sph',0,0,NULL,0,NULL,SYSDATETIME(),SYSDATETIME(),N'1. Dưới 40 tuổi, không phân biệt giới tính, không mang quốc tịch Trung Quốc
2. Hơn 5 năm kinh nghiệm làm việc phát triển iOS
3. Sử dụng thành thục bjective-C / Swift, TCP / UDP, XMPP, HTTP và các giao thức khác
4. Thành thạo ngôn ngữ và khung phát triển iOS, sử dụng thành thạo Xcode, Instruments, v.v.
công cụ phát triển
5. Thành thạo phát triển đa luồng GCD, Hoạt động
6. Thành thạo phát triển phản ứng Rx và Kết hợp
7. Thành thạo Lập trình đa luồng và tối ưu hóa hiệu suất mã trong iOS, quen thuộc với quản lý và tối ưu hóa bộ nhớ
Tối ưu hóa, tối ưu hóa mạng
8. Có kinh nghiệm hoàn thành độc lập phát triển ứng dụng để khởi chạy hoặc kinh nghiệm thiết kế và phát triển ứng dụng di động quy mô lớn
Có kinh nghiệm được ưu tiên
9. Nghe, nói, đọc, viết tiếng Trung thành thạo')</v>
      </c>
      <c r="T271" s="18">
        <v>158</v>
      </c>
      <c r="U271" s="31" t="str">
        <f t="shared" si="79"/>
        <v>insert into Package values('Basic','string',158,10,'20000000',1,0,'Basic',12,NULL)</v>
      </c>
    </row>
    <row r="272" spans="1:23" ht="14" customHeight="1" x14ac:dyDescent="0.2">
      <c r="A272" t="s">
        <v>1415</v>
      </c>
      <c r="B272" t="s">
        <v>1321</v>
      </c>
      <c r="C272" t="s">
        <v>1416</v>
      </c>
      <c r="D272" t="s">
        <v>1415</v>
      </c>
      <c r="E272" t="s">
        <v>1417</v>
      </c>
      <c r="F272" t="s">
        <v>1418</v>
      </c>
      <c r="G272" t="s">
        <v>992</v>
      </c>
      <c r="H272" t="s">
        <v>14</v>
      </c>
      <c r="I272">
        <v>10</v>
      </c>
      <c r="J272" s="3">
        <v>30000000</v>
      </c>
      <c r="K272" s="3">
        <f t="shared" si="85"/>
        <v>35000000</v>
      </c>
      <c r="L272" s="3">
        <v>40000000</v>
      </c>
      <c r="M272" t="s">
        <v>3676</v>
      </c>
      <c r="N272" s="12" t="s">
        <v>4202</v>
      </c>
      <c r="O272" s="14" t="s">
        <v>4203</v>
      </c>
      <c r="P272" s="17" t="s">
        <v>4204</v>
      </c>
      <c r="Q272" s="34" t="s">
        <v>5244</v>
      </c>
      <c r="R272" s="19" t="str">
        <f t="shared" ca="1" si="73"/>
        <v>081d3f9c-68ff-45dc-9aff-6b3840ae3bae</v>
      </c>
      <c r="S272" s="31" t="str">
        <f t="shared" ca="1" si="83"/>
        <v>insert into Post values(N'Kỹ sư Lập trình iOS',N'Kỹ sư Lập trình iOS',2,'081d3f9c-68ff-45dc-9aff-6b3840ae3bae',10,'mobileapp;ios;appdesign','https://img.freepik.com/free-photo/anthropomorphic-futuristic-robot-performing-regular-human-job_23-2151043513.jpg?size=626&amp;ext=jpg&amp;ga=GA1.1.778737385.1703785322&amp;semt=sph;https://img.freepik.com/free-vector/social-media-icon-set_1035-6275.jpg?size=626&amp;ext=jpg&amp;ga=GA1.1.778737385.1703785322&amp;semt=sph;https://img.freepik.com/free-vector/cartoon-illustration-with-robot-war-alien-planet-mars-landscape-with-combat-robots_1441-2676.jpg?size=626&amp;ext=jpg&amp;ga=GA1.1.778737385.1703785322&amp;semt=sph',0,0,NULL,0,NULL,SYSDATETIME(),SYSDATETIME(),N'1. Dưới 40 tuổi, không phân biệt giới tính
2. Có 2 năm kinh nghiệm về lập trình IOS
3. Sử dụng thành thạo bjective-C/Swift,TCP/UDP,XMPP,HTTP
4. Sử dụng thành thạo lập trình IOS và ngôn ngữ, và các công cụ có liên quan tới Xcode,Instruments.
5. Thành thạo IOS lập trình đa luồng và tối ưu hóa hiệu suất mã
6. Có khả năng độc lập lập trình App hoặc thiết kế ứng dụng di động lớn. Có kinh nghiệm ưu tiên.
7. Tiếng trung thành thục: nghe, nói, đọc, viết')</v>
      </c>
      <c r="T272" s="18">
        <v>159</v>
      </c>
      <c r="U272" s="31" t="str">
        <f t="shared" si="79"/>
        <v>insert into Package values('Basic','string',159,10,'30000000',1,0,'Basic',12,NULL)</v>
      </c>
    </row>
    <row r="273" spans="1:21" ht="14" customHeight="1" x14ac:dyDescent="0.2">
      <c r="A273" t="s">
        <v>1380</v>
      </c>
      <c r="B273" t="s">
        <v>1321</v>
      </c>
      <c r="C273" t="s">
        <v>1419</v>
      </c>
      <c r="D273" t="s">
        <v>1420</v>
      </c>
      <c r="E273" t="s">
        <v>1421</v>
      </c>
      <c r="F273" t="s">
        <v>1422</v>
      </c>
      <c r="G273" t="s">
        <v>959</v>
      </c>
      <c r="H273" t="s">
        <v>221</v>
      </c>
      <c r="I273">
        <v>10</v>
      </c>
      <c r="J273" s="3">
        <v>20000000</v>
      </c>
      <c r="K273" s="3">
        <f t="shared" ref="K273:K274" si="86">AVERAGE(J273,L273)</f>
        <v>25000000</v>
      </c>
      <c r="L273" s="3">
        <v>30000000</v>
      </c>
      <c r="M273" t="s">
        <v>3676</v>
      </c>
      <c r="N273" s="12" t="s">
        <v>4205</v>
      </c>
      <c r="O273" s="14" t="s">
        <v>4206</v>
      </c>
      <c r="P273" s="17" t="s">
        <v>4207</v>
      </c>
      <c r="Q273" s="34" t="s">
        <v>5245</v>
      </c>
      <c r="R273" s="19" t="str">
        <f t="shared" ca="1" si="73"/>
        <v>53f891d8-bd32-40cf-a30c-04f2d5ecf164</v>
      </c>
      <c r="S273" s="31" t="str">
        <f t="shared" ca="1" si="83"/>
        <v>insert into Post values(N'iOS Developer',N'- Xây dựng và phát triển các tính năng mới cho các ứng dụng IOS
- Tham gia vào các dự án outsource với nhiều đối tác lớn của Nhật hoặc phát triển các sản phẩm công ty
- Nghiên cứu và áp dụng các công nghệ mới để cải tiến, nâng cao chất lượng các dự án hiện có
- Các công việc khác có liên quan.',2,'53f891d8-bd32-40cf-a30c-04f2d5ecf164',10,'iosdev;firebase;swift','https://img.freepik.com/free-photo/black-luxury-bathroom-authentic-interior-design_53876-111120.jpg?size=626&amp;ext=jpg&amp;ga=GA1.1.778737385.1703785322&amp;semt=sph;https://img.freepik.com/free-photo/robot-walking-down-street-with-car-background_1340-27699.jpg?size=626&amp;ext=jpg&amp;ga=GA1.1.778737385.1703785322&amp;semt=sph;https://img.freepik.com/free-photo/yellow-robot-is-driving-down-street_1340-27711.jpg?size=626&amp;ext=jpg&amp;ga=GA1.1.778737385.1703785322&amp;semt=sph',0,0,NULL,0,NULL,SYSDATETIME(),SYSDATETIME(),N'- Ít nhất 1 năm kinh nghiệm làm việc với IOS (Swift).
- Có tư duy logic về data structures, algorithm, design patterns.
- Có kinh nghiệm làm việc với mô hình MVP, MVVM.
- Hiểu biết và nắm vững về iOS SDK, Autolayout, multithreading, push notifications.
- Có kinh nghiệm làm việc với REST API, JSON. SoapAPI , firestore là lợi thế.
- Có kinh nghiệm làm việc trong các dự án theo mô hình Agile.
- Biết RxSwift và biết tiếng Nhật là lợi thế
- Có tinh thần làm việc teamwork.
- Có khả năng chịu áp lực để làm việc trong môi trường chuyên nghiệp có sức ép về deadline và môi trường cạnh tranh cao.
- Có tư duy phân tích bài toán và khả năng nắm bắt vấn đề nhanh, độc lập tìm hiểu và giải quyết vấn đề phức tạp.
- Có trách nhiệm cao trong công việc, sẳn sàng thu xếp thời gian để hoàn thành công việc theo yêu cầu dự án.')</v>
      </c>
      <c r="T273" s="18">
        <v>160</v>
      </c>
      <c r="U273" s="31" t="str">
        <f t="shared" si="79"/>
        <v>insert into Package values('Basic','string',160,10,'20000000',1,0,'Basic',12,NULL)</v>
      </c>
    </row>
    <row r="274" spans="1:21" ht="14" customHeight="1" x14ac:dyDescent="0.2">
      <c r="A274" t="s">
        <v>1423</v>
      </c>
      <c r="B274" t="s">
        <v>1321</v>
      </c>
      <c r="C274" t="s">
        <v>1424</v>
      </c>
      <c r="D274" t="s">
        <v>1425</v>
      </c>
      <c r="E274" t="s">
        <v>1426</v>
      </c>
      <c r="F274" t="s">
        <v>1427</v>
      </c>
      <c r="G274" t="s">
        <v>1428</v>
      </c>
      <c r="H274" t="s">
        <v>14</v>
      </c>
      <c r="I274">
        <v>10</v>
      </c>
      <c r="J274" s="3">
        <v>15000000</v>
      </c>
      <c r="K274" s="3">
        <f t="shared" si="86"/>
        <v>17500000</v>
      </c>
      <c r="L274" s="3">
        <v>20000000</v>
      </c>
      <c r="M274" t="s">
        <v>3676</v>
      </c>
      <c r="N274" s="12" t="s">
        <v>4208</v>
      </c>
      <c r="O274" s="14" t="s">
        <v>4209</v>
      </c>
      <c r="P274" s="17" t="s">
        <v>4210</v>
      </c>
      <c r="Q274" s="34" t="s">
        <v>5246</v>
      </c>
      <c r="R274" s="19" t="str">
        <f t="shared" ca="1" si="73"/>
        <v>fedb88e2-decb-45a2-a0f1-8edc92b0b918</v>
      </c>
      <c r="S274" s="31" t="str">
        <f t="shared" ca="1" si="83"/>
        <v>insert into Post values(N'iOS Deverloper',N'- Tham gia phát triển các ứng dụng trên nền hệ điều hành iOS
- Phát triển dự án độc lập.
- Làm việc, phối hợp công việc theo nhóm dưới sự phân công công việc của quản lý dự án',2,'fedb88e2-decb-45a2-a0f1-8edc92b0b918',10,'swift;ios;mobiledev','https://img.freepik.com/free-psd/smartphone-mock-up-isolated_1310-1508.jpg?size=626&amp;ext=jpg&amp;ga=GA1.1.778737385.1703785322&amp;semt=sph;https://img.freepik.com/free-photo/two-hands-painting-wall_53876-127251.jpg?size=626&amp;ext=jpg&amp;ga=GA1.1.778737385.1703785322&amp;semt=sph;https://img.freepik.com/free-photo/preparing-acai-bowl-flat-lay-style-with-tropical-fruits-grains_53876-110644.jpg?size=626&amp;ext=jpg&amp;ga=GA1.1.778737385.1703785322&amp;semt=sph',0,0,NULL,0,NULL,SYSDATETIME(),SYSDATETIME(),N'- Có tối thiểu 1 năm kinh nghiệm :
- Tốt nghiệp chuyên ngành CNTT, Điện tử viễn thông, … và các chuyên ngành liên quan.
- Nắm vững kiến thức về OOP, MVC Architecture Model, design patterns, data structures và algorithms
- Nắm chắc tư duy lập trình với Swift, Objective-C, iOS SDK
- Thành thạo các Tool và Framework: Xcode, iOS SDK, UI Kit, Cocoapods
- Có kinh nghiệm lập trình giao tiếp giữa mobile với server RestfulApi, JSON, biết SocketIO, mqtt, protobuf là lợi thế.Có kinh nghiệm sử dụng ít nhất một hệ quản trị cơ sở dữ liệu như SQLite, Realm, core data
- Có khả năng đọc, hiểu tốt tài liệu chuyên ngành Tiếng Anh là một lợi thế .')</v>
      </c>
      <c r="T274" s="18">
        <v>161</v>
      </c>
      <c r="U274" s="31" t="str">
        <f t="shared" si="79"/>
        <v>insert into Package values('Basic','string',161,10,'15000000',1,0,'Basic',12,NULL)</v>
      </c>
    </row>
    <row r="275" spans="1:21" ht="14" customHeight="1" x14ac:dyDescent="0.2">
      <c r="A275" t="s">
        <v>1429</v>
      </c>
      <c r="B275" t="s">
        <v>1321</v>
      </c>
      <c r="C275" t="s">
        <v>1430</v>
      </c>
      <c r="D275" t="s">
        <v>1431</v>
      </c>
      <c r="E275" t="s">
        <v>1432</v>
      </c>
      <c r="F275" t="s">
        <v>1433</v>
      </c>
      <c r="G275" t="s">
        <v>1434</v>
      </c>
      <c r="H275" t="s">
        <v>344</v>
      </c>
      <c r="I275">
        <v>10</v>
      </c>
      <c r="J275" s="3">
        <v>7000000</v>
      </c>
      <c r="K275" s="3">
        <f t="shared" ref="K275:K279" si="87">AVERAGE(J275,L275)</f>
        <v>8500000</v>
      </c>
      <c r="L275" s="3">
        <v>10000000</v>
      </c>
      <c r="M275" t="s">
        <v>3676</v>
      </c>
      <c r="N275" s="12" t="s">
        <v>4211</v>
      </c>
      <c r="O275" s="14" t="s">
        <v>4212</v>
      </c>
      <c r="P275" s="17" t="s">
        <v>4213</v>
      </c>
      <c r="Q275" s="34" t="s">
        <v>5247</v>
      </c>
      <c r="R275" s="19" t="str">
        <f t="shared" ca="1" si="73"/>
        <v>081d3f9c-68ff-45dc-9aff-6b3840ae3bae</v>
      </c>
      <c r="S275" s="31" t="str">
        <f t="shared" ca="1" si="83"/>
        <v>insert into Post values(N'Lập trình IOS',N'- Phát triển và bảo trì ứng dụng IOS của Công ty.
- Lập trình các ứng dụng trên nền tảng ios theo kế hoạch phát triển của Công ty
- Tham gia ở tất cả công đoạn của sản phẩm: Code, Test, Review.
- Phân tích dữ liệu người dùng để liên tục cải tiến và tối ưu hóa các tính năng của app.',2,'081d3f9c-68ff-45dc-9aff-6b3840ae3bae',10,'ios;programming;swift','https://img.freepik.com/free-photo/smartphone-banner_1409-5842.jpg?size=626&amp;ext=jpg&amp;ga=GA1.1.778737385.1703785322&amp;semt=sph;https://img.freepik.com/premium-vector/brutalism-shapes-big-collection-abstract-graphic-geometric-objects-ornaments-decoration_720607-1395.jpg?size=626&amp;ext=jpg&amp;ga=GA1.1.778737385.1703785322&amp;semt=sph;https://img.freepik.com/free-vector/purchase-online-onboarding-app_23-2148408408.jpg?size=626&amp;ext=jpg&amp;ga=GA1.1.778737385.1703785322&amp;semt=sph',0,0,NULL,0,NULL,SYSDATETIME(),SYSDATETIME(),N'- Đam mê lập trình và lập trình mobile.
- Có kinh nghiệm lập trình iOS từ 6th trở lên (chấp nhận sinh viên mới ra trường, có thể tính các dự án cá nhân, bài tập lớn, phòng labs, kinh nghiệm thực tập).
- Biết kiến thức cơ bản về Swift, Objective-C, XCode, UIKit, Cocoa, Pod.
- Có tư duy hệ thống tốt, logic rõ ràng, khả năng tự học tốt.
- Có khả năng làm việc độc lập và kỹ năng làm việc theo nhóm, chịu được áp lực cao.
- Có sản phẩm trên store hoặc có kinh nghiệm xử lý các vấn đề kỹ thuật của quảng cáo (Google, Facebook, DFP…) trên app là điểm cộng.')</v>
      </c>
      <c r="T275" s="18">
        <v>162</v>
      </c>
      <c r="U275" s="31" t="str">
        <f t="shared" si="79"/>
        <v>insert into Package values('Basic','string',162,10,'7000000',1,0,'Basic',12,NULL)</v>
      </c>
    </row>
    <row r="276" spans="1:21" ht="14" customHeight="1" x14ac:dyDescent="0.2">
      <c r="A276" t="s">
        <v>1435</v>
      </c>
      <c r="B276" t="s">
        <v>1321</v>
      </c>
      <c r="C276" t="s">
        <v>1436</v>
      </c>
      <c r="D276" t="s">
        <v>1437</v>
      </c>
      <c r="E276" t="s">
        <v>1438</v>
      </c>
      <c r="F276" t="s">
        <v>1439</v>
      </c>
      <c r="G276" t="s">
        <v>1007</v>
      </c>
      <c r="H276" t="s">
        <v>169</v>
      </c>
      <c r="I276">
        <v>10</v>
      </c>
      <c r="J276" s="3">
        <v>30000000</v>
      </c>
      <c r="K276" s="3">
        <f t="shared" si="87"/>
        <v>35000000</v>
      </c>
      <c r="L276" s="3">
        <v>40000000</v>
      </c>
      <c r="M276" t="s">
        <v>3676</v>
      </c>
      <c r="N276" s="12" t="s">
        <v>4214</v>
      </c>
      <c r="O276" s="14" t="s">
        <v>4215</v>
      </c>
      <c r="P276" s="17" t="s">
        <v>4216</v>
      </c>
      <c r="Q276" s="34" t="s">
        <v>5248</v>
      </c>
      <c r="R276" s="19" t="str">
        <f t="shared" ca="1" si="73"/>
        <v>5a04d609-7aae-4b70-a143-fe645267cd53</v>
      </c>
      <c r="S276" s="31" t="str">
        <f t="shared" ca="1" si="83"/>
        <v>insert into Post values(N'IOS DEV',N'- Tham gia thực hiện thiết kế, xây dựng và triển khai ứng dụng mobile.
- Phát triển các ứng dụng trên nền tảng iOS,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2,'5a04d609-7aae-4b70-a143-fe645267cd53',10,'objectivec;ios;mobiledev','https://img.freepik.com/free-photo/regular-human-job-performed-by-anthropomorphic-futuristic-robot_23-2151043468.jpg?size=626&amp;ext=jpg&amp;ga=GA1.1.778737385.1703785322&amp;semt=sph;https://img.freepik.com/free-photo/business-growth-strategy-concept_53876-127411.jpg?size=626&amp;ext=jpg&amp;ga=GA1.1.778737385.1703785322&amp;semt=sph;https://img.freepik.com/premium-photo/brain-with-flowers-creative-mind-mental-health-awareness-conceptual-analogy-design_1029383-17.jpg?size=626&amp;ext=jpg&amp;ga=GA1.1.778737385.1703785322&amp;semt=sph',0,0,NULL,0,NULL,SYSDATETIME(),SYSDATETIME(),N'- Có kinh nghiệm lập trình iOS 2 năm trở lên
- Thành thạo với Objective-C và Swift.
- Thành thạo với các mô hình MVC, MVP, ...
- Thành thạo làm giao diện với Interface Builder, Auto Layout.
- Có kinh nghiệm với các CocoaPods, Carthage, Package Manager, ...
- Có kinh nghiệm làm việc với các dịch vụ của Google và Facebook: Google Maps, Firebase Cloud, Facebook SDK, Account Kit, ...
- Có kinh nghiệm với các giao thức như: Restful API, Socket IO, VoIP, BLE, ....')</v>
      </c>
      <c r="T276" s="18">
        <v>163</v>
      </c>
      <c r="U276" s="31" t="str">
        <f t="shared" si="79"/>
        <v>insert into Package values('Basic','string',163,10,'30000000',1,0,'Basic',12,NULL)</v>
      </c>
    </row>
    <row r="277" spans="1:21" ht="14" customHeight="1" x14ac:dyDescent="0.2">
      <c r="A277" t="s">
        <v>1440</v>
      </c>
      <c r="B277" t="s">
        <v>1321</v>
      </c>
      <c r="C277" t="s">
        <v>1441</v>
      </c>
      <c r="D277" t="s">
        <v>1033</v>
      </c>
      <c r="E277" t="s">
        <v>1442</v>
      </c>
      <c r="F277" t="s">
        <v>1443</v>
      </c>
      <c r="G277" t="s">
        <v>294</v>
      </c>
      <c r="H277" t="s">
        <v>221</v>
      </c>
      <c r="I277">
        <v>10</v>
      </c>
      <c r="J277" s="3">
        <v>20000000</v>
      </c>
      <c r="K277" s="3">
        <f t="shared" si="87"/>
        <v>25000000</v>
      </c>
      <c r="L277" s="3">
        <v>30000000</v>
      </c>
      <c r="M277" t="s">
        <v>3676</v>
      </c>
      <c r="N277" s="12" t="s">
        <v>4217</v>
      </c>
      <c r="O277" s="14" t="s">
        <v>4218</v>
      </c>
      <c r="P277" s="17" t="s">
        <v>4219</v>
      </c>
      <c r="Q277" s="34" t="s">
        <v>5249</v>
      </c>
      <c r="R277" s="19" t="str">
        <f t="shared" ca="1" si="73"/>
        <v>f5a6e9d2-a322-4e0d-bf39-8acf7b6b2fc6</v>
      </c>
      <c r="S277" s="31" t="str">
        <f t="shared" ca="1" si="83"/>
        <v>insert into Post values(N'Senior iOS Developer',N'- Tham gia phát triển sản phẩm Mobile App phục vụ người dùng trên toàn thế giới.
- Đóng góp ý tưởng, cải tiến sản phẩm.
- Nghiên cứu và áp dụng các công nghệ mới.
- Có cơ hội tham gia phát triển hệ sinh thái sản phẩm về Health Tech, giải quyết các bài toán xây dựng nền tảng và dữ liệu lớn.',2,'f5a6e9d2-a322-4e0d-bf39-8acf7b6b2fc6',10,'appdesign;ios;swift','https://img.freepik.com/free-photo/businessman-hands-using-cell-phone-with-financial-report-off_1150-644.jpg?size=626&amp;ext=jpg&amp;ga=GA1.1.778737385.1703785322&amp;semt=sph;https://img.freepik.com/premium-vector/smartphone-vector-mockup-mobile-app-presentation-template-with-abstract-geometric-background_47012-134.jpg?size=626&amp;ext=jpg&amp;ga=GA1.1.778737385.1703785322&amp;semt=sph;https://img.freepik.com/free-photo/listen-music-entertain-melody-harmony_53876-127851.jpg?size=626&amp;ext=jpg&amp;ga=GA1.1.778737385.1703785322&amp;semt=sph',0,0,NULL,0,NULL,SYSDATETIME(),SYSDATETIME(),N'Kỹ năng cứng:
- Tốt nghiệp các trường CĐ/ĐH chuyên ngành CNTT hoặc các chuyên ngành liên quan.
- Tối thiểu 2 năm kinh nghiệm lập trình Mobile trên nền tảng iOS.
- Có kiến thức tốt về macOS, iOS, Objective-C, Swift, SwiftUI, Xcode
- Có kinh nghiệm làm ứng dụng bằng SwiftUI, UIKit
- Có kiến thức về Unit test, MVC/MVP/MVVM.
- Có tư duy logic, Data Structures, Algorithm
- Có kinh nghiệm xử lý database: SQLite, CoreData.
- Có kinh nghiệm xử lý RESTApi phía Client: Alamofire
- Có kinh nghiệm xử lý App Performance: RxSwift, Combine, Thread...
- Có kinh nghiệm xử lý và tối ưu UI / UX, Custom Views, Animation.
- Có kinh nghiệm triển khai ứng dụng với nền tảng Firebase hoặc các nền tảng tương tự.
- Sử dụng thành thạo các bộ công cụ phát triển iOS mới (HealthKit, WatchKit, App Extension ...)
- Có kinh nghiệm sử dụng các hệ thống quản lý công việc, mã nguồn (Jira, Trello, Git)
- Có kinh nghiệm xử lý hệ thống thanh toán với các cổng thanh toán hoặc Mua hàng trong ứng dụng của Apple là một lợi thế.
- Có kinh nghiệm phân phối ứng dụng iOS cho người thử nghiệm bằng Testflight, Fabric, Hockeyapp,... là một lợi thế.
- Có ứng dụng đã publish trên App Store là một lợi thế.
Kỹ năng mềm:
- Đọc hiểu tài liệu tiếng Anh chuyên ngành.
- Kỹ năng làm việc nhóm và thuyết trình.')</v>
      </c>
      <c r="T277" s="18">
        <v>164</v>
      </c>
      <c r="U277" s="31" t="str">
        <f t="shared" si="79"/>
        <v>insert into Package values('Basic','string',164,10,'20000000',1,0,'Basic',12,NULL)</v>
      </c>
    </row>
    <row r="278" spans="1:21" ht="14" customHeight="1" x14ac:dyDescent="0.2">
      <c r="A278" t="s">
        <v>1444</v>
      </c>
      <c r="B278" t="s">
        <v>1321</v>
      </c>
      <c r="C278" t="s">
        <v>1445</v>
      </c>
      <c r="D278" t="s">
        <v>1446</v>
      </c>
      <c r="E278" t="s">
        <v>1447</v>
      </c>
      <c r="F278" t="s">
        <v>1448</v>
      </c>
      <c r="G278" t="s">
        <v>1013</v>
      </c>
      <c r="H278" t="s">
        <v>14</v>
      </c>
      <c r="I278">
        <v>10</v>
      </c>
      <c r="J278" s="3">
        <v>15000000</v>
      </c>
      <c r="K278" s="3">
        <f t="shared" si="87"/>
        <v>17500000</v>
      </c>
      <c r="L278" s="3">
        <v>20000000</v>
      </c>
      <c r="M278" t="s">
        <v>3676</v>
      </c>
      <c r="N278" s="12" t="s">
        <v>4220</v>
      </c>
      <c r="O278" s="14" t="s">
        <v>4221</v>
      </c>
      <c r="P278" s="17" t="s">
        <v>4222</v>
      </c>
      <c r="Q278" s="34" t="s">
        <v>5250</v>
      </c>
      <c r="R278" s="19" t="str">
        <f t="shared" ca="1" si="73"/>
        <v>5a04d609-7aae-4b70-a143-fe645267cd53</v>
      </c>
      <c r="S278" s="31" t="str">
        <f t="shared" ca="1" si="83"/>
        <v>insert into Post values(N'LẬP TRÌNH VIÊN IOS',N'Phân tích, thiết kế và lập trình các ứng dụng trên nền tảng iOS theo định hướng của công ty.
Hỗ trợ toàn bộ vòng đời ứng dụng (khái niệm, thiết kế, thử nghiệm, phát hành và hỗ trợ).
Khắc phục sự cố và gỡ lỗi để tối ưu hóa hiệu suất.
Đảm bảo hiệu suất, chất lượng, tính bảo mật và hỗ trợ nhiều giao diện thiết bị.
Phối hợp với các thành viên khác để triển khai các tính năng của dự án đúng thời hạn.
Xuất bản sản phẩm, ứng dụng hoàn thiện lên store, theo dõi, cập nhật ứng dụng, sửa lỗi của người.',2,'5a04d609-7aae-4b70-a143-fe645267cd53',10,'iosdev;swift;appdesign','https://img.freepik.com/free-psd/smartphone-hand-mockup_1135-265.jpg?size=626&amp;ext=jpg&amp;ga=GA1.1.778737385.1703785322&amp;semt=sph;https://img.freepik.com/free-photo/isolated-hand-background-showing-invisible-object-gesture_53876-110819.jpg?size=626&amp;ext=jpg&amp;ga=GA1.1.778737385.1703785322&amp;semt=sph;https://img.freepik.com/free-vector/social-media-banners_1057-4177.jpg?size=626&amp;ext=jpg&amp;ga=GA1.1.778737385.1703785322&amp;semt=sph',0,0,NULL,0,NULL,SYSDATETIME(),SYSDATETIME(),N'Có ít nhất 1 năm kinh nghiệm ở vị trí tương đương.
Sử dụng thành thạo Xcode và tích hợp thư viện bên thứ 3, sử dụng thành thạo Cocoapods, Git.
Kinh nghiệm về design pattern và các mô hình MVC, MVVM.
Kinh nghiệm với reactive framework (RxSwift, Combine).
Kinh nghiệm RESTful API để kết nối các ứng dụng iOS với back-end, JSON.
Kỹ năng làm việc nhóm và làm việc độc lập tốt.
Khả năng chịu áp lực cao trong công việc.
Tư duy và giải quyết vấn đề tốt.')</v>
      </c>
      <c r="T278" s="18">
        <v>165</v>
      </c>
      <c r="U278" s="31" t="str">
        <f t="shared" si="79"/>
        <v>insert into Package values('Basic','string',165,10,'15000000',1,0,'Basic',12,NULL)</v>
      </c>
    </row>
    <row r="279" spans="1:21" ht="14" customHeight="1" x14ac:dyDescent="0.2">
      <c r="A279" t="s">
        <v>1444</v>
      </c>
      <c r="B279" t="s">
        <v>1321</v>
      </c>
      <c r="C279" t="s">
        <v>1449</v>
      </c>
      <c r="D279" t="s">
        <v>1450</v>
      </c>
      <c r="E279" t="s">
        <v>1451</v>
      </c>
      <c r="F279" t="s">
        <v>1017</v>
      </c>
      <c r="G279" t="s">
        <v>1018</v>
      </c>
      <c r="H279" t="s">
        <v>14</v>
      </c>
      <c r="I279">
        <v>10</v>
      </c>
      <c r="J279" s="3">
        <v>20000000</v>
      </c>
      <c r="K279" s="3">
        <f t="shared" si="87"/>
        <v>25000000</v>
      </c>
      <c r="L279" s="3">
        <v>30000000</v>
      </c>
      <c r="M279" t="s">
        <v>3676</v>
      </c>
      <c r="N279" s="12" t="s">
        <v>4223</v>
      </c>
      <c r="O279" s="14" t="s">
        <v>4224</v>
      </c>
      <c r="P279" s="17" t="s">
        <v>4225</v>
      </c>
      <c r="Q279" s="34" t="s">
        <v>5251</v>
      </c>
      <c r="R279" s="19" t="str">
        <f t="shared" ca="1" si="73"/>
        <v>fedb88e2-decb-45a2-a0f1-8edc92b0b918</v>
      </c>
      <c r="S279" s="31" t="str">
        <f t="shared" ca="1" si="83"/>
        <v>insert into Post values(N'LẬP TRÌNH VIÊN IOS',N'Phân tích, thiết kế và lập trình các ứng dụng trên nền tảng iOS theo định hướng của công ty.
Hỗ trợ toàn bộ vòng đời ứng dụng (khái niệm, thiết kế, thử nghiệm, phát hành và hỗ trợ).
Khắc phục sự cố và gỡ lỗi để tối ưu hóa hiệu suất.
Đảm bảo hiệu suất, chất lượng, tính bảo mật và hỗ trợ nhiều giao diện thiết bị.
Phối hợp với các thành viên khác để triển khai các tính năng của dự án đúng thời hạn.
Xuất bản sản phẩm, ứng dụng hoàn thiện lên store, theo dõi, cập nhật ứng dụng, sửa lỗi của người',2,'fedb88e2-decb-45a2-a0f1-8edc92b0b918',10,'mobileapp;ios;firebase','https://img.freepik.com/free-photo/love-couple-taking-selfie-together_53876-127314.jpg?size=626&amp;ext=jpg&amp;ga=GA1.1.778737385.1703785322&amp;semt=sph;https://img.freepik.com/free-photo/happy-woman-background-with-smartphone-remixed-media_53876-110827.jpg?size=626&amp;ext=jpg&amp;ga=GA1.1.778737385.1703785322&amp;semt=sph;https://img.freepik.com/free-photo/worker-writting-phone_1150-93.jpg?size=626&amp;ext=jpg&amp;ga=GA1.1.778737385.1703785322&amp;semt=sph',0,0,NULL,0,NULL,SYSDATETIME(),SYSDATETIME(),N'Sử dụng thành thạo Xcode và tích hợp thư viện bên thứ 3, sử dụng thành thạo Cocoapods, Git.
Kinh nghiệm về design pattern và các mô hình MVC, MVVM.
Kinh nghiệm với reactive framework (RxSwift, Combine).
Kinh nghiệm RESTful API để kết nối các ứng dụng iOS với back-end, JSON.
Kỹ năng làm việc nhóm và làm việc độc lập tốt.
Khả năng chịu áp lực cao trong công việc.
Tư duy và giải quyết vấn đề tốt.')</v>
      </c>
      <c r="T279" s="18">
        <v>166</v>
      </c>
      <c r="U279" s="31" t="str">
        <f t="shared" si="79"/>
        <v>insert into Package values('Basic','string',166,10,'20000000',1,0,'Basic',12,NULL)</v>
      </c>
    </row>
    <row r="280" spans="1:21" ht="14" customHeight="1" x14ac:dyDescent="0.2">
      <c r="A280" t="s">
        <v>1367</v>
      </c>
      <c r="B280" t="s">
        <v>1321</v>
      </c>
      <c r="C280" t="s">
        <v>1452</v>
      </c>
      <c r="D280" t="s">
        <v>1453</v>
      </c>
      <c r="E280" t="s">
        <v>1454</v>
      </c>
      <c r="F280" t="s">
        <v>1455</v>
      </c>
      <c r="G280" t="s">
        <v>1456</v>
      </c>
      <c r="H280" t="s">
        <v>428</v>
      </c>
      <c r="I280">
        <v>10</v>
      </c>
      <c r="J280" s="3">
        <v>1000000</v>
      </c>
      <c r="K280" s="3">
        <f t="shared" ref="K280:K284" si="88">AVERAGE(J280,L280)</f>
        <v>2000000</v>
      </c>
      <c r="L280" s="3">
        <v>3000000</v>
      </c>
      <c r="M280" t="s">
        <v>3676</v>
      </c>
      <c r="N280" s="12" t="s">
        <v>4226</v>
      </c>
      <c r="O280" s="14" t="s">
        <v>4227</v>
      </c>
      <c r="P280" s="17" t="s">
        <v>4228</v>
      </c>
      <c r="Q280" s="34" t="s">
        <v>5252</v>
      </c>
      <c r="R280" s="19" t="str">
        <f t="shared" ca="1" si="73"/>
        <v>3dbb7902-74a5-4113-9052-a13919a73949</v>
      </c>
      <c r="S280" s="31" t="str">
        <f t="shared" ca="1" si="83"/>
        <v>insert into Post values(N'IOS Developer',N'Xử lý dữ liệu (file text) và mã hóa đơn hàng theo định dạng của khách hàng (đối tác của công ty sẽ là khách nước ngoài);
- Tổng hợp dữ liệu (report) và ra đơn (theo định dạng nội bộ) cho các bộ phận sản xuất
- Đẩy dữ liệu lên hệ thống nội bộ để theo dõi và kiểm tra tình trạng đơn hàng;
- Xác nhận PO với khách hàng (theo bảng mã hóa dữ liệu đã xử lý ban đầu- bắt buộc phải theo form của khách hàng đã gửi)
- Kèm theo thông báo về thời gian giao hàng.
- Tính giá và tính nguyên vật liệu
- Ngoài ra có thể lắp ráp, cài đặt, sửa chữa, thay thế, bảo dưỡng và xử lý các sự cố liên quan đến máy tính, phần cứng, mạng trong công ty.
- Nội dung chi tiết sẽ được trao đổi cụ thể trong quá trình phỏng vấn.',2,'3dbb7902-74a5-4113-9052-a13919a73949',10,'ios;ui;mobiledev','https://img.freepik.com/free-photo/picture-frame-with-abstract-art-by-pink-velvet-armchair_53876-128125.jpg?size=626&amp;ext=jpg&amp;ga=GA1.1.778737385.1703785322&amp;semt=sph;https://img.freepik.com/free-psd/debossed-text-effect-psd-editable-template-paper-texture-background_53876-123218.jpg?size=626&amp;ext=jpg&amp;ga=GA1.1.778737385.1703785322&amp;semt=sph;https://img.freepik.com/free-photo/anthropomorphic-futuristic-robot-performing-regular-human-job_23-2151043531.jpg?size=626&amp;ext=jpg&amp;ga=GA1.1.778737385.1703785322&amp;semt=sph',0,0,NULL,0,NULL,SYSDATETIME(),SYSDATETIME(),N'1. Trình độ học vấn: Tốt nghiệp Đại học, cao đẳng chuyên ngành Công nghệ thông tin.
2. Trình độ chuyên môn:
- Thành thạo về sử dụng máy tính, các thiết bị công nghệ.
- Có kiến thức, kỹ năng phát triển phần mềm
- Tối thiểu 01 năm kinh nghiệm làm việc trên nền tảng.Net, SQL, Oracle.
3. Trình độ ngoại ngữ: tiếng Anh đọc hiểu (lợi thế)
4. Thái độ: Trung thực, chăm chỉ, cầu tiến
• Đối với phần IT Support - Chấp nhận sinh viên mới ra trường, chưa có kinh nghiệm. Ứng viên sẽ được đào tạo từ đầu nếu chưa có kinh nghiệm.')</v>
      </c>
      <c r="T280" s="18">
        <v>167</v>
      </c>
      <c r="U280" s="31" t="str">
        <f t="shared" si="79"/>
        <v>insert into Package values('Basic','string',167,10,'1000000',1,0,'Basic',12,NULL)</v>
      </c>
    </row>
    <row r="281" spans="1:21" ht="14" customHeight="1" x14ac:dyDescent="0.2">
      <c r="A281" t="s">
        <v>1367</v>
      </c>
      <c r="B281" t="s">
        <v>1321</v>
      </c>
      <c r="C281" t="s">
        <v>1457</v>
      </c>
      <c r="D281" t="s">
        <v>1458</v>
      </c>
      <c r="E281" t="s">
        <v>1459</v>
      </c>
      <c r="F281" t="s">
        <v>1460</v>
      </c>
      <c r="G281" t="s">
        <v>1456</v>
      </c>
      <c r="H281" t="s">
        <v>228</v>
      </c>
      <c r="I281">
        <v>10</v>
      </c>
      <c r="J281" s="3">
        <v>10000000</v>
      </c>
      <c r="K281" s="3">
        <f t="shared" si="88"/>
        <v>12500000</v>
      </c>
      <c r="L281" s="3">
        <v>15000000</v>
      </c>
      <c r="M281" t="s">
        <v>3676</v>
      </c>
      <c r="N281" s="12" t="s">
        <v>4229</v>
      </c>
      <c r="O281" s="14" t="s">
        <v>4230</v>
      </c>
      <c r="P281" s="17" t="s">
        <v>4231</v>
      </c>
      <c r="Q281" s="34" t="s">
        <v>5253</v>
      </c>
      <c r="R281" s="19" t="str">
        <f t="shared" ca="1" si="73"/>
        <v>081d3f9c-68ff-45dc-9aff-6b3840ae3bae</v>
      </c>
      <c r="S281" s="31" t="str">
        <f t="shared" ca="1" si="83"/>
        <v>insert into Post values(N'IOS Developer',N'+ Xây dựng các ứng dụng Mobile liên quan đến các mảng tài chính, Ngân hàng, Viễn thông trên nền tảng IOS.
+ Xây dựng các ứng dụng liên quan đến các phần tiện ích Ecommerce
+ Nghiên cứu, tìm kiếm giải pháp về việc áp dụng các tính năng của thiết bị di động vào mảng tài chính, Ngân hàng, Viễn thông.
+ Duy trì, hỗ trợ, nâng cấp các ứng dụng dịch vụ đã phát triển của Công ty
+ Phát triển mới, nâng cấp ứng dụng cho các ngân hàng trong giai đoạn sắp tới.',2,'081d3f9c-68ff-45dc-9aff-6b3840ae3bae',10,'appdevelopment;swift;ios','https://img.freepik.com/free-psd/smartphone-mock-up-isolated_1310-1501.jpg?size=626&amp;ext=jpg&amp;ga=GA1.1.778737385.1703785322&amp;semt=sph;https://img.freepik.com/free-photo/ripped-paper-grid-background-pastel-handmade-craft_53876-128175.jpg?size=626&amp;ext=jpg&amp;ga=GA1.1.778737385.1703785322&amp;semt=sph;https://img.freepik.com/free-photo/faded-gray-wooden-textured-flooring-background_53876-110755.jpg?size=626&amp;ext=jpg&amp;ga=GA1.1.778737385.1703785322&amp;semt=sph',0,0,NULL,0,NULL,SYSDATETIME(),SYSDATETIME(),N'+ Tốt nghiệp chuyên ngành Công nghệ thông tin, Công nghệ phần mềm hoặc Trường đào tạo lập trình viên Quốc Tế (NIIT, Aptech) trở lên.
+ Có hiểu biết về kiến trúc công nghệ, ứng dụng và mô hình phát triển cho nền tảng hệ điều hành IOS
+ Kiến thức cơ bản và tư duy về Objec-C, Switf, lập trình IOS, lập trình hướng đối tượng.
+ Ưu tiên ứng viên có hiểu biết công nghệ liên quan đến nền tảng thiết bị di động khác.
+ Ưu tiên ứng viên có ứng dụng demo trên Appstore
+ Có kinh nghiệm làm việc với SVN/GIT
+ Chịu khó tìm tòi và nghiêm túc trong công việc.
+ Chủ động trong công việc cũng như tìm hiểu công nghệ mới.
+ Có trách nhiệm cao với công việc, gắn bó lâu dài với công ty.')</v>
      </c>
      <c r="T281" s="18">
        <v>168</v>
      </c>
      <c r="U281" s="31" t="str">
        <f t="shared" si="79"/>
        <v>insert into Package values('Basic','string',168,10,'10000000',1,0,'Basic',12,NULL)</v>
      </c>
    </row>
    <row r="282" spans="1:21" ht="14" customHeight="1" x14ac:dyDescent="0.2">
      <c r="A282" t="s">
        <v>1435</v>
      </c>
      <c r="B282" t="s">
        <v>1321</v>
      </c>
      <c r="C282" t="s">
        <v>1461</v>
      </c>
      <c r="D282" t="s">
        <v>1462</v>
      </c>
      <c r="E282" t="s">
        <v>1463</v>
      </c>
      <c r="F282" t="s">
        <v>1464</v>
      </c>
      <c r="G282" t="s">
        <v>294</v>
      </c>
      <c r="H282" t="s">
        <v>221</v>
      </c>
      <c r="I282">
        <v>10</v>
      </c>
      <c r="J282" s="3">
        <v>20000000</v>
      </c>
      <c r="K282" s="3">
        <f t="shared" si="88"/>
        <v>25000000</v>
      </c>
      <c r="L282" s="3">
        <v>30000000</v>
      </c>
      <c r="M282" t="s">
        <v>3676</v>
      </c>
      <c r="N282" s="12" t="s">
        <v>4232</v>
      </c>
      <c r="O282" s="14" t="s">
        <v>4233</v>
      </c>
      <c r="P282" s="17" t="s">
        <v>4234</v>
      </c>
      <c r="Q282" s="34" t="s">
        <v>5254</v>
      </c>
      <c r="R282" s="19" t="str">
        <f t="shared" ca="1" si="73"/>
        <v>e68fd84e-cd46-4a99-b0e6-18bc632e14c6</v>
      </c>
      <c r="S282" s="31" t="str">
        <f t="shared" ca="1" si="83"/>
        <v>insert into Post values(N'IOS DEV',N'- Tham gia vào quá trình xây dựng tính năng mới cho app.
- Xây dựng app cho kỹ thuật viên spa.Real Time booking, real time payment (Thẻ credit card, ví điện tử).
- Thực hiện các công việc khác theo sự chỉ đạo của Ban Giám Đốc cùng các phòng ban liên quan.',2,'e68fd84e-cd46-4a99-b0e6-18bc632e14c6',10,'iosdev;programming;objectivec','https://img.freepik.com/free-psd/startup-presentation-template-psd-entrepreneur_53876-123435.jpg?size=626&amp;ext=jpg&amp;ga=GA1.1.778737385.1703785322&amp;semt=sph;https://img.freepik.com/free-photo/regular-human-job-performed-by-anthropomorphic-futuristic-robot_23-2151043483.jpg?size=626&amp;ext=jpg&amp;ga=GA1.1.778737385.1703785322&amp;semt=sph;https://img.freepik.com/premium-vector/digital-marketing-illustration-influencer-social-media-illustration_112255-3252.jpg?size=626&amp;ext=jpg&amp;ga=GA1.1.778737385.1703785322&amp;semt=sph',0,0,NULL,0,NULL,SYSDATETIME(),SYSDATETIME(),N'- Có bằng cử nhân về Khoa học máy tính hoặc các ngành liên quan.
- Ít nhất 1 năm kinh nghiệm lập trình iOS với swift.
- Có kinh nghiệm lập trình với firebase platform.
- Có kinh nghiệm làm việc với các hệ thống booking, payment là điểm cộng.
- Có kinh nghiệm lập trình Android là điểm cộng.')</v>
      </c>
      <c r="T282" s="18">
        <v>169</v>
      </c>
      <c r="U282" s="31" t="str">
        <f t="shared" si="79"/>
        <v>insert into Package values('Basic','string',169,10,'20000000',1,0,'Basic',12,NULL)</v>
      </c>
    </row>
    <row r="283" spans="1:21" ht="14" customHeight="1" x14ac:dyDescent="0.2">
      <c r="A283" t="s">
        <v>1465</v>
      </c>
      <c r="B283" t="s">
        <v>1321</v>
      </c>
      <c r="C283" t="s">
        <v>1466</v>
      </c>
      <c r="D283" t="s">
        <v>1467</v>
      </c>
      <c r="E283" t="s">
        <v>1468</v>
      </c>
      <c r="F283" t="s">
        <v>1469</v>
      </c>
      <c r="G283" t="s">
        <v>294</v>
      </c>
      <c r="H283" t="s">
        <v>169</v>
      </c>
      <c r="I283">
        <v>10</v>
      </c>
      <c r="J283" s="3">
        <v>30000000</v>
      </c>
      <c r="K283" s="3">
        <f t="shared" si="88"/>
        <v>35000000</v>
      </c>
      <c r="L283" s="3">
        <v>40000000</v>
      </c>
      <c r="M283" t="s">
        <v>3676</v>
      </c>
      <c r="N283" s="12" t="s">
        <v>4235</v>
      </c>
      <c r="O283" s="14" t="s">
        <v>4236</v>
      </c>
      <c r="P283" s="17" t="s">
        <v>4237</v>
      </c>
      <c r="Q283" s="34" t="s">
        <v>5255</v>
      </c>
      <c r="R283" s="19" t="str">
        <f t="shared" ca="1" si="73"/>
        <v>fedb88e2-decb-45a2-a0f1-8edc92b0b918</v>
      </c>
      <c r="S283" s="31" t="str">
        <f t="shared" ca="1" si="83"/>
        <v>insert into Post values(N'IOS DEVELOPER Full- time job',N'( English below)
CHÚNG TÔI ĐANG TUYỂN DỤNG!!!
[iOS DEVELOPER Full- time job]
Lương: up to 1400$
Kinh nghiệm: +3 năm
- Phát triển ứng dụng mobile trên nền tảng iOS và Android
- Thiết kế UI, hình ảnh, infographics để minh họa cho các ứng dụng di động của công ty
- Xây dựng ứng dụng mới nhằm cải tiến hiệu năng và thân thiện với người dùng',2,'fedb88e2-decb-45a2-a0f1-8edc92b0b918',10,'ios;firebase;swift','https://img.freepik.com/free-psd/weekend-getaway-travel-template-psd-agencies-presentation_53876-123514.jpg?size=626&amp;ext=jpg&amp;ga=GA1.1.778737385.1703785322&amp;semt=sph;https://img.freepik.com/free-psd/living-room-wall-mockup-psd-loft-interior-design_53876-123247.jpg?size=626&amp;ext=jpg&amp;ga=GA1.1.778737385.1703785322&amp;semt=sph;https://img.freepik.com/free-photo/minimal-white-background-with-black-polka-dot-pattern_53876-110614.jpg?size=626&amp;ext=jpg&amp;ga=GA1.1.778737385.1703785322&amp;semt=sph',0,0,NULL,0,NULL,SYSDATETIME(),SYSDATETIME(),N'► Kinh nghiệm lập trình nền tảng iOS
► Kinh nghiệm với Swift, Objective-C +, Cocoa Touch
► Kinh nghiệm với iOS SDK hoặc front-end framework liên quan
► Nắm rõ các nguyên tắc thiết kế OOP
► Danh mục các ứng dụng đã phát hành trên kho ứng dụng App
Lợi thế:
► Nắm rõ RESTful APIs để kết nối các ứng dụng iOS với back-end services
► Cloud message APIs &amp; push notifications
► Kinh nghiệm UI / UX, AWS
► Kiến thức về serverless &amp; microservices')</v>
      </c>
      <c r="T283" s="18">
        <v>170</v>
      </c>
      <c r="U283" s="31" t="str">
        <f t="shared" si="79"/>
        <v>insert into Package values('Basic','string',170,10,'30000000',1,0,'Basic',12,NULL)</v>
      </c>
    </row>
    <row r="284" spans="1:21" ht="14" customHeight="1" x14ac:dyDescent="0.2">
      <c r="A284" t="s">
        <v>1302</v>
      </c>
      <c r="B284" t="s">
        <v>1321</v>
      </c>
      <c r="C284" t="s">
        <v>1470</v>
      </c>
      <c r="D284" t="s">
        <v>1471</v>
      </c>
      <c r="E284" t="s">
        <v>1472</v>
      </c>
      <c r="F284" t="s">
        <v>1040</v>
      </c>
      <c r="G284" t="s">
        <v>294</v>
      </c>
      <c r="H284" t="s">
        <v>14</v>
      </c>
      <c r="I284">
        <v>10</v>
      </c>
      <c r="J284" s="3">
        <v>15000000</v>
      </c>
      <c r="K284" s="3">
        <f t="shared" si="88"/>
        <v>17500000</v>
      </c>
      <c r="L284" s="3">
        <v>20000000</v>
      </c>
      <c r="M284" t="s">
        <v>3676</v>
      </c>
      <c r="N284" s="12" t="s">
        <v>4238</v>
      </c>
      <c r="O284" s="14" t="s">
        <v>4239</v>
      </c>
      <c r="P284" s="17" t="s">
        <v>4240</v>
      </c>
      <c r="Q284" s="34" t="s">
        <v>5231</v>
      </c>
      <c r="R284" s="19" t="str">
        <f t="shared" ca="1" si="73"/>
        <v>5e4f9cc7-39c1-408f-9917-75fd1e8b50d0</v>
      </c>
      <c r="S284" s="31" t="str">
        <f t="shared" ca="1" si="83"/>
        <v>insert into Post values(N'Lập trình viên IOS',N'- Tham gia phát triển các dự án Mobile Apps trên nền tảng iOS
- Thiết kế giao diện, tối ưu UI/UX.
- Tích hợp, kết nối app với các hệ thống và dịch vụ có sẵn như Google SDK, Facebook SDK hoặc hệ thống bên thứ 3.
- Nghiên cứu và áp dụng các công cụ vào việc tối ưu hóa sản phẩm
- Công việc khác: Thực hiện các công việc khác theo sự phân công của trưởng bộ phận',2,'5e4f9cc7-39c1-408f-9917-75fd1e8b50d0',10,'swift;ios;appdesign','https://img.freepik.com/free-photo/healthcare-form-medical-application-concept_53876-128007.jpg?size=626&amp;ext=jpg&amp;ga=GA1.1.778737385.1703785322&amp;semt=sph;https://img.freepik.com/free-psd/editable-summer-banner-templates-psd-colorful-retro-tone_53876-123399.jpg?size=626&amp;ext=jpg&amp;ga=GA1.1.778737385.1703785322&amp;semt=sph;https://img.freepik.com/free-photo/healthy-oatmeal-recipe-with-fruits-nuts_53876-110652.jpg?size=626&amp;ext=jpg&amp;ga=GA1.1.778737385.1703785322&amp;semt=sph',0,0,NULL,0,NULL,SYSDATETIME(),SYSDATETIME(),N'- Ít nhất 2 năm kinh nghiệm lập trình iOS
- Có hiểu biết sâu sắc về lập trình hướng đối tượng (OOP)
- Có hiểu biết tốt về MVC, các Design Pattern trong iOS
- Có kinh nghiệm lập trình giao tiếp giữa mobile với server qua các giao thức TCP / IP, WebSocket, WebService và JSON / XML.
- Nắm vững các kĩ thuật về Autolayout, Core Data, Push Notification, IAP
- Biết sử dụng thành thạo Git
- Có đam mê, nhiệt huyết với lập trình Mobile.
- Năng động và kỹ năng làm việc nhóm.
- Ngoại ngữ: Tiếng Anh đọc hiểu,')</v>
      </c>
      <c r="T284" s="18">
        <v>171</v>
      </c>
      <c r="U284" s="31" t="str">
        <f t="shared" si="79"/>
        <v>insert into Package values('Basic','string',171,10,'15000000',1,0,'Basic',12,NULL)</v>
      </c>
    </row>
    <row r="285" spans="1:21" ht="14" customHeight="1" x14ac:dyDescent="0.2">
      <c r="A285" t="s">
        <v>1302</v>
      </c>
      <c r="B285" t="s">
        <v>1321</v>
      </c>
      <c r="C285" t="s">
        <v>1473</v>
      </c>
      <c r="D285" t="s">
        <v>1474</v>
      </c>
      <c r="E285" t="s">
        <v>1475</v>
      </c>
      <c r="F285" t="s">
        <v>319</v>
      </c>
      <c r="G285" t="s">
        <v>294</v>
      </c>
      <c r="H285" t="s">
        <v>144</v>
      </c>
      <c r="I285">
        <v>10</v>
      </c>
      <c r="J285" s="3">
        <v>15000000</v>
      </c>
      <c r="K285" s="3">
        <f t="shared" ref="K285:K294" si="89">AVERAGE(J285,L285)</f>
        <v>17500000</v>
      </c>
      <c r="L285" s="3">
        <v>20000000</v>
      </c>
      <c r="M285" t="s">
        <v>3676</v>
      </c>
      <c r="N285" s="12" t="s">
        <v>4241</v>
      </c>
      <c r="O285" s="14" t="s">
        <v>4242</v>
      </c>
      <c r="P285" s="17" t="s">
        <v>4243</v>
      </c>
      <c r="Q285" s="34" t="s">
        <v>5256</v>
      </c>
      <c r="R285" s="19" t="str">
        <f t="shared" ca="1" si="73"/>
        <v>53f891d8-bd32-40cf-a30c-04f2d5ecf164</v>
      </c>
      <c r="S285" s="31" t="str">
        <f t="shared" ca="1" si="83"/>
        <v>insert into Post values(N'Lập trình viên IOS',N'- Tham gia lập trình, phát triển ứng dụng Mobile apps sử dụng trên nền tảng iOS
- Làm việc theo sự phân công của trưởng nhóm/Quản lý dự án, hỗ trợ các thành viên trong nhóm với các chức năng phức tạp, tham gia nhận xét, đánh giá sourcecode của các thành viên trong nhóm
- Tham gia quản lý nhóm nếu có khả năng phù hợp',2,'53f891d8-bd32-40cf-a30c-04f2d5ecf164',10,'ios;objectivec;mobileapp','https://img.freepik.com/free-vector/social-media-logo-collectio_23-2148145480.jpg?size=626&amp;ext=jpg&amp;ga=GA1.1.778737385.1703785322&amp;semt=sph;https://img.freepik.com/free-photo/agave-palm-tree-plant-gray-background_53876-110285.jpg?size=626&amp;ext=jpg&amp;ga=GA1.1.778737385.1703785322&amp;semt=sph;https://img.freepik.com/free-vector/sprite-sheets-boy-ducking_1308-28061.jpg?size=626&amp;ext=jpg&amp;ga=GA1.1.778737385.1703785322&amp;semt=sph',0,0,NULL,0,NULL,SYSDATETIME(),SYSDATETIME(),N'- Có tối thiểu 3 nãm kinh nghiệm đối với phát triển phần mềm trên nền tảng iOS.
- Có kiến thức vững về OOP, Desgin Patterns, các vững mô hình MVC, MVP, MVVM
- Kết hợp với UI/UX Designer, Backend Developer, Product Manager để xây dựng các ứng dụng
- Am hiểu các iOS framework, như Cocoa, Facebook iOS SDK, Google +/Map/Console SDK, Fabric SDK.
- Có kinh nghiệm trong việc phát triển ứng dụng iPhone/iPad từ đầu đến cuối.
- Có kinh nghiệm làm việc với Web services (sử dụng JSON, REST).
- Phối hợp với nhóm Tester kiểm tra và sửa lỗi của ứng dụng
- Thành thạo các công cụ quản lý source code như git, svn…
- Có khả năng thiết kế hệ thống phần mềm
- Có trách nhiệm trong công việc.
- Có khả năng làm việc nhóm cũng như làm việc độc lập
- Editor: XCode')</v>
      </c>
      <c r="T285" s="18">
        <v>172</v>
      </c>
      <c r="U285" s="31" t="str">
        <f t="shared" si="79"/>
        <v>insert into Package values('Basic','string',172,10,'15000000',1,0,'Basic',12,NULL)</v>
      </c>
    </row>
    <row r="286" spans="1:21" ht="14" customHeight="1" x14ac:dyDescent="0.2">
      <c r="A286" t="s">
        <v>1044</v>
      </c>
      <c r="B286" t="s">
        <v>1321</v>
      </c>
      <c r="C286" t="s">
        <v>1045</v>
      </c>
      <c r="D286" t="s">
        <v>1046</v>
      </c>
      <c r="E286" t="s">
        <v>1047</v>
      </c>
      <c r="F286" t="s">
        <v>1048</v>
      </c>
      <c r="G286" t="s">
        <v>294</v>
      </c>
      <c r="H286" t="s">
        <v>144</v>
      </c>
      <c r="I286">
        <v>10</v>
      </c>
      <c r="J286" s="3">
        <v>15000000</v>
      </c>
      <c r="K286" s="3">
        <f t="shared" si="89"/>
        <v>17500000</v>
      </c>
      <c r="L286" s="3">
        <v>20000000</v>
      </c>
      <c r="M286" t="s">
        <v>3676</v>
      </c>
      <c r="N286" s="12" t="s">
        <v>4244</v>
      </c>
      <c r="O286" s="14" t="s">
        <v>4245</v>
      </c>
      <c r="P286" s="17" t="s">
        <v>4246</v>
      </c>
      <c r="Q286" s="34" t="s">
        <v>5257</v>
      </c>
      <c r="R286" s="19" t="str">
        <f t="shared" ca="1" si="73"/>
        <v>5e4f9cc7-39c1-408f-9917-75fd1e8b50d0</v>
      </c>
      <c r="S286" s="31" t="str">
        <f t="shared" ca="1" si="83"/>
        <v>insert into Post values(N'Nhân Viên Lập Trình App Android IOS',N'- Ưu tiên ứng viên có kinh nhiệm sử dụng react native
- Tham gia vào các dự án về lập trình mobile(android, ios) với đối tác phía Nhật Bản
- Tham gia maintain dự án android, ios của khách hàng hiện tại đang trên production, quản lý server và infra liên quan nếu có mong muốn thử sức',2,'5e4f9cc7-39c1-408f-9917-75fd1e8b50d0',10,'mobiledev;ios;programming','https://img.freepik.com/free-photo/angel-vine-plant-wooden-shelf_53876-110314.jpg?size=626&amp;ext=jpg&amp;ga=GA1.1.778737385.1703785322&amp;semt=sph;https://img.freepik.com/free-photo/aesthetic-abstract-chromatography-background-blue-indigo_53876-110460.jpg?size=626&amp;ext=jpg&amp;ga=GA1.1.778737385.1703785322&amp;semt=sph;https://img.freepik.com/free-photo/snake-plant-pot_53876-110349.jpg?size=626&amp;ext=jpg&amp;ga=GA1.1.778737385.1703785322&amp;semt=sph',0,0,NULL,0,NULL,SYSDATETIME(),SYSDATETIME(),N'- Có kinh nghiệm 2 năm trong việc phát triển Web hoặc ứng dụng Android, IOS cho doanh nghiệp Nhật bản
- Sử Dụng được các ngôn ngữ lập trình:
・PHP
・Swift
・Java
・Kotlin
- Nắm vững về Database:
・MySQL
・PostgreSQL
・MongoDB
・SQLite
- Kỹ năng khác:
・Nắm được MVS
・Sử dụng được Framework liên quan tới android, ios
・Có khả năng test sản phẩm
・Hiểu biết về Git')</v>
      </c>
      <c r="T286" s="18">
        <v>173</v>
      </c>
      <c r="U286" s="31" t="str">
        <f t="shared" si="79"/>
        <v>insert into Package values('Basic','string',173,10,'15000000',1,0,'Basic',12,NULL)</v>
      </c>
    </row>
    <row r="287" spans="1:21" ht="14" customHeight="1" x14ac:dyDescent="0.2">
      <c r="A287" t="s">
        <v>1049</v>
      </c>
      <c r="B287" t="s">
        <v>1321</v>
      </c>
      <c r="C287" t="s">
        <v>1050</v>
      </c>
      <c r="D287" t="s">
        <v>1051</v>
      </c>
      <c r="E287" t="s">
        <v>1052</v>
      </c>
      <c r="F287" t="s">
        <v>1053</v>
      </c>
      <c r="G287" t="s">
        <v>294</v>
      </c>
      <c r="H287" t="s">
        <v>169</v>
      </c>
      <c r="I287">
        <v>10</v>
      </c>
      <c r="J287" s="3">
        <v>30000000</v>
      </c>
      <c r="K287" s="3">
        <f t="shared" si="89"/>
        <v>35000000</v>
      </c>
      <c r="L287" s="3">
        <v>40000000</v>
      </c>
      <c r="M287" t="s">
        <v>3676</v>
      </c>
      <c r="N287" s="12" t="s">
        <v>4247</v>
      </c>
      <c r="O287" s="14" t="s">
        <v>4248</v>
      </c>
      <c r="P287" s="17" t="s">
        <v>4249</v>
      </c>
      <c r="Q287" s="34" t="s">
        <v>5258</v>
      </c>
      <c r="R287" s="19" t="str">
        <f t="shared" ca="1" si="73"/>
        <v>53f891d8-bd32-40cf-a30c-04f2d5ecf164</v>
      </c>
      <c r="S287" s="31" t="str">
        <f t="shared" ca="1" si="83"/>
        <v>insert into Post values(N'Lập trình viên net / react js / java / php / test / ios / android',N'1. Tham gia phát triển dự án
2. Làm việc, phối hợp công việc theo nhóm dưới sự phân công công việc của quản lý dự án.
3. Hỗ trợ các thành viên trong nhóm và chịu trách nhiệm với nhiệm vụ được giao;
4. Thông tin cụ thể về dự án sẽ trao đổi khi phỏng vấn.',2,'53f891d8-bd32-40cf-a30c-04f2d5ecf164',10,'iosdev;firebase;appdevelopment','https://img.freepik.com/free-photo/aesthetic-planet-ocean-background-galaxy-nature-remix_53876-111079.jpg?size=626&amp;ext=jpg&amp;ga=GA1.1.778737385.1703785322&amp;semt=sph;https://img.freepik.com/free-psd/restaurant-business-card-template-psd-front-rear-view_53876-123496.jpg?size=626&amp;ext=jpg&amp;ga=GA1.1.778737385.1703785322&amp;semt=sph;https://img.freepik.com/free-photo/grunge-gray-cement-textured-background_53876-128152.jpg?size=626&amp;ext=jpg&amp;ga=GA1.1.778737385.1703785322&amp;semt=sph',0,0,NULL,0,NULL,SYSDATETIME(),SYSDATETIME(),N'Lập trình viên net / react js / java / php / test / ios / android
1. Net / React js :
Có trên 1 năm lập trình .net / net core - ASP.net
Có kỹ năng tốt về React JS , HTML5/HTML/CSS/CSS3 , Bootstap, JavaScript
2. Java
Có trên 2 năm lập trình , sử dụng spring / boots ...
3. php
Có trên 2 năm lập trình , sử dụng laravel ...
4. Test ( cả manual + automation )
Có trên 3 năm kinh nghiệm
5. ios/android
Có trên 3 năm kinh nghiệm
Ưu tiên : java , kotil , swift')</v>
      </c>
      <c r="T287" s="18">
        <v>174</v>
      </c>
      <c r="U287" s="31" t="str">
        <f t="shared" si="79"/>
        <v>insert into Package values('Basic','string',174,10,'30000000',1,0,'Basic',12,NULL)</v>
      </c>
    </row>
    <row r="288" spans="1:21" ht="14" customHeight="1" x14ac:dyDescent="0.2">
      <c r="A288" t="s">
        <v>1350</v>
      </c>
      <c r="B288" t="s">
        <v>1321</v>
      </c>
      <c r="C288" t="s">
        <v>1476</v>
      </c>
      <c r="D288" t="s">
        <v>1477</v>
      </c>
      <c r="E288" t="s">
        <v>1478</v>
      </c>
      <c r="F288" t="s">
        <v>1479</v>
      </c>
      <c r="G288" t="s">
        <v>294</v>
      </c>
      <c r="H288" t="s">
        <v>144</v>
      </c>
      <c r="I288">
        <v>10</v>
      </c>
      <c r="J288" s="3">
        <v>15000000</v>
      </c>
      <c r="K288" s="3">
        <f t="shared" si="89"/>
        <v>17500000</v>
      </c>
      <c r="L288" s="3">
        <v>20000000</v>
      </c>
      <c r="M288" t="s">
        <v>3676</v>
      </c>
      <c r="N288" s="12" t="s">
        <v>4250</v>
      </c>
      <c r="O288" s="14" t="s">
        <v>4251</v>
      </c>
      <c r="P288" s="17" t="s">
        <v>4252</v>
      </c>
      <c r="Q288" s="34" t="s">
        <v>5259</v>
      </c>
      <c r="R288" s="19" t="str">
        <f t="shared" ca="1" si="73"/>
        <v>fedb88e2-decb-45a2-a0f1-8edc92b0b918</v>
      </c>
      <c r="S288" s="31" t="str">
        <f t="shared" ca="1" si="83"/>
        <v>insert into Post values(N'Lập trình viên iOS',N'Tham gia vào dự án phát triển phần mềm với khách hàng về iOS native app',2,'fedb88e2-decb-45a2-a0f1-8edc92b0b918',10,'ios;swift;mobileapp','https://img.freepik.com/free-photo/italian-fashion-model_1409-5875.jpg?size=626&amp;ext=jpg&amp;ga=GA1.1.778737385.1703785322&amp;semt=sph;https://img.freepik.com/free-vector/artificial-intelligence-illustration-human-brain-with-digital-neurons-chipset_33099-531.jpg?size=626&amp;ext=jpg&amp;ga=GA1.1.778737385.1703785322&amp;semt=sph;https://img.freepik.com/free-photo/paper-box-packaging-with-t-shirt-clothing-brands_53876-110832.jpg?size=626&amp;ext=jpg&amp;ga=GA1.1.778737385.1703785322&amp;semt=sph',0,0,NULL,0,NULL,SYSDATETIME(),SYSDATETIME(),N'- Thành thạo và có ít nhất 2 năm kinh nghiệm trở lên
- Có kinh nghiệm code về ngôn ngữ Swift
- Sử dụng thành thạo các hệ thống cơ sở dữ liệu: SQlite, SQL server.
- Sử dụng thành thạo các tools lập trình XCode IDE, Inteface builder.
- Tiếng Anh đọc hiểu tài liệu, có tiếng Nhật là một lợi thế')</v>
      </c>
      <c r="T288" s="18">
        <v>175</v>
      </c>
      <c r="U288" s="31" t="str">
        <f t="shared" si="79"/>
        <v>insert into Package values('Basic','string',175,10,'15000000',1,0,'Basic',12,NULL)</v>
      </c>
    </row>
    <row r="289" spans="1:21" ht="14" customHeight="1" x14ac:dyDescent="0.2">
      <c r="A289" t="s">
        <v>1073</v>
      </c>
      <c r="B289" t="s">
        <v>1321</v>
      </c>
      <c r="C289" t="s">
        <v>1074</v>
      </c>
      <c r="D289" t="s">
        <v>1075</v>
      </c>
      <c r="E289" t="s">
        <v>1076</v>
      </c>
      <c r="F289" t="s">
        <v>1077</v>
      </c>
      <c r="G289" t="s">
        <v>294</v>
      </c>
      <c r="H289" t="s">
        <v>283</v>
      </c>
      <c r="I289">
        <v>10</v>
      </c>
      <c r="J289" s="3">
        <v>5000000</v>
      </c>
      <c r="K289" s="3">
        <f t="shared" si="89"/>
        <v>6000000</v>
      </c>
      <c r="L289" s="3">
        <v>7000000</v>
      </c>
      <c r="M289" t="s">
        <v>3676</v>
      </c>
      <c r="N289" s="12" t="s">
        <v>4253</v>
      </c>
      <c r="O289" s="14" t="s">
        <v>4254</v>
      </c>
      <c r="P289" s="17" t="s">
        <v>4255</v>
      </c>
      <c r="Q289" s="34" t="s">
        <v>5260</v>
      </c>
      <c r="R289" s="19" t="str">
        <f t="shared" ca="1" si="73"/>
        <v>19328465-fcf8-4315-b687-bba6b86d13ed</v>
      </c>
      <c r="S289" s="31" t="str">
        <f t="shared" ca="1" si="83"/>
        <v>insert into Post values(N'Lập trình viên Mobile (Android/iOS)',N'- Nghiên cứu và phát triển các ứng dụng trên nền tảng Android/iOS; đảm bảo chất lượng, hiệu năng và tính ổn định của ứng dụng
- Phân tích và khắc phục các lỗi phần mềm trong quá trình vận hành
- Thực hiện các công việc khác theo yêu cầu của cấp trên
- Thời gian làm việc: từ thứ 2 đến thứ 7, cụ thể:
Buổi sáng: từ 8h đến 11h30
Buổi chiều: từ 14h đến 18h',2,'19328465-fcf8-4315-b687-bba6b86d13ed',10,'appdesign;ios;objectivec','https://img.freepik.com/free-vector/human-robot-icon-flat_98292-5162.jpg?size=626&amp;ext=jpg&amp;ga=GA1.1.778737385.1703785322&amp;semt=sph;https://img.freepik.com/free-photo/anthropomorphic-robot-performing-regular-human-job-future_23-2151043415.jpg?size=626&amp;ext=jpg&amp;ga=GA1.1.778737385.1703785322&amp;semt=sph;https://img.freepik.com/free-photo/shopping-banking-accounting-webpage-text-search-concept_53876-127426.jpg?size=626&amp;ext=jpg&amp;ga=GA1.1.778737385.1703785322&amp;semt=sph',0,0,NULL,0,NULL,SYSDATETIME(),SYSDATETIME(),N'- Ưu tiên ứng viên biết lập trình cả 2 nền tảng, có laptop cá nhân
- Có kinh nghiệm phát triển ứng dụng Native và CrossPlatform, đặc biệt là Flutter
- Có khả năng handle các dự án từ bên khác chuyển giao qua.
- Có kinh nghiệm Push Notification, Map, GPS tracking…..
- Có kiến thức về iOS/Android SDK và các loại API (Facebook, Google API...)
- Tư duy logic trong xử lý vấn đề, có tinh thần học hỏi công nghệ mới để tối ưu ứng dụng.
- Có kinh nghiệm làm việc với RESTful API
- Từng tham gia các dự án Swift, Java là lợi thế
- Ưu tiên có sản phẩm chạy thực tế trên Apple Store và Google Play
- Phát triển app chú trọng vào UI/UX sản phẩm
- Clean code, làm việc đúng nguyên tắc và làm đúng thiết kế ban đầu.')</v>
      </c>
      <c r="T289" s="18">
        <v>176</v>
      </c>
      <c r="U289" s="31" t="str">
        <f t="shared" si="79"/>
        <v>insert into Package values('Basic','string',176,10,'5000000',1,0,'Basic',12,NULL)</v>
      </c>
    </row>
    <row r="290" spans="1:21" ht="14" customHeight="1" x14ac:dyDescent="0.2">
      <c r="A290" t="s">
        <v>1444</v>
      </c>
      <c r="B290" t="s">
        <v>1321</v>
      </c>
      <c r="C290" t="s">
        <v>1480</v>
      </c>
      <c r="D290" t="s">
        <v>1481</v>
      </c>
      <c r="E290" t="s">
        <v>1482</v>
      </c>
      <c r="F290" t="s">
        <v>1483</v>
      </c>
      <c r="G290" t="s">
        <v>294</v>
      </c>
      <c r="H290" t="s">
        <v>144</v>
      </c>
      <c r="I290">
        <v>10</v>
      </c>
      <c r="J290" s="3">
        <v>15000000</v>
      </c>
      <c r="K290" s="3">
        <f t="shared" si="89"/>
        <v>17500000</v>
      </c>
      <c r="L290" s="3">
        <v>20000000</v>
      </c>
      <c r="M290" t="s">
        <v>3676</v>
      </c>
      <c r="N290" s="12" t="s">
        <v>4256</v>
      </c>
      <c r="O290" s="14" t="s">
        <v>4257</v>
      </c>
      <c r="P290" s="17" t="s">
        <v>4258</v>
      </c>
      <c r="Q290" s="34" t="s">
        <v>5261</v>
      </c>
      <c r="R290" s="19" t="str">
        <f t="shared" ca="1" si="73"/>
        <v>53f891d8-bd32-40cf-a30c-04f2d5ecf164</v>
      </c>
      <c r="S290" s="31" t="str">
        <f t="shared" ca="1" si="83"/>
        <v>insert into Post values(N'LẬP TRÌNH VIÊN IOS',N'▪ Tham gia phát triển các sản phẩm quy mô lớn, độ phức tạp cao (Saas, Cloud, Retail) của công ty
▪ Phát triển các sản phẩm mang lại giá trị lợi ích cao cho khách hàng
▪ Nghiên cứu tìm hiểu, cập nhật các xu hướng công nghệ mới nhằm mục đích liên tục nâng cao chất lượng và hiệu quả các sản phẩm (React Native, Flutter)
▪ Hỗ trợ và phối hợp cùng nhóm product trong giai đoạn thiết kế sản phẩm
▪ Hỗ trợ và phối hợp với các nhóm khác (system, test, support,…) xử lý các vấn đề của khách hàng',2,'53f891d8-bd32-40cf-a30c-04f2d5ecf164',10,'iosdev;swift;programming','https://img.freepik.com/premium-photo/beautiful-woman-posing-escalator-with-colorful-background_999635-150.jpg?size=626&amp;ext=jpg&amp;ga=GA1.1.778737385.1703785322&amp;semt=sph;https://img.freepik.com/free-vector/controlled-robots-isometric-design-concept_1284-21951.jpg?size=626&amp;ext=jpg&amp;ga=GA1.1.778737385.1703785322&amp;semt=sph;https://img.freepik.com/free-photo/grandmother-tutoring-grandson-virtual-classroom-technology-remixed-media_53876-110812.jpg?size=626&amp;ext=jpg&amp;ga=GA1.1.778737385.1703785322&amp;semt=sph',0,0,NULL,0,NULL,SYSDATETIME(),SYSDATETIME(),N'▪ Kinh nghiệm làm việc: 1 - 2 năm
▪ Thành thạo các ngôn ngữ lập trình iOS: Swift
▪ Có hiểu biết và kinh nghiệm làm việc với các công nghệ: Web Service, React Native, Flutter Có kinh nghiệm lập trình với SQLite, Realm, React Native, Flutter
▪ Có kinh nghiệm làm việc với tài nguyên từ server: JSON, XML, load ảnh, audio, video,…
▪ Có kinh nghiệm về http, https, socket, streaming
▪ Hiểu biết về cấu trúc dữ liệu và giải thuật, design pattern, nắm vững lập trình hướng đối tượng, mô hình MVC
▪ Có kinh nghiệm làm việc trên nhiều devices khác nhau và tối ưu performance (multithread, cache, memory, speed,…)
▪ Có kinh nghiệm submit ứng dụng lên Apple Store, có nhiều ứng dụng demo trên Apple Store là 1 lợi thế
Kỹ năng
▪ Nắm vững các quy trình phát triển phần mềm
▪ Chủ động, nhiệt tình và có trách nhiệm với công việc
▪ Khả năng làm việc nhóm tốt
▪ Thích nghi với môi trường áp lực cao
▪ Ham học hỏi, mong muốn khám phá năng lực của bản thân
▪ Giải quyết vấn đề, xây dựng giải pháp')</v>
      </c>
      <c r="T290" s="18">
        <v>177</v>
      </c>
      <c r="U290" s="31" t="str">
        <f t="shared" si="79"/>
        <v>insert into Package values('Basic','string',177,10,'15000000',1,0,'Basic',12,NULL)</v>
      </c>
    </row>
    <row r="291" spans="1:21" ht="14" customHeight="1" x14ac:dyDescent="0.2">
      <c r="A291" t="s">
        <v>1082</v>
      </c>
      <c r="B291" t="s">
        <v>1321</v>
      </c>
      <c r="C291" t="s">
        <v>1083</v>
      </c>
      <c r="D291" t="s">
        <v>1084</v>
      </c>
      <c r="E291" t="s">
        <v>1085</v>
      </c>
      <c r="F291" t="s">
        <v>1086</v>
      </c>
      <c r="G291" t="s">
        <v>294</v>
      </c>
      <c r="H291" t="s">
        <v>228</v>
      </c>
      <c r="I291">
        <v>10</v>
      </c>
      <c r="J291" s="3">
        <v>10000000</v>
      </c>
      <c r="K291" s="3">
        <f t="shared" si="89"/>
        <v>12500000</v>
      </c>
      <c r="L291" s="3">
        <v>15000000</v>
      </c>
      <c r="M291" t="s">
        <v>3676</v>
      </c>
      <c r="N291" s="12" t="s">
        <v>4259</v>
      </c>
      <c r="O291" s="14" t="s">
        <v>4260</v>
      </c>
      <c r="P291" s="17" t="s">
        <v>4261</v>
      </c>
      <c r="Q291" s="34" t="s">
        <v>5262</v>
      </c>
      <c r="R291" s="19" t="str">
        <f t="shared" ca="1" si="73"/>
        <v>733a44cc-f3b5-4e79-8dda-afb6be9c72a3</v>
      </c>
      <c r="S291" s="31" t="str">
        <f t="shared" ca="1" si="83"/>
        <v>insert into Post values(N'MOBILE DEVELOPER (ANDROID OR IOS)',N'1. Android Developer:
- Tham gia phát triển ứng dụng cho nền tảng Android
- Có kiến thức tốt về lập trình hướng đối tượng.
- Có ít nhất 1 năm kinh nghiệm làm ứng dụng Android (Kotlin).
- Có kinh nghiệm về Restfull, RxJava, Retrofit, Realm…
2. IOS Developer:
- Tham gia phát triển ứng dụng cho nền tảng IOS.
- Có kiến thức tốt về lập trình hướng đối tượng.
- Có kinh nghiệm về những kỹ thuật sau: Autolayout, Cocoa Touch Framework/ IOS SDK, Coredata, sqlite hoặc Realm, Resful, json, XML.
Ưu tiên
- Biết cả 2 ứng dụng Android và IOS
- Biết sử dụng tool quản lý source (Git hoặc SVN).
- Có kinh nghiệm xử lý real-time với server.',2,'733a44cc-f3b5-4e79-8dda-afb6be9c72a3',10,'ios;ui;appdevelopment','https://img.freepik.com/free-photo/anthropomorphic-robot-performing-regular-human-job-future_23-2151043410.jpg?size=626&amp;ext=jpg&amp;ga=GA1.1.778737385.1703785322&amp;semt=sph;https://img.freepik.com/free-photo/flat-lay-fruits-grains-coconut-shell-tropical-vibes_53876-110640.jpg?size=626&amp;ext=jpg&amp;ga=GA1.1.778737385.1703785322&amp;semt=sph;https://img.freepik.com/free-photo/aesthetic-abstract-chromatography-background-pink-colorful-tone_53876-110464.jpg?size=626&amp;ext=jpg&amp;ga=GA1.1.778737385.1703785322&amp;semt=sph',0,0,NULL,0,NULL,SYSDATETIME(),SYSDATETIME(),N'- Kỹ năng làm việc nhóm và làm việc độc lập tốt.
- Sáng tạo và chủ động trong công việc, nắm bắt và giải quyết vấn đề nhanh.
- Có khả năng tự học và nghiên cứu.
- Sức khỏe tốt.
- Ưu tiên người biết ngoại ngữ (tiếng Anh hoặc tiếng Nhật hoặc tiếng Đức).')</v>
      </c>
      <c r="T291" s="18">
        <v>178</v>
      </c>
      <c r="U291" s="31" t="str">
        <f t="shared" si="79"/>
        <v>insert into Package values('Basic','string',178,10,'10000000',1,0,'Basic',12,NULL)</v>
      </c>
    </row>
    <row r="292" spans="1:21" ht="14" customHeight="1" x14ac:dyDescent="0.2">
      <c r="A292" t="s">
        <v>1380</v>
      </c>
      <c r="B292" t="s">
        <v>1321</v>
      </c>
      <c r="C292" t="s">
        <v>1484</v>
      </c>
      <c r="D292" t="s">
        <v>1485</v>
      </c>
      <c r="E292" t="s">
        <v>1486</v>
      </c>
      <c r="F292" t="s">
        <v>1487</v>
      </c>
      <c r="G292" t="s">
        <v>294</v>
      </c>
      <c r="H292" t="s">
        <v>144</v>
      </c>
      <c r="I292">
        <v>10</v>
      </c>
      <c r="J292" s="3">
        <v>15000000</v>
      </c>
      <c r="K292" s="3">
        <f t="shared" si="89"/>
        <v>17500000</v>
      </c>
      <c r="L292" s="3">
        <v>20000000</v>
      </c>
      <c r="M292" t="s">
        <v>3676</v>
      </c>
      <c r="N292" s="12" t="s">
        <v>4262</v>
      </c>
      <c r="O292" s="14" t="s">
        <v>4263</v>
      </c>
      <c r="P292" s="17" t="s">
        <v>4264</v>
      </c>
      <c r="Q292" s="34" t="s">
        <v>5263</v>
      </c>
      <c r="R292" s="19" t="str">
        <f t="shared" ca="1" si="73"/>
        <v>19328465-fcf8-4315-b687-bba6b86d13ed</v>
      </c>
      <c r="S292" s="31" t="str">
        <f t="shared" ca="1" si="83"/>
        <v>insert into Post values(N'iOS Developer',N'Developing, testing, and maintaining iOS applications for various devices (smart phone, tablet…)',2,'19328465-fcf8-4315-b687-bba6b86d13ed',10,'swift;ios;firebase','https://img.freepik.com/free-photo/illustration-dental-care-application-digital-tablet_53876-127353.jpg?size=626&amp;ext=jpg&amp;ga=GA1.1.778737385.1703785322&amp;semt=sph;https://img.freepik.com/free-vector/social-media-logo-collection_23-2148078426.jpg?size=626&amp;ext=jpg&amp;ga=GA1.1.778737385.1703785322&amp;semt=sph;https://img.freepik.com/free-photo/anthropomorphic-robot-performing-regular-human-job-future_23-2151043447.jpg?size=626&amp;ext=jpg&amp;ga=GA1.1.778737385.1703785322&amp;semt=sph',0,0,NULL,0,NULL,SYSDATETIME(),SYSDATETIME(),N'Technical Skills
- Able to use Objective-C, Swift, Cocoa, XCode, iOS SDK, Core Graphics
- Able to use at least one of DBMS (MS SQL Server, Oracle, MySQL)
- Having good knowledge of object oriented programming
English Skills
- Writing English: intermediate
- Speaking English: intermediate
Soft Skills
- Self-motivated, fast learner
- Good communication
- Good problem-solving
- Ability to work independently')</v>
      </c>
      <c r="T292" s="18">
        <v>179</v>
      </c>
      <c r="U292" s="31" t="str">
        <f t="shared" si="79"/>
        <v>insert into Package values('Basic','string',179,10,'15000000',1,0,'Basic',12,NULL)</v>
      </c>
    </row>
    <row r="293" spans="1:21" ht="14" customHeight="1" x14ac:dyDescent="0.2">
      <c r="A293" t="s">
        <v>1488</v>
      </c>
      <c r="B293" t="s">
        <v>1321</v>
      </c>
      <c r="C293" t="s">
        <v>1489</v>
      </c>
      <c r="D293" t="s">
        <v>1490</v>
      </c>
      <c r="E293" t="s">
        <v>1491</v>
      </c>
      <c r="F293" t="s">
        <v>1492</v>
      </c>
      <c r="G293" t="s">
        <v>294</v>
      </c>
      <c r="H293" t="s">
        <v>144</v>
      </c>
      <c r="I293">
        <v>10</v>
      </c>
      <c r="J293" s="3">
        <v>15000000</v>
      </c>
      <c r="K293" s="3">
        <f t="shared" si="89"/>
        <v>17500000</v>
      </c>
      <c r="L293" s="3">
        <v>20000000</v>
      </c>
      <c r="M293" t="s">
        <v>3676</v>
      </c>
      <c r="N293" s="12" t="s">
        <v>4265</v>
      </c>
      <c r="O293" s="14" t="s">
        <v>4266</v>
      </c>
      <c r="P293" s="17" t="s">
        <v>4267</v>
      </c>
      <c r="Q293" s="34" t="s">
        <v>5264</v>
      </c>
      <c r="R293" s="19" t="str">
        <f t="shared" ca="1" si="73"/>
        <v>53f891d8-bd32-40cf-a30c-04f2d5ecf164</v>
      </c>
      <c r="S293" s="31" t="str">
        <f t="shared" ca="1" si="83"/>
        <v>insert into Post values(N'IOS Application Developer',N'Chúng tôi đang tìm kiếm một nhà phát triển iOS chịu trách nhiệm phát triển và bảo trì các ứng dụng nhằm vào một loạt các thiết bị iOS bao gồm điện thoại di động và máy tính bảng. Trọng tâm chính của bạn sẽ là phát triển các ứng dụng iOS và tích hợp của chúng với các dịch vụ back-end. Bạn sẽ làm việc cùng với các kỹ sư và nhà phát triển khác làm việc trên các lớp khác nhau của cơ sở hạ tầng. Do đó, một cam kết giải quyết vấn đề hợp tác, thiết kế tinh vi và tạo ra các sản phẩm chất lượng là rất cần thiết.
Yêu cầu:
Bằng cử nhân Khoa học máy tính hoặc lĩnh vực liên quan được ưu tiên
 Thành thạo với Swift 3+
 Kinh nghiệm với khung iOS
Hiểu thành thạo về các công cụ phiên bản mã, chẳng hạn như Git
 Làm quen với API RESTful để kết nối các ứng dụng iOS với các dịch vụ back-end
Kiến thức về các công nghệ web khác và tiêu chuẩn UI/UX
Hiểu về các nguyên tắc và hướng dẫn giao diện của Apple Apple
Kỹ năng nghiên cứu tốt và khả năng học các công nghệ mới một cách nhanh chóng
Hiểu biết cơ bản về Adobe XD, Zeplin ưa thích',2,'53f891d8-bd32-40cf-a30c-04f2d5ecf164',10,'iosdev;mobiledev;swift','https://img.freepik.com/free-psd/startup-workshop-poster-template-psd_53876-123429.jpg?size=626&amp;ext=jpg&amp;ga=GA1.1.778737385.1703785322&amp;semt=sph;https://img.freepik.com/free-photo/cute-robot-wallpaper_1409-6788.jpg?size=626&amp;ext=jpg&amp;ga=GA1.1.778737385.1703785322&amp;semt=sph;https://img.freepik.com/free-photo/white-recycled-truck-tarpaulin-texture_53876-110697.jpg?size=626&amp;ext=jpg&amp;ga=GA1.1.778737385.1703785322&amp;semt=sph',0,0,NULL,0,NULL,SYSDATETIME(),SYSDATETIME(),N'Yêu cầu:
- Có Smartphone
- Rành đường Long Xuyên sẽ có thu nhập cao.')</v>
      </c>
      <c r="T293" s="18">
        <v>180</v>
      </c>
      <c r="U293" s="31" t="str">
        <f t="shared" si="79"/>
        <v>insert into Package values('Basic','string',180,10,'15000000',1,0,'Basic',12,NULL)</v>
      </c>
    </row>
    <row r="294" spans="1:21" ht="14" customHeight="1" x14ac:dyDescent="0.2">
      <c r="A294" t="s">
        <v>1373</v>
      </c>
      <c r="B294" t="s">
        <v>1321</v>
      </c>
      <c r="C294" t="s">
        <v>1493</v>
      </c>
      <c r="D294" t="s">
        <v>1494</v>
      </c>
      <c r="E294" t="s">
        <v>1495</v>
      </c>
      <c r="F294" t="s">
        <v>1115</v>
      </c>
      <c r="G294" t="s">
        <v>294</v>
      </c>
      <c r="H294" t="s">
        <v>221</v>
      </c>
      <c r="I294">
        <v>10</v>
      </c>
      <c r="J294" s="3">
        <v>20000000</v>
      </c>
      <c r="K294" s="3">
        <f t="shared" si="89"/>
        <v>25000000</v>
      </c>
      <c r="L294" s="3">
        <v>30000000</v>
      </c>
      <c r="M294" t="s">
        <v>3676</v>
      </c>
      <c r="N294" s="12" t="s">
        <v>4268</v>
      </c>
      <c r="O294" s="14" t="s">
        <v>4269</v>
      </c>
      <c r="P294" s="17" t="s">
        <v>4270</v>
      </c>
      <c r="Q294" s="34" t="s">
        <v>5265</v>
      </c>
      <c r="R294" s="19" t="str">
        <f t="shared" ca="1" si="73"/>
        <v>19328465-fcf8-4315-b687-bba6b86d13ed</v>
      </c>
      <c r="S294" s="31" t="str">
        <f t="shared" ca="1" si="83"/>
        <v>insert into Post values(N'IOS DEVELOPER',N'Phát triển các sản phầm mobile app cho GTV
- Tham gia phát triển, đề xuất giải pháp kỹ thuật cho các dự án lập trình game trên nền tảng iOS
- Nghiên cứu, tìm hiểu các công nghệ mới trên nền tảng iOS, phục vụ các nhu cầu sản phẩm củɑ công ty
- Tìm hiểu và tích hợp các dịch vụ của Google, Facebook,…',2,'19328465-fcf8-4315-b687-bba6b86d13ed',10,'appdevelopment;ios;ui','https://img.freepik.com/free-photo/pink-shiny-textured-paper-background_53876-128159.jpg?size=626&amp;ext=jpg&amp;ga=GA1.1.778737385.1703785322&amp;semt=sph;https://img.freepik.com/premium-photo/brain-with-flowers-creative-mind-mental-health-awareness-conceptual-analogy-design_1029383-29.jpg?size=626&amp;ext=jpg&amp;ga=GA1.1.778737385.1703785322&amp;semt=sph;https://img.freepik.com/free-photo/anthropomorphic-robot-performing-regular-human-job-future_23-2151043421.jpg?size=626&amp;ext=jpg&amp;ga=GA1.1.778737385.1703785322&amp;semt=sph',0,0,NULL,0,NULL,SYSDATETIME(),SYSDATETIME(),N'- Tối thiểu 2 năm kinh nghiệm lập trình ở vị trí iOS Developer
- Có hiểu biết về lập trình hướng đối tượng. Thành thạo các Tool và Framework liên quan như SDK, Eclipse, ADK…
- Có kinh nghiệm xử lý giao tiếp giữa native và webview
- Có kinh nghiệm làm việc với social network và thư viện của bên thứ 3
- Ứng viên gửi các đường link tham khảo các ứng dụng đã xây dựng trên AppStore và Google Play (nếu có).
- Đam mê và yêu thích trong việc nghiên cứu và áp dụng các công nghệ mới, phân tích và xây dựng các giải pháp mang tính sáng tạo, các ứng dụng mới
- Đọc được các tài liệu kỹ thuật bằng Tiếng Anh')</v>
      </c>
      <c r="T294" s="18">
        <v>181</v>
      </c>
      <c r="U294" s="31" t="str">
        <f t="shared" si="79"/>
        <v>insert into Package values('Basic','string',181,10,'20000000',1,0,'Basic',12,NULL)</v>
      </c>
    </row>
    <row r="295" spans="1:21" ht="14" customHeight="1" x14ac:dyDescent="0.2">
      <c r="A295" t="s">
        <v>1102</v>
      </c>
      <c r="B295" t="s">
        <v>1321</v>
      </c>
      <c r="C295" t="s">
        <v>1103</v>
      </c>
      <c r="D295" t="s">
        <v>1104</v>
      </c>
      <c r="E295" t="s">
        <v>1105</v>
      </c>
      <c r="F295" t="s">
        <v>1106</v>
      </c>
      <c r="G295" t="s">
        <v>294</v>
      </c>
      <c r="H295" t="s">
        <v>14</v>
      </c>
      <c r="I295">
        <v>10</v>
      </c>
      <c r="J295" s="3">
        <v>15000000</v>
      </c>
      <c r="K295" s="3">
        <f t="shared" ref="K295" si="90">AVERAGE(J295,L295)</f>
        <v>17500000</v>
      </c>
      <c r="L295" s="3">
        <v>20000000</v>
      </c>
      <c r="M295" t="s">
        <v>3676</v>
      </c>
      <c r="N295" s="12" t="s">
        <v>4271</v>
      </c>
      <c r="O295" s="14" t="s">
        <v>4272</v>
      </c>
      <c r="P295" s="17" t="s">
        <v>4273</v>
      </c>
      <c r="Q295" s="34" t="s">
        <v>5266</v>
      </c>
      <c r="R295" s="19" t="str">
        <f t="shared" ca="1" si="73"/>
        <v>081d3f9c-68ff-45dc-9aff-6b3840ae3bae</v>
      </c>
      <c r="S295" s="31" t="str">
        <f t="shared" ca="1" si="83"/>
        <v>insert into Post values(N'Lập trình viên Android / IOS',N'- Tham gia vào các dự án phát triển ứng dụng trên mobile
- Nghiên cứu và phát triển các ứng dụng trên nền tảng Android / IOS
- Phân tích và khắc phục lỗi phần mềm.
- Báo cáo tiến độ công việc cho quản lý
- Thực hiện nghiệp vụ khác theo sự phân công của Quản lý trực tiếp',2,'081d3f9c-68ff-45dc-9aff-6b3840ae3bae',10,'ios;firebase;appdesign','https://img.freepik.com/free-vector/robots-sapper-isometric-composition_1284-21952.jpg?size=626&amp;ext=jpg&amp;ga=GA1.1.778737385.1703785322&amp;semt=sph;https://img.freepik.com/premium-psd/cut-out-white-robot-hand-holding-modern-smartphone-mockup_117023-1035.jpg?size=626&amp;ext=jpg&amp;ga=GA1.1.778737385.1703785322&amp;semt=sph;https://img.freepik.com/free-photo/swot-analysis-strengths-weakness-concept_53876-127504.jpg?size=626&amp;ext=jpg&amp;ga=GA1.1.778737385.1703785322&amp;semt=sph',0,0,NULL,0,NULL,SYSDATETIME(),SYSDATETIME(),N'- Nắm chắc kiến thức cơ bản.
- Trung thực, có tinh thần trách nhiệm cao, Chịu khó, ham học hỏi, tư duy tốt
- Khả năng làm việc độc lập và kỹ năng làm việc nhóm, chịu được áp lực cao
- Năng động, trẻ trung, sáng tạo, sẵn sàng học hỏi và nghiên cứu công nghệ mới
- Tuyển mọi cấp độ: Junior, Senior, ...
- Ưu tiên ứng viên có kinh nghiệm từ 6 tháng trở lên')</v>
      </c>
      <c r="T295" s="18">
        <v>182</v>
      </c>
      <c r="U295" s="31" t="str">
        <f t="shared" si="79"/>
        <v>insert into Package values('Basic','string',182,10,'15000000',1,0,'Basic',12,NULL)</v>
      </c>
    </row>
    <row r="296" spans="1:21" ht="14" customHeight="1" x14ac:dyDescent="0.2">
      <c r="A296" t="s">
        <v>1111</v>
      </c>
      <c r="B296" t="s">
        <v>1321</v>
      </c>
      <c r="C296" t="s">
        <v>1112</v>
      </c>
      <c r="D296" t="s">
        <v>1113</v>
      </c>
      <c r="E296" t="s">
        <v>1114</v>
      </c>
      <c r="F296" t="s">
        <v>1115</v>
      </c>
      <c r="G296" t="s">
        <v>294</v>
      </c>
      <c r="H296" t="s">
        <v>144</v>
      </c>
      <c r="I296">
        <v>10</v>
      </c>
      <c r="J296" s="3">
        <v>15000000</v>
      </c>
      <c r="K296" s="3">
        <f t="shared" ref="K296:K300" si="91">AVERAGE(J296,L296)</f>
        <v>17500000</v>
      </c>
      <c r="L296" s="3">
        <v>20000000</v>
      </c>
      <c r="M296" t="s">
        <v>3676</v>
      </c>
      <c r="N296" s="12" t="s">
        <v>4274</v>
      </c>
      <c r="O296" s="14" t="s">
        <v>4275</v>
      </c>
      <c r="P296" s="17" t="s">
        <v>4276</v>
      </c>
      <c r="Q296" s="34" t="s">
        <v>5267</v>
      </c>
      <c r="R296" s="19" t="str">
        <f t="shared" ca="1" si="73"/>
        <v>3dbb7902-74a5-4113-9052-a13919a73949</v>
      </c>
      <c r="S296" s="31" t="str">
        <f t="shared" ca="1" si="83"/>
        <v>insert into Post values(N'ANDROID/ IOS DEVELOPER',N'- Phát triển các sản phầm mobile app cho GTV
- Tham gia phát triển, đề xuất giải pháp kỹ thuật cho các dự án lập trình game trên nền tảng Android/ iOS
- Nghiên cứu, tìm hiểu các công nghệ mới trên nền tảng Android/ iOS, phục vụ các nhu cầu sản phẩm củɑ công ty
- Tìm hiểu và tích hợp các dịch vụ của Google, Facebook,…',2,'3dbb7902-74a5-4113-9052-a13919a73949',10,'swift;mobileapp;iosdev','https://img.freepik.com/free-photo/birds-nest-fern-plant-black-pot_53876-110269.jpg?size=626&amp;ext=jpg&amp;ga=GA1.1.778737385.1703785322&amp;semt=sph;https://img.freepik.com/premium-vector/mockup-realistic-smartphones-front-isometric-view-phones-with-white-blank-screen_624052-847.jpg?size=626&amp;ext=jpg&amp;ga=GA1.1.778737385.1703785322&amp;semt=sph;https://img.freepik.com/premium-photo/smartphone-with-red-screen-with-clipping-path_150418-554.jpg?size=626&amp;ext=jpg&amp;ga=GA1.1.778737385.1703785322&amp;semt=sph',0,0,NULL,0,NULL,SYSDATETIME(),SYSDATETIME(),N'- Có ít nhất 3 năm kinh nghiệm ở vị trí tương đương
- Ưu tiên ứng viên có 3-5 năm kinh nghiệm làm việc trong ngành Game
- Kỹ năng lập kế hoạch
- Kỹ năng quản lý
- Kỹ năng giao tiếp, thuyết trình, đàm phán tốt
- Kỹ năng quan sát, tổng hợp và phân tích
- Khả năng thích nghi tốt và chịu áp lực cao
- Sáng tạo, tư duy logic
- Nhạy bén với các thay đổi mới của thị trường
- Hiểu biết về thị trường game online
- Hiểu biết về các mạng xã hội và các cộng đồng trực tuyến tại Việt Nam là một lợi thế
- Thành thạo Tiếng Anh')</v>
      </c>
      <c r="T296" s="18">
        <v>183</v>
      </c>
      <c r="U296" s="31" t="str">
        <f t="shared" si="79"/>
        <v>insert into Package values('Basic','string',183,10,'15000000',1,0,'Basic',12,NULL)</v>
      </c>
    </row>
    <row r="297" spans="1:21" ht="14" customHeight="1" x14ac:dyDescent="0.2">
      <c r="A297" t="s">
        <v>1121</v>
      </c>
      <c r="B297" t="s">
        <v>1321</v>
      </c>
      <c r="C297" t="s">
        <v>1122</v>
      </c>
      <c r="D297" t="s">
        <v>1123</v>
      </c>
      <c r="E297" t="s">
        <v>1124</v>
      </c>
      <c r="F297" t="s">
        <v>1125</v>
      </c>
      <c r="G297" t="s">
        <v>294</v>
      </c>
      <c r="H297" t="s">
        <v>144</v>
      </c>
      <c r="I297">
        <v>10</v>
      </c>
      <c r="J297" s="3">
        <v>15000000</v>
      </c>
      <c r="K297" s="3">
        <f t="shared" si="91"/>
        <v>17500000</v>
      </c>
      <c r="L297" s="3">
        <v>20000000</v>
      </c>
      <c r="M297" t="s">
        <v>3676</v>
      </c>
      <c r="N297" s="12" t="s">
        <v>4277</v>
      </c>
      <c r="O297" s="14" t="s">
        <v>4278</v>
      </c>
      <c r="P297" s="17" t="s">
        <v>4279</v>
      </c>
      <c r="Q297" s="34" t="s">
        <v>5268</v>
      </c>
      <c r="R297" s="19" t="str">
        <f t="shared" ca="1" si="73"/>
        <v>3dbb7902-74a5-4113-9052-a13919a73949</v>
      </c>
      <c r="S297" s="31" t="str">
        <f t="shared" ca="1" si="83"/>
        <v>insert into Post values(N'TUYỂN NHÂN VIÊN LẬP TRÌNH ANDROID/IOS UPTO $1000',N'• Phát triển và duy trì các ứng dụng chất lượng cao cho điện thoại di động.
• Tương tác với các nhóm dự án, thiết kế, khách hàng để hoàn thành dự án.
• Phân tích và tối ưu hiệu năng hệ thống hệ thống ở quy mô lớn.
• Tìm kiếm khách hàng tiềm năng và quảng bá sản phẩm.',2,'3dbb7902-74a5-4113-9052-a13919a73949',10,'ios;appdesign;swift','https://img.freepik.com/premium-photo/little-pony-rainbow-with-pirate-hat-vector-high-quality-cartoon-high-details-graphics-kids_986714-11101.jpg?size=626&amp;ext=jpg&amp;ga=GA1.1.778737385.1703785322&amp;semt=sph;https://img.freepik.com/free-vector/white-mobile-phone-outline-digital-device-vector-illustration_53876-154084.jpg?size=626&amp;ext=jpg&amp;ga=GA1.1.778737385.1703785322&amp;semt=sph;https://img.freepik.com/premium-vector/smartphone-realistic-front-view-with-blank-screen_88272-2470.jpg?size=626&amp;ext=jpg&amp;ga=GA1.1.778737385.1703785322&amp;semt=sph',0,0,NULL,0,NULL,SYSDATETIME(),SYSDATETIME(),N'[iOS] :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v>
      </c>
      <c r="T297" s="18">
        <v>184</v>
      </c>
      <c r="U297" s="31" t="str">
        <f t="shared" si="79"/>
        <v>insert into Package values('Basic','string',184,10,'15000000',1,0,'Basic',12,NULL)</v>
      </c>
    </row>
    <row r="298" spans="1:21" ht="14" customHeight="1" x14ac:dyDescent="0.2">
      <c r="A298" t="s">
        <v>1126</v>
      </c>
      <c r="B298" t="s">
        <v>1321</v>
      </c>
      <c r="C298" t="s">
        <v>1127</v>
      </c>
      <c r="D298" t="s">
        <v>1123</v>
      </c>
      <c r="E298" t="s">
        <v>1128</v>
      </c>
      <c r="F298" t="s">
        <v>1129</v>
      </c>
      <c r="G298" t="s">
        <v>294</v>
      </c>
      <c r="H298" t="s">
        <v>144</v>
      </c>
      <c r="I298">
        <v>10</v>
      </c>
      <c r="J298" s="3">
        <v>15000000</v>
      </c>
      <c r="K298" s="3">
        <f t="shared" si="91"/>
        <v>17500000</v>
      </c>
      <c r="L298" s="3">
        <v>20000000</v>
      </c>
      <c r="M298" t="s">
        <v>3676</v>
      </c>
      <c r="N298" s="12" t="s">
        <v>4280</v>
      </c>
      <c r="O298" s="14" t="s">
        <v>4281</v>
      </c>
      <c r="P298" s="17" t="s">
        <v>4282</v>
      </c>
      <c r="Q298" s="34" t="s">
        <v>5224</v>
      </c>
      <c r="R298" s="19" t="str">
        <f t="shared" ca="1" si="73"/>
        <v>733a44cc-f3b5-4e79-8dda-afb6be9c72a3</v>
      </c>
      <c r="S298" s="31" t="str">
        <f t="shared" ca="1" si="83"/>
        <v>insert into Post values(N'Nhân viên iOS/Android/Web up to $1000',N'• Phát triển và duy trì các ứng dụng chất lượng cao cho điện thoại di động.
• Tương tác với các nhóm dự án, thiết kế, khách hàng để hoàn thành dự án.
• Phân tích và tối ưu hiệu năng hệ thống hệ thống ở quy mô lớn.
• Tìm kiếm khách hàng tiềm năng và quảng bá sản phẩm.',2,'733a44cc-f3b5-4e79-8dda-afb6be9c72a3',10,'objectivec;ios;appdevelopment','https://img.freepik.com/free-photo/certified-warranty-guarantee-insurance-assurance-concept_53876-127984.jpg?size=626&amp;ext=jpg&amp;ga=GA1.1.778737385.1703785322&amp;semt=sph;https://img.freepik.com/free-photo/smart-microchip-background-motherboard-closeup-technology-remix_53876-110820.jpg?size=626&amp;ext=jpg&amp;ga=GA1.1.778737385.1703785322&amp;semt=sph;https://img.freepik.com/free-photo/veggie-quinoa-bowl-cooking-recipe_53876-110662.jpg?size=626&amp;ext=jpg&amp;ga=GA1.1.778737385.1703785322&amp;semt=sph',0,0,NULL,0,NULL,SYSDATETIME(),SYSDATETIME(),N'• Có bằng kỹ sư hoặc cử nhân hệ CNTT hoặc tương đương.
[iOS]
• Có kinh nghiệm trong việc lập trình với nền tảng iOS.
• Có kinh nghiệm lập trình với các ngôn ngữ C,C++,Swift, Objective-C. Cocoa Touch
• Có kinh nghiệm với các công cụ và ngôn ngữ: Cocoa, Storyboard
• Thành thạo với thiết kế theo phần mềm mô hình hướng đối tượng OOP
• Có khả năng trình bày tốt, đọc hiểu tài liệu nghiệp vụ và viết báo cáo thiết kế dự án.
• Có ứng dụng được phát hành trên App Store là một lợi thế.
[Android]
• Có kinh nghiệm trong việc lập trình với nền tảng Android.
• Có kinh nghiệp với ngôn ngữ lập trình C,C++,Java, bộ công cụ Android SDK/ Android Studio, Android NDK, Google APIs.
• Có kinh nghiệm sử dụng các framework UI trong Android SDK.
• Thành thạo với thiết kế theo phần mềm mô hình hướng đối tượng OOP
• Có khả năng trình bày tốt, đọc hiểu tài liệu nghiệp vụ và viết báo cáo thiết kế dự án.
Các kinh nghiệm sau là một lợi thế:
• Thành thạo với kiến trúc RESTful APIs để kết nối ứng dụng iOS/ Android với các dịch vụ ở phía server.
• Thành thạo với hệ thống gửi tin nhắn Firebase Message và Apple Push Notification.
• Biết khai thác và sử dụng các công cụ/thư viện opensource như Github...
• Có kinh nghiệm thiết kế UI/UX.
• Biết sử dụng HTML/CSS/JavaScript để xây dựng trang web đơn giản.
• Có kiến thức cơ bản về trí tuệ nhân tạo, sử dụng các công cụ TensorFlow, CreateML, CoreML.')</v>
      </c>
      <c r="T298" s="18">
        <v>185</v>
      </c>
      <c r="U298" s="31" t="str">
        <f t="shared" si="79"/>
        <v>insert into Package values('Basic','string',185,10,'15000000',1,0,'Basic',12,NULL)</v>
      </c>
    </row>
    <row r="299" spans="1:21" ht="14" customHeight="1" x14ac:dyDescent="0.2">
      <c r="A299" t="s">
        <v>1130</v>
      </c>
      <c r="B299" t="s">
        <v>1321</v>
      </c>
      <c r="C299" t="s">
        <v>1131</v>
      </c>
      <c r="D299" t="s">
        <v>1132</v>
      </c>
      <c r="E299" t="s">
        <v>1133</v>
      </c>
      <c r="F299" t="s">
        <v>1134</v>
      </c>
      <c r="G299" t="s">
        <v>294</v>
      </c>
      <c r="H299" t="s">
        <v>228</v>
      </c>
      <c r="I299">
        <v>10</v>
      </c>
      <c r="J299" s="3">
        <v>10000000</v>
      </c>
      <c r="K299" s="3">
        <f t="shared" si="91"/>
        <v>12500000</v>
      </c>
      <c r="L299" s="3">
        <v>15000000</v>
      </c>
      <c r="M299" t="s">
        <v>3676</v>
      </c>
      <c r="N299" s="12" t="s">
        <v>4283</v>
      </c>
      <c r="O299" s="14" t="s">
        <v>4284</v>
      </c>
      <c r="P299" s="17" t="s">
        <v>4285</v>
      </c>
      <c r="Q299" s="34" t="s">
        <v>5269</v>
      </c>
      <c r="R299" s="19" t="str">
        <f t="shared" ca="1" si="73"/>
        <v>5a04d609-7aae-4b70-a143-fe645267cd53</v>
      </c>
      <c r="S299" s="31" t="str">
        <f t="shared" ca="1" si="83"/>
        <v>insert into Post values(N'NHÂN VIÊN LẬP TRÌNH ỨNG DỤNG ANDROID/IOS',N'Tham gia phát triển các ứng dụng Android / IOS cho công ty.
Nghiên cứu và phát triển các kĩ thuật mới cho ứng dụng.
Chỉnh sửa, nâng cấp phần mềm quản lý hiện có tại công ty.
Làm việc và phối hợp dưới sự phân công của quản lý.',2,'5a04d609-7aae-4b70-a143-fe645267cd53',10,'ios;programming;appdesign','https://img.freepik.com/free-vector/elegant-home-screen-interface_52683-51183.jpg?size=626&amp;ext=jpg&amp;ga=GA1.1.778737385.1703785322&amp;semt=sph;https://img.freepik.com/free-psd/party-philosopher-ad-template-psd-event-organizing-social-media-post_53876-123510.jpg?size=626&amp;ext=jpg&amp;ga=GA1.1.778737385.1703785322&amp;semt=sph;https://img.freepik.com/free-photo/cactus-border-pink-background_53876-110346.jpg?size=626&amp;ext=jpg&amp;ga=GA1.1.778737385.1703785322&amp;semt=sph',0,0,NULL,0,NULL,SYSDATETIME(),SYSDATETIME(),N'Đã có trên 1 năm kinh nghiệm lập trình ứng dụng di động trên IOS, Android. Có ít nhất 1 ứng dụng thực tế được đưa lên App Store.
Thành thạo các ngôn ngữ lập trình dot NET bao gồm (C#, ASP.Net, CSS, HMTL, Javascript, jQuery, AJAX, Windows Server,…)
Sử dụng thành thạo các hệ Quản trị CSDL Acess, SQL Server, có khả năng lập trình Cơ sở dữ liệu.
Có kinh nghiệm trong việc phát triển các ứng dụng Web-base.
Có khả năng Phát triển dự án độc lập, kiến thức vững và tinh thần học hỏi.
Đam mê, cẩn thận trong công việc và có nguyện vọng làm việc lâu dài')</v>
      </c>
      <c r="T299" s="18">
        <v>186</v>
      </c>
      <c r="U299" s="31" t="str">
        <f t="shared" si="79"/>
        <v>insert into Package values('Basic','string',186,10,'10000000',1,0,'Basic',12,NULL)</v>
      </c>
    </row>
    <row r="300" spans="1:21" ht="14" customHeight="1" x14ac:dyDescent="0.2">
      <c r="A300" t="s">
        <v>1145</v>
      </c>
      <c r="B300" t="s">
        <v>1321</v>
      </c>
      <c r="C300" t="s">
        <v>1146</v>
      </c>
      <c r="D300" t="s">
        <v>1147</v>
      </c>
      <c r="E300" t="s">
        <v>1148</v>
      </c>
      <c r="F300" t="s">
        <v>1149</v>
      </c>
      <c r="G300" t="s">
        <v>294</v>
      </c>
      <c r="H300" t="s">
        <v>14</v>
      </c>
      <c r="I300">
        <v>10</v>
      </c>
      <c r="J300" s="3">
        <v>15000000</v>
      </c>
      <c r="K300" s="3">
        <f t="shared" si="91"/>
        <v>17500000</v>
      </c>
      <c r="L300" s="3">
        <v>20000000</v>
      </c>
      <c r="M300" t="s">
        <v>3676</v>
      </c>
      <c r="N300" s="12" t="s">
        <v>4286</v>
      </c>
      <c r="O300" s="14" t="s">
        <v>4287</v>
      </c>
      <c r="P300" s="17" t="s">
        <v>4288</v>
      </c>
      <c r="Q300" s="34" t="s">
        <v>5270</v>
      </c>
      <c r="R300" s="19" t="str">
        <f t="shared" ca="1" si="73"/>
        <v>fedb88e2-decb-45a2-a0f1-8edc92b0b918</v>
      </c>
      <c r="S300" s="31" t="str">
        <f t="shared" ca="1" si="83"/>
        <v>insert into Post values(N'Back-End Dev, Front-End Dev, ios Dev, Android Dev',N'Back-end dev
• Xây dựng các mô -đun hiệu quả, có thể kiểm tra, có thể mở rộng và có thể tái sử dụng
• Giải quyết các vấn đề hiệu suất phức tạp và thách thức kiến ​​trúc
• Không chỉ hợp tác và thân thiện mà còn chủ động và có trách nhiệm
và tin tưởng tuyệt vời của tinh thần đồng đội
• Đối với các vị trí kỹ thuật cao cấp:
- đóng vai trò chính về mặt phát triển kỹ thuật và
kiến trúc, hoặc về mặt quản lý nhóm
- Kỹ sư cố vấn và nuôi dưỡng.
Front-end Dev
• Phát triển các ứng dụng Frontend trong Vue.js bằng GraphQL
• Các giải pháp tiểu thuyết và khéo léo R &amp; D cho các vấn đề độc đáo
• Đảm bảo tính khả thi kỹ thuật của thiết kế UI/UX
• Kiến trúc sư Frontend của chúng tôi: Bản địa hóa, Công cụ xây dựng, kết xuất phía máy chủ,
Khung thành phần
• Giám sát trải nghiệm người dùng và tối đa hóa sự hài lòng của họ
• Hợp tác với một nhóm kỹ sư đa quốc gia đa dạng
• Hãy là một tiếng nói quan trọng trong kế hoạch chạy nước rút và các cuộc họp hàng ngày
• Tự động hóa mọi thứ
iOS Dev
• Thiết kế và xây dựng các ứng dụng nâng cao trên iOS
• Đảm bảo hiệu suất, chất lượng và khả năng đáp ứng của các ứng dụng
• Hợp tác với một nhóm để xác định, thiết kế và vận chuyển các tính năng mới
• Xác định và sửa chữa tắc nghẽn
• liên tục khám phá, đánh giá và thực hiện các công nghệ mới để
Tối đa hóa hiệu quả phát triển
• Đối với các vị trí kỹ thuật cao cấp: Giám sát và hỗ trợ các thiếu niên khác
các nhà phát triển hoàn thành các nhiệm vụ cũng như cải thiện các kỹ năng của họ',2,'fedb88e2-decb-45a2-a0f1-8edc92b0b918',10,'mobileapp;swift;ios','https://img.freepik.com/free-photo/couple-sitting-together-field_53876-127313.jpg?size=626&amp;ext=jpg&amp;ga=GA1.1.778737385.1703785322&amp;semt=sph;https://img.freepik.com/free-photo/ordinary-human-job-performed-by-anthropomorphic-robot_23-2151008351.jpg?size=626&amp;ext=jpg&amp;ga=GA1.1.778737385.1703785322&amp;semt=sph;https://img.freepik.com/free-psd/luxury-room-wall-mockup-psd-with-ceiling-lamps_53876-123275.jpg?size=626&amp;ext=jpg&amp;ga=GA1.1.778737385.1703785322&amp;semt=sph',0,0,NULL,0,NULL,SYSDATETIME(),SYSDATETIME(),N'Back-end dev
• Sẵn sàng làm việc với các công nghệ mới trong các dự án lớn và thách thức
• Hơn 2 năm kinh nghiệm với các ngôn ngữ lập trình như Golang, Python hoặc Nodejs (chúng tôi mở bất kỳ ngôn ngữ nào)
• Tham gia vào toàn bộ vòng đời ứng dụng, tập trung vào mã hóa
• Viết mã sạch để phát triển các ứng dụng web chức năng
• Tối ưu hóa ứng dụng cho tốc độ, khả năng mở rộng và khả năng sử dụng tối đa
• Khả năng tìm giải pháp cho những thách thức mới hàng ngày
• Luôn sẵn sàng học hỏi và có thể làm thái độ
Front-end Dev
• Chuyên môn sâu sắc về Vue.js hoặc ReactJS, ES6 và GraphQL
• Làm quen với các công cụ đầu tiên như: HTML, CSS/CSS3, Vanilla JS, v.v.
• Linux Guru - Các lệnh đường ống với SED dễ dàng lăn ra khỏi đầu ngón tay của bạn
• Thực tiễn mã hóa âm thanh - GIT, kiểm tra đơn vị, CI/CD, mẫu thiết kế, kiến ​​trúc định hướng dịch vụ
• Ý thức mạnh mẽ về sự đồng cảm và quyền sở hữu của người dùng đối với các sản phẩm mà bạn đã tạo ra
• Sự nhạy cảm với thiết kế trang web và mắt cho thẩm mỹ
Rất vui khi có
• Xây dựng Boilerplate hoặc thư viện thành phần của riêng bạn
• Ý tưởng của riêng bạn!
IOS Dev
• Kiến thức nâng cao trong phát triển di động với mục tiêu-C và Swift
• Kiến thức OOP mạnh mẽ. Làm quen với kiến ​​trúc sạch, thử nghiệm đơn vị và thực tiễn tốt nhất trong phát triển phần mềm, thiết kế thuật toán, mẫu thiết kế, điều chỉnh hiệu suất.
• Trải nghiệm lập trình phản ứng bằng RXSWIFT, RXCOCOA ... vv
• Một số thư viện bên thứ 3 chúng tôi sử dụng: SDK Facebook, Alamofire, Moya, Kingfisher, SDwebimage, Google Maps SDK, Fabric, Google Analytics Services, Socketio, Stripe ... ETC
• Các công cụ chúng tôi sử dụng: GitHub, Gitlab, Jenkins, Zeplin, Jira, Basecamp, Confluence, Slack, Xcode mới nhất, Fastlane, Postman, Phác thảo.
• Trải nghiệm thực hành với các điều khiển/hình ảnh động UI tùy chỉnh nâng cao, đồng thời (GCD, Thread, Hàng đợi và Kỹ thuật lập lịch), cơ sở dữ liệu (dữ liệu cốt lõi hoặc vương quốc) và quản lý bộ nhớ (ARC)
• Hiểu về các nguyên tắc đảm bảo chất lượng phần mềm')</v>
      </c>
      <c r="T300" s="18">
        <v>187</v>
      </c>
      <c r="U300" s="31" t="str">
        <f t="shared" si="79"/>
        <v>insert into Package values('Basic','string',187,10,'15000000',1,0,'Basic',12,NULL)</v>
      </c>
    </row>
    <row r="301" spans="1:21" s="6" customFormat="1" x14ac:dyDescent="0.2">
      <c r="A301" s="6" t="s">
        <v>1496</v>
      </c>
      <c r="B301" s="6" t="s">
        <v>1321</v>
      </c>
      <c r="C301" s="6" t="s">
        <v>1497</v>
      </c>
      <c r="D301" s="6" t="s">
        <v>1152</v>
      </c>
      <c r="E301" s="6" t="s">
        <v>1498</v>
      </c>
      <c r="F301" s="6" t="s">
        <v>1154</v>
      </c>
      <c r="G301" s="6" t="s">
        <v>294</v>
      </c>
      <c r="H301" s="6" t="s">
        <v>228</v>
      </c>
      <c r="I301" s="6">
        <v>10</v>
      </c>
      <c r="J301" s="8">
        <v>10000000</v>
      </c>
      <c r="K301" s="8">
        <f t="shared" ref="K301:K302" si="92">AVERAGE(J301,L301)</f>
        <v>12500000</v>
      </c>
      <c r="L301" s="8">
        <v>15000000</v>
      </c>
      <c r="M301" s="6" t="s">
        <v>3676</v>
      </c>
      <c r="N301" s="35"/>
      <c r="O301" s="36"/>
      <c r="P301" s="37"/>
      <c r="S301" s="15"/>
      <c r="U301" s="15"/>
    </row>
    <row r="302" spans="1:21" x14ac:dyDescent="0.2">
      <c r="A302" t="s">
        <v>1166</v>
      </c>
      <c r="B302" t="s">
        <v>1321</v>
      </c>
      <c r="C302" t="s">
        <v>1167</v>
      </c>
      <c r="D302" t="s">
        <v>1168</v>
      </c>
      <c r="E302" t="s">
        <v>1169</v>
      </c>
      <c r="F302" t="s">
        <v>1170</v>
      </c>
      <c r="G302" t="s">
        <v>1171</v>
      </c>
      <c r="H302" t="s">
        <v>14</v>
      </c>
      <c r="I302">
        <v>10</v>
      </c>
      <c r="J302" s="3">
        <v>15000000</v>
      </c>
      <c r="K302" s="3">
        <f t="shared" si="92"/>
        <v>17500000</v>
      </c>
      <c r="L302" s="3">
        <v>20000000</v>
      </c>
      <c r="M302" t="s">
        <v>3676</v>
      </c>
    </row>
    <row r="303" spans="1:21" x14ac:dyDescent="0.2">
      <c r="A303" t="s">
        <v>1189</v>
      </c>
      <c r="B303" t="s">
        <v>1321</v>
      </c>
      <c r="C303" t="s">
        <v>1190</v>
      </c>
      <c r="D303" t="s">
        <v>1191</v>
      </c>
      <c r="E303" t="s">
        <v>1192</v>
      </c>
      <c r="F303" t="s">
        <v>1193</v>
      </c>
      <c r="G303" t="s">
        <v>294</v>
      </c>
      <c r="H303" t="s">
        <v>169</v>
      </c>
      <c r="I303">
        <v>10</v>
      </c>
      <c r="J303" s="3">
        <v>30000000</v>
      </c>
      <c r="K303" s="3">
        <f t="shared" ref="K303:K313" si="93">AVERAGE(J303,L303)</f>
        <v>35000000</v>
      </c>
      <c r="L303" s="3">
        <v>40000000</v>
      </c>
      <c r="M303" t="s">
        <v>3676</v>
      </c>
    </row>
    <row r="304" spans="1:21" x14ac:dyDescent="0.2">
      <c r="A304" t="s">
        <v>1194</v>
      </c>
      <c r="B304" t="s">
        <v>1321</v>
      </c>
      <c r="C304" t="s">
        <v>1195</v>
      </c>
      <c r="D304" t="s">
        <v>1196</v>
      </c>
      <c r="E304" t="s">
        <v>1197</v>
      </c>
      <c r="F304" t="s">
        <v>1198</v>
      </c>
      <c r="G304" t="s">
        <v>294</v>
      </c>
      <c r="H304" t="s">
        <v>144</v>
      </c>
      <c r="I304">
        <v>10</v>
      </c>
      <c r="J304" s="3">
        <v>15000000</v>
      </c>
      <c r="K304" s="3">
        <f t="shared" si="93"/>
        <v>17500000</v>
      </c>
      <c r="L304" s="3">
        <v>20000000</v>
      </c>
      <c r="M304" t="s">
        <v>3676</v>
      </c>
    </row>
    <row r="305" spans="1:13" x14ac:dyDescent="0.2">
      <c r="A305" t="s">
        <v>1287</v>
      </c>
      <c r="B305" t="s">
        <v>1321</v>
      </c>
      <c r="C305" t="s">
        <v>1288</v>
      </c>
      <c r="D305" t="s">
        <v>1289</v>
      </c>
      <c r="E305" t="s">
        <v>1290</v>
      </c>
      <c r="F305" t="s">
        <v>1291</v>
      </c>
      <c r="G305" t="s">
        <v>294</v>
      </c>
      <c r="H305" t="s">
        <v>144</v>
      </c>
      <c r="I305">
        <v>10</v>
      </c>
      <c r="J305" s="3">
        <v>15000000</v>
      </c>
      <c r="K305" s="3">
        <f t="shared" si="93"/>
        <v>17500000</v>
      </c>
      <c r="L305" s="3">
        <v>20000000</v>
      </c>
      <c r="M305" t="s">
        <v>3676</v>
      </c>
    </row>
    <row r="306" spans="1:13" x14ac:dyDescent="0.2">
      <c r="A306" t="s">
        <v>1297</v>
      </c>
      <c r="B306" t="s">
        <v>1321</v>
      </c>
      <c r="C306" t="s">
        <v>1298</v>
      </c>
      <c r="D306" t="s">
        <v>1299</v>
      </c>
      <c r="E306" t="s">
        <v>1300</v>
      </c>
      <c r="F306" t="s">
        <v>1301</v>
      </c>
      <c r="G306" t="s">
        <v>294</v>
      </c>
      <c r="H306" t="s">
        <v>144</v>
      </c>
      <c r="I306">
        <v>10</v>
      </c>
      <c r="J306" s="3">
        <v>15000000</v>
      </c>
      <c r="K306" s="3">
        <f t="shared" si="93"/>
        <v>17500000</v>
      </c>
      <c r="L306" s="3">
        <v>20000000</v>
      </c>
      <c r="M306" t="s">
        <v>3676</v>
      </c>
    </row>
    <row r="307" spans="1:13" x14ac:dyDescent="0.2">
      <c r="A307" t="s">
        <v>1302</v>
      </c>
      <c r="B307" t="s">
        <v>1321</v>
      </c>
      <c r="C307" t="s">
        <v>1499</v>
      </c>
      <c r="D307" t="s">
        <v>1500</v>
      </c>
      <c r="E307" t="s">
        <v>1501</v>
      </c>
      <c r="F307" t="s">
        <v>1502</v>
      </c>
      <c r="G307" t="s">
        <v>294</v>
      </c>
      <c r="H307" t="s">
        <v>221</v>
      </c>
      <c r="I307">
        <v>10</v>
      </c>
      <c r="J307" s="3">
        <v>20000000</v>
      </c>
      <c r="K307" s="3">
        <f t="shared" si="93"/>
        <v>25000000</v>
      </c>
      <c r="L307" s="3">
        <v>30000000</v>
      </c>
      <c r="M307" t="s">
        <v>3676</v>
      </c>
    </row>
    <row r="308" spans="1:13" x14ac:dyDescent="0.2">
      <c r="A308" t="s">
        <v>1209</v>
      </c>
      <c r="B308" t="s">
        <v>1321</v>
      </c>
      <c r="C308" t="s">
        <v>1210</v>
      </c>
      <c r="D308" t="s">
        <v>1211</v>
      </c>
      <c r="E308" t="s">
        <v>1212</v>
      </c>
      <c r="F308" t="s">
        <v>1213</v>
      </c>
      <c r="G308" t="s">
        <v>294</v>
      </c>
      <c r="H308" t="s">
        <v>228</v>
      </c>
      <c r="I308">
        <v>10</v>
      </c>
      <c r="J308" s="3">
        <v>10000000</v>
      </c>
      <c r="K308" s="3">
        <f t="shared" si="93"/>
        <v>12500000</v>
      </c>
      <c r="L308" s="3">
        <v>15000000</v>
      </c>
      <c r="M308" t="s">
        <v>3676</v>
      </c>
    </row>
    <row r="309" spans="1:13" x14ac:dyDescent="0.2">
      <c r="A309" t="s">
        <v>1214</v>
      </c>
      <c r="B309" t="s">
        <v>1321</v>
      </c>
      <c r="C309" t="s">
        <v>1215</v>
      </c>
      <c r="D309" t="s">
        <v>1216</v>
      </c>
      <c r="E309" t="s">
        <v>1217</v>
      </c>
      <c r="F309" t="s">
        <v>1218</v>
      </c>
      <c r="G309" t="s">
        <v>294</v>
      </c>
      <c r="H309" t="s">
        <v>228</v>
      </c>
      <c r="I309">
        <v>10</v>
      </c>
      <c r="J309" s="3">
        <v>10000000</v>
      </c>
      <c r="K309" s="3">
        <f t="shared" si="93"/>
        <v>12500000</v>
      </c>
      <c r="L309" s="3">
        <v>15000000</v>
      </c>
      <c r="M309" t="s">
        <v>3676</v>
      </c>
    </row>
    <row r="310" spans="1:13" x14ac:dyDescent="0.2">
      <c r="A310" t="s">
        <v>1503</v>
      </c>
      <c r="B310" t="s">
        <v>1321</v>
      </c>
      <c r="C310" t="s">
        <v>1504</v>
      </c>
      <c r="D310" t="s">
        <v>1505</v>
      </c>
      <c r="E310" t="s">
        <v>1506</v>
      </c>
      <c r="F310" t="s">
        <v>1507</v>
      </c>
      <c r="G310" t="s">
        <v>294</v>
      </c>
      <c r="H310" t="s">
        <v>144</v>
      </c>
      <c r="I310">
        <v>10</v>
      </c>
      <c r="J310" s="3">
        <v>15000000</v>
      </c>
      <c r="K310" s="3">
        <f t="shared" si="93"/>
        <v>17500000</v>
      </c>
      <c r="L310" s="3">
        <v>20000000</v>
      </c>
      <c r="M310" t="s">
        <v>3676</v>
      </c>
    </row>
    <row r="311" spans="1:13" x14ac:dyDescent="0.2">
      <c r="A311" t="s">
        <v>1444</v>
      </c>
      <c r="B311" t="s">
        <v>1321</v>
      </c>
      <c r="C311" t="s">
        <v>1508</v>
      </c>
      <c r="D311" t="s">
        <v>1509</v>
      </c>
      <c r="E311" t="s">
        <v>1510</v>
      </c>
      <c r="F311" t="s">
        <v>1511</v>
      </c>
      <c r="G311" t="s">
        <v>294</v>
      </c>
      <c r="H311" t="s">
        <v>344</v>
      </c>
      <c r="I311">
        <v>10</v>
      </c>
      <c r="J311" s="3">
        <v>7000000</v>
      </c>
      <c r="K311" s="3">
        <f t="shared" si="93"/>
        <v>8500000</v>
      </c>
      <c r="L311" s="3">
        <v>10000000</v>
      </c>
      <c r="M311" t="s">
        <v>3676</v>
      </c>
    </row>
    <row r="312" spans="1:13" x14ac:dyDescent="0.2">
      <c r="A312" t="s">
        <v>1302</v>
      </c>
      <c r="B312" t="s">
        <v>1321</v>
      </c>
      <c r="C312" t="s">
        <v>1303</v>
      </c>
      <c r="D312" t="s">
        <v>1304</v>
      </c>
      <c r="E312" t="s">
        <v>1090</v>
      </c>
      <c r="F312" t="s">
        <v>1305</v>
      </c>
      <c r="G312" t="s">
        <v>294</v>
      </c>
      <c r="H312" t="s">
        <v>144</v>
      </c>
      <c r="I312">
        <v>10</v>
      </c>
      <c r="J312" s="3">
        <v>15000000</v>
      </c>
      <c r="K312" s="3">
        <f t="shared" si="93"/>
        <v>17500000</v>
      </c>
      <c r="L312" s="3">
        <v>20000000</v>
      </c>
      <c r="M312" t="s">
        <v>3676</v>
      </c>
    </row>
    <row r="313" spans="1:13" x14ac:dyDescent="0.2">
      <c r="A313" t="s">
        <v>1512</v>
      </c>
      <c r="B313" t="s">
        <v>1321</v>
      </c>
      <c r="C313" t="s">
        <v>1513</v>
      </c>
      <c r="D313" t="s">
        <v>1514</v>
      </c>
      <c r="E313" t="s">
        <v>1515</v>
      </c>
      <c r="F313" t="s">
        <v>1516</v>
      </c>
      <c r="G313" t="s">
        <v>294</v>
      </c>
      <c r="H313" t="s">
        <v>144</v>
      </c>
      <c r="I313">
        <v>10</v>
      </c>
      <c r="J313" s="3">
        <v>15000000</v>
      </c>
      <c r="K313" s="3">
        <f t="shared" si="93"/>
        <v>17500000</v>
      </c>
      <c r="L313" s="3">
        <v>20000000</v>
      </c>
      <c r="M313" t="s">
        <v>3676</v>
      </c>
    </row>
    <row r="314" spans="1:13" x14ac:dyDescent="0.2">
      <c r="A314" t="s">
        <v>1367</v>
      </c>
      <c r="B314" t="s">
        <v>1321</v>
      </c>
      <c r="C314" t="s">
        <v>1517</v>
      </c>
      <c r="D314" t="s">
        <v>1518</v>
      </c>
      <c r="E314" t="s">
        <v>1519</v>
      </c>
      <c r="F314" t="s">
        <v>1520</v>
      </c>
      <c r="G314" t="s">
        <v>294</v>
      </c>
      <c r="H314" t="s">
        <v>14</v>
      </c>
      <c r="I314">
        <v>10</v>
      </c>
      <c r="J314" s="3">
        <v>7000000</v>
      </c>
      <c r="K314" s="3">
        <f t="shared" ref="K314" si="94">AVERAGE(J314,L314)</f>
        <v>8500000</v>
      </c>
      <c r="L314" s="3">
        <v>10000000</v>
      </c>
      <c r="M314" t="s">
        <v>3676</v>
      </c>
    </row>
    <row r="315" spans="1:13" x14ac:dyDescent="0.2">
      <c r="A315" t="s">
        <v>1306</v>
      </c>
      <c r="B315" t="s">
        <v>1321</v>
      </c>
      <c r="C315" t="s">
        <v>1307</v>
      </c>
      <c r="D315" t="s">
        <v>1308</v>
      </c>
      <c r="E315" t="s">
        <v>1309</v>
      </c>
      <c r="F315" t="s">
        <v>1310</v>
      </c>
      <c r="G315" t="s">
        <v>294</v>
      </c>
      <c r="H315" t="s">
        <v>228</v>
      </c>
      <c r="I315">
        <v>10</v>
      </c>
      <c r="J315" s="3">
        <v>10000000</v>
      </c>
      <c r="K315" s="3">
        <f t="shared" ref="K315:K324" si="95">AVERAGE(J315,L315)</f>
        <v>12500000</v>
      </c>
      <c r="L315" s="3">
        <v>15000000</v>
      </c>
      <c r="M315" t="s">
        <v>3676</v>
      </c>
    </row>
    <row r="316" spans="1:13" x14ac:dyDescent="0.2">
      <c r="A316" t="s">
        <v>482</v>
      </c>
      <c r="B316" t="s">
        <v>1321</v>
      </c>
      <c r="C316" t="s">
        <v>1224</v>
      </c>
      <c r="D316" t="s">
        <v>1225</v>
      </c>
      <c r="E316" t="s">
        <v>1226</v>
      </c>
      <c r="F316" t="s">
        <v>1227</v>
      </c>
      <c r="G316" t="s">
        <v>294</v>
      </c>
      <c r="H316" t="s">
        <v>228</v>
      </c>
      <c r="I316">
        <v>10</v>
      </c>
      <c r="J316" s="3">
        <v>10000000</v>
      </c>
      <c r="K316" s="3">
        <f t="shared" si="95"/>
        <v>12500000</v>
      </c>
      <c r="L316" s="3">
        <v>15000000</v>
      </c>
      <c r="M316" t="s">
        <v>3676</v>
      </c>
    </row>
    <row r="317" spans="1:13" x14ac:dyDescent="0.2">
      <c r="A317" t="s">
        <v>1521</v>
      </c>
      <c r="B317" t="s">
        <v>1321</v>
      </c>
      <c r="C317" t="s">
        <v>1522</v>
      </c>
      <c r="D317" t="s">
        <v>1523</v>
      </c>
      <c r="E317" t="s">
        <v>1524</v>
      </c>
      <c r="F317" t="s">
        <v>1525</v>
      </c>
      <c r="G317" t="s">
        <v>294</v>
      </c>
      <c r="H317" t="s">
        <v>221</v>
      </c>
      <c r="I317">
        <v>10</v>
      </c>
      <c r="J317" s="3">
        <v>20000000</v>
      </c>
      <c r="K317" s="3">
        <f t="shared" si="95"/>
        <v>25000000</v>
      </c>
      <c r="L317" s="3">
        <v>30000000</v>
      </c>
      <c r="M317" t="s">
        <v>3676</v>
      </c>
    </row>
    <row r="318" spans="1:13" x14ac:dyDescent="0.2">
      <c r="A318" t="s">
        <v>1380</v>
      </c>
      <c r="B318" t="s">
        <v>1321</v>
      </c>
      <c r="C318" t="s">
        <v>1526</v>
      </c>
      <c r="D318" t="s">
        <v>1527</v>
      </c>
      <c r="E318" t="s">
        <v>1528</v>
      </c>
      <c r="F318" t="s">
        <v>1529</v>
      </c>
      <c r="G318" t="s">
        <v>294</v>
      </c>
      <c r="H318" t="s">
        <v>14</v>
      </c>
      <c r="I318">
        <v>10</v>
      </c>
      <c r="J318" s="3">
        <v>5000000</v>
      </c>
      <c r="K318" s="3">
        <f t="shared" si="95"/>
        <v>6000000</v>
      </c>
      <c r="L318" s="3">
        <v>7000000</v>
      </c>
      <c r="M318" t="s">
        <v>3676</v>
      </c>
    </row>
    <row r="319" spans="1:13" x14ac:dyDescent="0.2">
      <c r="A319" t="s">
        <v>1530</v>
      </c>
      <c r="B319" t="s">
        <v>1321</v>
      </c>
      <c r="C319" t="s">
        <v>1531</v>
      </c>
      <c r="D319" t="s">
        <v>1532</v>
      </c>
      <c r="E319" t="s">
        <v>1533</v>
      </c>
      <c r="F319" t="s">
        <v>1534</v>
      </c>
      <c r="G319" t="s">
        <v>1535</v>
      </c>
      <c r="H319" t="s">
        <v>14</v>
      </c>
      <c r="I319">
        <v>10</v>
      </c>
      <c r="J319" s="3">
        <v>5000000</v>
      </c>
      <c r="K319" s="3">
        <f t="shared" si="95"/>
        <v>6000000</v>
      </c>
      <c r="L319" s="3">
        <v>7000000</v>
      </c>
      <c r="M319" t="s">
        <v>3676</v>
      </c>
    </row>
    <row r="320" spans="1:13" x14ac:dyDescent="0.2">
      <c r="A320" t="s">
        <v>1530</v>
      </c>
      <c r="B320" t="s">
        <v>1321</v>
      </c>
      <c r="C320" t="s">
        <v>1536</v>
      </c>
      <c r="D320" t="s">
        <v>1537</v>
      </c>
      <c r="E320" t="s">
        <v>1491</v>
      </c>
      <c r="F320" t="s">
        <v>1538</v>
      </c>
      <c r="G320" t="s">
        <v>1535</v>
      </c>
      <c r="H320" t="s">
        <v>14</v>
      </c>
      <c r="I320">
        <v>10</v>
      </c>
      <c r="J320" s="3">
        <v>15000000</v>
      </c>
      <c r="K320" s="3">
        <f t="shared" si="95"/>
        <v>17500000</v>
      </c>
      <c r="L320" s="3">
        <v>20000000</v>
      </c>
      <c r="M320" t="s">
        <v>3676</v>
      </c>
    </row>
    <row r="321" spans="1:13" x14ac:dyDescent="0.2">
      <c r="A321" t="s">
        <v>1530</v>
      </c>
      <c r="B321" t="s">
        <v>1321</v>
      </c>
      <c r="C321" t="s">
        <v>1539</v>
      </c>
      <c r="D321" t="s">
        <v>1537</v>
      </c>
      <c r="E321" t="s">
        <v>1491</v>
      </c>
      <c r="F321" t="s">
        <v>1538</v>
      </c>
      <c r="G321" t="s">
        <v>1535</v>
      </c>
      <c r="H321" t="s">
        <v>14</v>
      </c>
      <c r="I321">
        <v>10</v>
      </c>
      <c r="J321" s="3">
        <v>20000000</v>
      </c>
      <c r="K321" s="3">
        <f t="shared" si="95"/>
        <v>25000000</v>
      </c>
      <c r="L321" s="3">
        <v>30000000</v>
      </c>
      <c r="M321" t="s">
        <v>3676</v>
      </c>
    </row>
    <row r="322" spans="1:13" x14ac:dyDescent="0.2">
      <c r="A322" t="s">
        <v>1530</v>
      </c>
      <c r="B322" t="s">
        <v>1321</v>
      </c>
      <c r="C322" t="s">
        <v>1540</v>
      </c>
      <c r="D322" t="s">
        <v>1541</v>
      </c>
      <c r="E322" t="s">
        <v>1491</v>
      </c>
      <c r="F322" t="s">
        <v>1538</v>
      </c>
      <c r="G322" t="s">
        <v>1535</v>
      </c>
      <c r="H322" t="s">
        <v>14</v>
      </c>
      <c r="I322">
        <v>10</v>
      </c>
      <c r="J322" s="3">
        <v>15000000</v>
      </c>
      <c r="K322" s="3">
        <f t="shared" si="95"/>
        <v>17500000</v>
      </c>
      <c r="L322" s="3">
        <v>20000000</v>
      </c>
      <c r="M322" t="s">
        <v>3676</v>
      </c>
    </row>
    <row r="323" spans="1:13" x14ac:dyDescent="0.2">
      <c r="A323" t="s">
        <v>1530</v>
      </c>
      <c r="B323" t="s">
        <v>1321</v>
      </c>
      <c r="C323" t="s">
        <v>1542</v>
      </c>
      <c r="D323" t="s">
        <v>1537</v>
      </c>
      <c r="E323" t="s">
        <v>1491</v>
      </c>
      <c r="F323" t="s">
        <v>1538</v>
      </c>
      <c r="G323" t="s">
        <v>1535</v>
      </c>
      <c r="H323" t="s">
        <v>14</v>
      </c>
      <c r="I323">
        <v>10</v>
      </c>
      <c r="J323" s="3">
        <v>20000000</v>
      </c>
      <c r="K323" s="3">
        <f t="shared" si="95"/>
        <v>25000000</v>
      </c>
      <c r="L323" s="3">
        <v>30000000</v>
      </c>
      <c r="M323" t="s">
        <v>3676</v>
      </c>
    </row>
    <row r="324" spans="1:13" x14ac:dyDescent="0.2">
      <c r="A324" t="s">
        <v>1530</v>
      </c>
      <c r="B324" t="s">
        <v>1321</v>
      </c>
      <c r="C324" t="s">
        <v>1543</v>
      </c>
      <c r="D324" t="s">
        <v>1541</v>
      </c>
      <c r="E324" t="s">
        <v>1491</v>
      </c>
      <c r="F324" t="s">
        <v>1538</v>
      </c>
      <c r="G324" t="s">
        <v>1535</v>
      </c>
      <c r="H324" t="s">
        <v>14</v>
      </c>
      <c r="I324">
        <v>10</v>
      </c>
      <c r="J324" s="3">
        <v>10000000</v>
      </c>
      <c r="K324" s="3">
        <f t="shared" si="95"/>
        <v>12500000</v>
      </c>
      <c r="L324" s="3">
        <v>15000000</v>
      </c>
      <c r="M324" t="s">
        <v>3676</v>
      </c>
    </row>
    <row r="325" spans="1:13" x14ac:dyDescent="0.2">
      <c r="A325" t="s">
        <v>1544</v>
      </c>
      <c r="B325" t="s">
        <v>1321</v>
      </c>
      <c r="C325" t="s">
        <v>1545</v>
      </c>
      <c r="D325" t="s">
        <v>1546</v>
      </c>
      <c r="E325" t="s">
        <v>1547</v>
      </c>
      <c r="F325" t="s">
        <v>1548</v>
      </c>
      <c r="G325" t="s">
        <v>1549</v>
      </c>
      <c r="H325" t="s">
        <v>1550</v>
      </c>
      <c r="I325">
        <v>10</v>
      </c>
      <c r="J325" s="3">
        <v>20000000</v>
      </c>
      <c r="K325" s="3">
        <f t="shared" ref="K325:K329" si="96">AVERAGE(J325,L325)</f>
        <v>25000000</v>
      </c>
      <c r="L325" s="3">
        <v>30000000</v>
      </c>
      <c r="M325" t="s">
        <v>3676</v>
      </c>
    </row>
    <row r="326" spans="1:13" x14ac:dyDescent="0.2">
      <c r="A326" t="s">
        <v>1250</v>
      </c>
      <c r="B326" t="s">
        <v>1321</v>
      </c>
      <c r="C326" t="s">
        <v>1251</v>
      </c>
      <c r="D326" t="s">
        <v>1252</v>
      </c>
      <c r="E326" t="s">
        <v>1253</v>
      </c>
      <c r="F326" t="s">
        <v>1254</v>
      </c>
      <c r="G326" t="s">
        <v>1255</v>
      </c>
      <c r="H326" t="s">
        <v>228</v>
      </c>
      <c r="I326">
        <v>10</v>
      </c>
      <c r="J326" s="3">
        <v>10000000</v>
      </c>
      <c r="K326" s="3">
        <f t="shared" si="96"/>
        <v>12500000</v>
      </c>
      <c r="L326" s="3">
        <v>15000000</v>
      </c>
      <c r="M326" t="s">
        <v>3676</v>
      </c>
    </row>
    <row r="327" spans="1:13" x14ac:dyDescent="0.2">
      <c r="A327" t="s">
        <v>1256</v>
      </c>
      <c r="B327" t="s">
        <v>1321</v>
      </c>
      <c r="C327" t="s">
        <v>1257</v>
      </c>
      <c r="D327" t="s">
        <v>1258</v>
      </c>
      <c r="E327" t="s">
        <v>1259</v>
      </c>
      <c r="F327" t="s">
        <v>1260</v>
      </c>
      <c r="G327" t="s">
        <v>1261</v>
      </c>
      <c r="H327" t="s">
        <v>14</v>
      </c>
      <c r="I327">
        <v>10</v>
      </c>
      <c r="J327" s="3">
        <v>18000000</v>
      </c>
      <c r="K327" s="3">
        <f t="shared" si="96"/>
        <v>26500000</v>
      </c>
      <c r="L327" s="3">
        <v>35000000</v>
      </c>
      <c r="M327" t="s">
        <v>3676</v>
      </c>
    </row>
    <row r="328" spans="1:13" x14ac:dyDescent="0.2">
      <c r="A328" t="s">
        <v>1262</v>
      </c>
      <c r="B328" t="s">
        <v>1321</v>
      </c>
      <c r="C328" t="s">
        <v>1263</v>
      </c>
      <c r="D328" t="s">
        <v>1264</v>
      </c>
      <c r="E328" t="s">
        <v>1265</v>
      </c>
      <c r="F328" t="s">
        <v>1266</v>
      </c>
      <c r="G328" t="s">
        <v>1261</v>
      </c>
      <c r="H328" t="s">
        <v>14</v>
      </c>
      <c r="I328">
        <v>10</v>
      </c>
      <c r="J328" s="3">
        <v>5000000</v>
      </c>
      <c r="K328" s="3">
        <f t="shared" si="96"/>
        <v>6000000</v>
      </c>
      <c r="L328" s="3">
        <v>7000000</v>
      </c>
      <c r="M328" t="s">
        <v>3676</v>
      </c>
    </row>
    <row r="329" spans="1:13" x14ac:dyDescent="0.2">
      <c r="A329" t="s">
        <v>1267</v>
      </c>
      <c r="B329" t="s">
        <v>1321</v>
      </c>
      <c r="C329" t="s">
        <v>1268</v>
      </c>
      <c r="D329" t="s">
        <v>1269</v>
      </c>
      <c r="E329" t="s">
        <v>1270</v>
      </c>
      <c r="F329" t="s">
        <v>1271</v>
      </c>
      <c r="G329" t="s">
        <v>1261</v>
      </c>
      <c r="H329" t="s">
        <v>14</v>
      </c>
      <c r="I329">
        <v>10</v>
      </c>
      <c r="J329" s="3">
        <v>5000000</v>
      </c>
      <c r="K329" s="3">
        <f t="shared" si="96"/>
        <v>10000000</v>
      </c>
      <c r="L329" s="3">
        <v>15000000</v>
      </c>
      <c r="M329" t="s">
        <v>3676</v>
      </c>
    </row>
    <row r="330" spans="1:13" x14ac:dyDescent="0.2">
      <c r="A330" t="s">
        <v>1272</v>
      </c>
      <c r="B330" t="s">
        <v>1321</v>
      </c>
      <c r="C330" t="s">
        <v>1273</v>
      </c>
      <c r="D330" t="s">
        <v>1274</v>
      </c>
      <c r="E330" t="s">
        <v>1275</v>
      </c>
      <c r="F330" t="s">
        <v>1276</v>
      </c>
      <c r="G330" t="s">
        <v>1261</v>
      </c>
      <c r="H330" t="s">
        <v>14</v>
      </c>
      <c r="I330">
        <v>10</v>
      </c>
      <c r="J330" s="3">
        <v>5000000</v>
      </c>
      <c r="K330" s="3">
        <f t="shared" ref="K330" si="97">AVERAGE(J330,L330)</f>
        <v>6000000</v>
      </c>
      <c r="L330" s="3">
        <v>7000000</v>
      </c>
      <c r="M330" t="s">
        <v>3676</v>
      </c>
    </row>
    <row r="331" spans="1:13" x14ac:dyDescent="0.2">
      <c r="A331" t="s">
        <v>1282</v>
      </c>
      <c r="B331" t="s">
        <v>1321</v>
      </c>
      <c r="C331" t="s">
        <v>1283</v>
      </c>
      <c r="D331" t="s">
        <v>1284</v>
      </c>
      <c r="E331" t="s">
        <v>1285</v>
      </c>
      <c r="F331" t="s">
        <v>1286</v>
      </c>
      <c r="G331" t="s">
        <v>294</v>
      </c>
      <c r="H331" t="s">
        <v>144</v>
      </c>
      <c r="I331">
        <v>10</v>
      </c>
      <c r="J331" s="3">
        <v>15000000</v>
      </c>
      <c r="K331" s="3">
        <f t="shared" ref="K331:K343" si="98">AVERAGE(J331,L331)</f>
        <v>17500000</v>
      </c>
      <c r="L331" s="3">
        <v>20000000</v>
      </c>
      <c r="M331" t="s">
        <v>3676</v>
      </c>
    </row>
    <row r="332" spans="1:13" x14ac:dyDescent="0.2">
      <c r="A332" t="s">
        <v>1292</v>
      </c>
      <c r="B332" t="s">
        <v>1321</v>
      </c>
      <c r="C332" t="s">
        <v>1293</v>
      </c>
      <c r="D332" t="s">
        <v>1294</v>
      </c>
      <c r="E332" t="s">
        <v>1295</v>
      </c>
      <c r="F332" t="s">
        <v>1296</v>
      </c>
      <c r="G332" t="s">
        <v>294</v>
      </c>
      <c r="H332" t="s">
        <v>344</v>
      </c>
      <c r="I332">
        <v>10</v>
      </c>
      <c r="J332" s="3">
        <v>7000000</v>
      </c>
      <c r="K332" s="3">
        <f t="shared" si="98"/>
        <v>8500000</v>
      </c>
      <c r="L332" s="3">
        <v>10000000</v>
      </c>
      <c r="M332" t="s">
        <v>3676</v>
      </c>
    </row>
    <row r="333" spans="1:13" x14ac:dyDescent="0.2">
      <c r="A333" t="s">
        <v>1311</v>
      </c>
      <c r="B333" t="s">
        <v>1321</v>
      </c>
      <c r="C333" t="s">
        <v>1312</v>
      </c>
      <c r="D333" t="s">
        <v>1313</v>
      </c>
      <c r="E333" t="s">
        <v>1314</v>
      </c>
      <c r="F333" t="s">
        <v>1315</v>
      </c>
      <c r="G333" t="s">
        <v>294</v>
      </c>
      <c r="H333" t="s">
        <v>283</v>
      </c>
      <c r="I333">
        <v>10</v>
      </c>
      <c r="J333" s="3">
        <v>5000000</v>
      </c>
      <c r="K333" s="3">
        <f t="shared" si="98"/>
        <v>6000000</v>
      </c>
      <c r="L333" s="3">
        <v>7000000</v>
      </c>
      <c r="M333" t="s">
        <v>3676</v>
      </c>
    </row>
    <row r="334" spans="1:13" x14ac:dyDescent="0.2">
      <c r="A334" t="s">
        <v>1316</v>
      </c>
      <c r="B334" t="s">
        <v>1321</v>
      </c>
      <c r="C334" t="s">
        <v>1317</v>
      </c>
      <c r="D334" t="s">
        <v>1318</v>
      </c>
      <c r="E334" t="s">
        <v>1319</v>
      </c>
      <c r="F334" t="s">
        <v>1203</v>
      </c>
      <c r="G334" t="s">
        <v>294</v>
      </c>
      <c r="H334" t="s">
        <v>283</v>
      </c>
      <c r="I334">
        <v>10</v>
      </c>
      <c r="J334" s="3">
        <v>5000000</v>
      </c>
      <c r="K334" s="3">
        <f t="shared" si="98"/>
        <v>6000000</v>
      </c>
      <c r="L334" s="3">
        <v>7000000</v>
      </c>
      <c r="M334" t="s">
        <v>3676</v>
      </c>
    </row>
    <row r="335" spans="1:13" x14ac:dyDescent="0.2">
      <c r="A335" t="s">
        <v>1551</v>
      </c>
      <c r="B335" t="s">
        <v>1321</v>
      </c>
      <c r="C335" t="s">
        <v>1552</v>
      </c>
      <c r="D335" t="s">
        <v>1553</v>
      </c>
      <c r="E335" t="s">
        <v>1554</v>
      </c>
      <c r="F335" t="s">
        <v>1555</v>
      </c>
      <c r="G335" t="s">
        <v>294</v>
      </c>
      <c r="H335" t="s">
        <v>228</v>
      </c>
      <c r="I335">
        <v>10</v>
      </c>
      <c r="J335" s="3">
        <v>10000000</v>
      </c>
      <c r="K335" s="3">
        <f t="shared" si="98"/>
        <v>12500000</v>
      </c>
      <c r="L335" s="3">
        <v>15000000</v>
      </c>
      <c r="M335" t="s">
        <v>3676</v>
      </c>
    </row>
    <row r="336" spans="1:13" x14ac:dyDescent="0.2">
      <c r="A336" t="s">
        <v>1551</v>
      </c>
      <c r="B336" t="s">
        <v>1321</v>
      </c>
      <c r="C336" t="s">
        <v>1556</v>
      </c>
      <c r="D336" t="s">
        <v>1553</v>
      </c>
      <c r="E336" t="s">
        <v>1554</v>
      </c>
      <c r="F336" t="s">
        <v>1555</v>
      </c>
      <c r="G336" t="s">
        <v>294</v>
      </c>
      <c r="H336" t="s">
        <v>228</v>
      </c>
      <c r="I336">
        <v>10</v>
      </c>
      <c r="J336" s="3">
        <v>10000000</v>
      </c>
      <c r="K336" s="3">
        <f t="shared" si="98"/>
        <v>12500000</v>
      </c>
      <c r="L336" s="3">
        <v>15000000</v>
      </c>
      <c r="M336" t="s">
        <v>3676</v>
      </c>
    </row>
    <row r="337" spans="1:23" s="6" customFormat="1" ht="18" customHeight="1" x14ac:dyDescent="0.2">
      <c r="A337" s="6" t="s">
        <v>1557</v>
      </c>
      <c r="B337" s="6" t="s">
        <v>1558</v>
      </c>
      <c r="C337" s="6" t="s">
        <v>1559</v>
      </c>
      <c r="D337" s="6" t="s">
        <v>1560</v>
      </c>
      <c r="E337" s="6" t="s">
        <v>1561</v>
      </c>
      <c r="F337" s="6" t="s">
        <v>1562</v>
      </c>
      <c r="G337" s="6" t="s">
        <v>1563</v>
      </c>
      <c r="H337" s="6" t="s">
        <v>221</v>
      </c>
      <c r="I337" s="6">
        <v>4</v>
      </c>
      <c r="J337" s="8">
        <v>20000000</v>
      </c>
      <c r="K337" s="8">
        <f t="shared" si="98"/>
        <v>25000000</v>
      </c>
      <c r="L337" s="8">
        <v>30000000</v>
      </c>
      <c r="M337" s="6" t="s">
        <v>3676</v>
      </c>
      <c r="N337" s="35" t="s">
        <v>4560</v>
      </c>
      <c r="O337" s="36" t="s">
        <v>4561</v>
      </c>
      <c r="P337" s="37" t="s">
        <v>4562</v>
      </c>
      <c r="R337" s="40" t="str">
        <f t="shared" ref="R337:R385" ca="1" si="99">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5a04d609-7aae-4b70-a143-fe645267cd53</v>
      </c>
      <c r="S337" s="15"/>
      <c r="U337" s="15"/>
    </row>
    <row r="338" spans="1:23" ht="18" customHeight="1" x14ac:dyDescent="0.2">
      <c r="A338" t="s">
        <v>1564</v>
      </c>
      <c r="B338" t="s">
        <v>1558</v>
      </c>
      <c r="C338" t="s">
        <v>1565</v>
      </c>
      <c r="D338" t="s">
        <v>1566</v>
      </c>
      <c r="E338" t="s">
        <v>1567</v>
      </c>
      <c r="F338" t="s">
        <v>1568</v>
      </c>
      <c r="G338" t="s">
        <v>1569</v>
      </c>
      <c r="H338" t="s">
        <v>14</v>
      </c>
      <c r="I338">
        <v>4</v>
      </c>
      <c r="J338" s="3">
        <v>8000000</v>
      </c>
      <c r="K338" s="3">
        <f t="shared" si="98"/>
        <v>11500000</v>
      </c>
      <c r="L338" s="3">
        <v>15000000</v>
      </c>
      <c r="M338" t="s">
        <v>3676</v>
      </c>
      <c r="N338" s="12" t="s">
        <v>4563</v>
      </c>
      <c r="O338" s="14" t="s">
        <v>4564</v>
      </c>
      <c r="P338" s="17" t="s">
        <v>4565</v>
      </c>
      <c r="R338" s="19" t="str">
        <f t="shared" ca="1" si="99"/>
        <v>733a44cc-f3b5-4e79-8dda-afb6be9c72a3</v>
      </c>
      <c r="S338" s="31" t="str">
        <f ca="1">"insert into Post values(N'"&amp;A338&amp;"',N'"&amp;D338&amp;"',2,'"&amp;R338&amp;"',"&amp;I338&amp;",'"&amp;Q338&amp;"','"&amp;N338&amp;";"&amp;O338&amp;";"&amp;P338&amp;"',0,0,NULL,1,NULL,SYSDATETIME(),SYSDATETIME(),N'"&amp;E338&amp;"')"</f>
        <v>insert into Post values(N'SOFTWARE TESTER biết tiếng Nhật',N'Nghiên cứu yêu cầu và thiết kế của sản phẩm / dự án.
Xây dựng kế hoạch và kịch bản kiểm thử, chuẩn bị dữ liệu test.
Test các sản phẩm hoặc dự án phần mềm, phối hợp với các team khác phân tích lỗi &amp;tìm hướng sửa lỗi, đảm bảo chất lượng của sản phẩm / dự án.
Nắm bắt và hỗ trợ công việc kiểm soát, đánh giá thực hiện quy trình phát triển phần mềm, đánh giá chất lượng sản phẩm trước khi triển khai chính thức.
Thực hiện test trên Website, Mobile
Thực hiện các công việc khác theo phân công của quản lý trực tiếp.
Hỗ trợ các công việc cần sử dụng tiếng Nhật khi cần (dịch thuật tài liệu, đặt văn phòng phẩm, scan hồ sơ, ..)',2,'733a44cc-f3b5-4e79-8dda-afb6be9c72a3',4,'','https://img.freepik.com/free-photo/man-electrical-technician-working-switchboard-with-fuses_169016-24223.jpg?size=626&amp;ext=jpg&amp;ga=GA1.1.1093012875.1703786028&amp;semt=sph;https://img.freepik.com/free-photo/man-electrical-technician-working-switchboard-with-fuses-installation-connection-electrical-equipment_169016-5087.jpg?size=626&amp;ext=jpg&amp;ga=GA1.1.1093012875.1703786028&amp;semt=sph;https://img.freepik.com/free-photo/technician-wearing-gloves-examining-computer-circuit-board-with-digital-multimeter_23-2147923521.jpg?size=626&amp;ext=jpg&amp;ga=GA1.1.1093012875.1703786028&amp;semt=sph',0,0,NULL,1,NULL,SYSDATETIME(),SYSDATETIME(),N'Có kinh nghiệm 2~3 năm ở vị trí tương đương
Biết tiếng Nhật, trình độ tương đương N3 ~N2
Biết viết tài liệu test và tạo test data, thành thục SQL')</v>
      </c>
      <c r="T338">
        <v>239</v>
      </c>
      <c r="U338" s="33" t="str">
        <f t="shared" ref="U338" si="100">"insert into Package values('Basic','string',"&amp;T338&amp;",10,'"&amp;J338&amp;"',1,0,'Basic',12,NULL)"</f>
        <v>insert into Package values('Basic','string',239,10,'8000000',1,0,'Basic',12,NULL)</v>
      </c>
      <c r="V338" s="33" t="str">
        <f t="shared" ref="V338" si="101">"insert into Package values('Standard','string',"&amp;T338&amp;",5,'"&amp;K338&amp;"',1,0,'Standard',8,NULL)"</f>
        <v>insert into Package values('Standard','string',239,5,'11500000',1,0,'Standard',8,NULL)</v>
      </c>
      <c r="W338" s="33" t="str">
        <f t="shared" ref="W338" si="102">"insert into Package values('Premium','string',"&amp;T338&amp;",10,'"&amp;L338&amp;"',1,0,'Premium',4,NULL)"</f>
        <v>insert into Package values('Premium','string',239,10,'15000000',1,0,'Premium',4,NULL)</v>
      </c>
    </row>
    <row r="339" spans="1:23" ht="18" customHeight="1" x14ac:dyDescent="0.2">
      <c r="A339" t="s">
        <v>1570</v>
      </c>
      <c r="B339" t="s">
        <v>1558</v>
      </c>
      <c r="C339" t="s">
        <v>1571</v>
      </c>
      <c r="D339" t="s">
        <v>1572</v>
      </c>
      <c r="E339" t="s">
        <v>1573</v>
      </c>
      <c r="F339" t="s">
        <v>1574</v>
      </c>
      <c r="G339" t="s">
        <v>1575</v>
      </c>
      <c r="H339" t="s">
        <v>14</v>
      </c>
      <c r="I339">
        <v>4</v>
      </c>
      <c r="J339" s="3">
        <v>7000000</v>
      </c>
      <c r="K339" s="3">
        <f t="shared" si="98"/>
        <v>9500000</v>
      </c>
      <c r="L339" s="3">
        <v>12000000</v>
      </c>
      <c r="M339" t="s">
        <v>3676</v>
      </c>
      <c r="N339" s="12" t="s">
        <v>4566</v>
      </c>
      <c r="O339" s="14" t="s">
        <v>4567</v>
      </c>
      <c r="P339" s="17" t="s">
        <v>4568</v>
      </c>
      <c r="R339" s="19" t="str">
        <f t="shared" ca="1" si="99"/>
        <v>3dbb7902-74a5-4113-9052-a13919a73949</v>
      </c>
      <c r="S339" s="31" t="str">
        <f t="shared" ref="S339:S358" ca="1" si="103">"insert into Post values(N'"&amp;A339&amp;"',N'"&amp;D339&amp;"',2,'"&amp;R339&amp;"',"&amp;I339&amp;",'"&amp;Q339&amp;"','"&amp;N339&amp;";"&amp;O339&amp;";"&amp;P339&amp;"',0,0,NULL,1,NULL,SYSDATETIME(),SYSDATETIME(),N'"&amp;E339&amp;"')"</f>
        <v>insert into Post values(N'Manual Tester Nhân viên Kiểm thử phần mềm',N'Tham gia startup edtech &amp; hrtech phát triển nhanh của chúng tôi!
Chúng tôi là Smartr, một công ty khởi nghiệp mở rộng nhanh chóng tập trung vào việc cách mạng hóa quản lý tài năng thông qua các nền tảng và ứng dụng sáng tạo. Nhiệm vụ của chúng tôi là trao quyền cho các doanh nghiệp khám phá, quản lý và phát triển tài năng của họ trong khi nâng cao năng suất tổng thể. Bằng cách khai thác các công nghệ tiên tiến, bao gồm AI, chúng tôi nhằm mục đích nâng cao khả năng của tài năng Việt Nam, cho phép họ cạnh tranh ở quy mô khu vực và quốc tế. Được hỗ trợ bởi Vốn đầu tư mạo hiểm quốc tế, chúng tôi có kế hoạch thú vị để mở rộng kinh doanh ở nước ngoài trong vòng 1-2 năm tới.
Chúng tôi hiện đang tìm kiếm một người kiểm tra thủ công có động lực và tài năng cao để tham gia đội ngũ năng động của chúng tôi. Hợp tác chặt chẽ với các nhóm chức năng chéo, bạn sẽ phát triển mạnh trong một môi trường năng động, có nhịp độ nhanh để mang lại kết quả nổi bật.
Trách nhiệm:
- Làm việc với nhóm sản phẩm để hiểu các yêu cầu, kiểm tra và lập kế hoạch cho các trường hợp thử nghiệm.
- Xem xét các phương pháp thử nghiệm và đề xuất các kế hoạch thử nghiệm cho các dự án phần mềm mới.
- Phân tích kết quả kiểm tra, gửi báo cáo lỗi, xác định mức độ nghiêm trọng và mức độ ưu tiên.
- Báo cáo lỗi trực tiếp cho người lãnh đạo, báo cáo các dự án dự kiến ​​hàng tuần.
- Hợp tác chặt chẽ với người quản lý sản phẩm, nhóm kinh doanh, nhóm thiết kế, nhóm phát triển để thiết kế các chiến lược thử nghiệm, yêu cầu cải cách và phê duyệt chất lượng sản phẩm sẽ được công bố.
- Thực hiện kiểm tra thủ công trên ứng dụng iOS/Android, trình duyệt web.
- Chuẩn bị tài liệu kiểm tra và xem xét với nhóm phát triển.
- Thông báo cho nhóm hoạt động và khách hàng các vấn đề mong đợi/tính năng phát hành dòng thời gian.
Yêu cầu:
- Kiến thức làm việc về phần mềm quản lý kiểm tra và SQL.
- Có kinh nghiệm như một người kiểm tra QA/QC hoặc vai trò tương tự.
- Tài liệu về lỗi/trường hợp thử nghiệm.
- Khả năng ghi lại và khắc phục lỗi.
- Kỹ năng giao tiếp của các bên liên quan.
- Sự chú ý đến chi tiết.
- Tâm trí phân tích và năng khiếu giải quyết vấn đề.
Nếu bạn là một người thử nghiệm thủ công có động lực và tài năng cao, người đam mê và tràn đầy năng lượng, chúng tôi khuyến khích bạn nắm bắt cơ hội thú vị này. Chúng tôi có thể chờ đợi để gặp bạn trực tiếp.',2,'3dbb7902-74a5-4113-9052-a13919a73949',4,'','https://img.freepik.com/premium-photo/modern-electrical-tool-circuit-analyzers-white-background_145644-28204.jpg?size=626&amp;ext=jpg&amp;ga=GA1.1.1093012875.1703786028&amp;semt=sph;https://img.freepik.com/premium-photo/biochemistry-lab-exploration_839035-31103.jpg?size=626&amp;ext=jpg&amp;ga=GA1.1.1093012875.1703786028&amp;semt=sph;https://img.freepik.com/premium-vector/perfume-logo-vector-icon-simple-illustration-design_683738-5190.jpg?size=626&amp;ext=jpg&amp;ga=GA1.1.1093012875.1703786028&amp;semt=sph',0,0,NULL,1,NULL,SYSDATETIME(),SYSDATETIME(),N'Yêu cầu:
- Có kinh nghiệm về lĩnh vực kiểm thử phần mềm;
- Có kinh nghiệm và thành thạo về truy vấn cơ sở dữ liệu SQL;
- Có kiến thức chắc về kiểm thử;
- Có kinh nghiệm kiểm thử trong lĩnh vực tài chính / ngân hàng;
- Chịu trách nghiệm thực hiện kiểm thử hệ thống, viết kịch bản / lên kế hoạch / thực hiện kiểm thử và thông báo kết quả.
- Quản lý lỗi và làm việc với đầu mối để đảm bảo các lỗi hoàn thành đúng hạn để bàn giao kết quả trong báo cáo kiểm thử.
- Thành thạo về quy trình kiểm thử phần mềm và các kỹ thuật thiết kế testcase khi thực hiện;
- Tốt nghiệp hệ chính quy các trường đại học trong nước hoặc nước ngoài chuyên ngành CNTT hoặc các ngành tương đương hoặc có các chứng chỉ tương đương được công nhận bởi các tổ chức uy tín;
- Ưu tiên Nhân sự có khả năng đọc viết tiếng Anh (cơ bản) nghe nói (nếu có thể);
- Ưu tiên Nhân sự có chứng chỉ kiểm thử ISTQB;
- Ưu tiên Nhân sự có kinh nghiệm làm ETL, phân tích xử lý dữ liệu;
- Ưu tiên Nhân sự có hiểu biết về các công cụ kiểm thử tự động / kiểm thử hiệu năng;
- Yêu cầu bổ sung:
+ Vị trí kiểm thử thủ công Mobile App / Web / API: Có kinh nghiệm kiểm thử ứng dụng web hoặc các ứng dụng mobile, API;
+ Vị trí kiểm thử tự động Mobile App / Web / API: Có kinh nghiệm kiểm thử tự động Mobile App / Web / API; có kiếm thức về Cucumber, Appium/Selenium, Jenkins ...;
+ Vị trí kiểm thử CBS/NHS: Có kinh nghiệm kiểm thử trên nền tảng Alfresco hoặc các hệ thống thẻ;')</v>
      </c>
      <c r="T339">
        <v>240</v>
      </c>
      <c r="U339" s="33" t="str">
        <f t="shared" ref="U339:U358" si="104">"insert into Package values('Basic','string',"&amp;T339&amp;",10,'"&amp;J339&amp;"',1,0,'Basic',12,NULL)"</f>
        <v>insert into Package values('Basic','string',240,10,'7000000',1,0,'Basic',12,NULL)</v>
      </c>
      <c r="V339" s="33" t="str">
        <f t="shared" ref="V339:V358" si="105">"insert into Package values('Standard','string',"&amp;T339&amp;",5,'"&amp;K339&amp;"',1,0,'Standard',8,NULL)"</f>
        <v>insert into Package values('Standard','string',240,5,'9500000',1,0,'Standard',8,NULL)</v>
      </c>
      <c r="W339" s="33" t="str">
        <f t="shared" ref="W339:W358" si="106">"insert into Package values('Premium','string',"&amp;T339&amp;",10,'"&amp;L339&amp;"',1,0,'Premium',4,NULL)"</f>
        <v>insert into Package values('Premium','string',240,10,'12000000',1,0,'Premium',4,NULL)</v>
      </c>
    </row>
    <row r="340" spans="1:23" ht="18" customHeight="1" x14ac:dyDescent="0.2">
      <c r="A340" t="s">
        <v>1576</v>
      </c>
      <c r="B340" t="s">
        <v>1558</v>
      </c>
      <c r="C340" t="s">
        <v>1577</v>
      </c>
      <c r="D340" t="s">
        <v>1578</v>
      </c>
      <c r="E340" t="s">
        <v>1579</v>
      </c>
      <c r="F340" t="s">
        <v>1580</v>
      </c>
      <c r="G340" t="s">
        <v>1581</v>
      </c>
      <c r="H340" t="s">
        <v>14</v>
      </c>
      <c r="I340">
        <v>4</v>
      </c>
      <c r="J340" s="3">
        <v>10000000</v>
      </c>
      <c r="K340" s="3">
        <f t="shared" si="98"/>
        <v>12500000</v>
      </c>
      <c r="L340" s="3">
        <v>15000000</v>
      </c>
      <c r="M340" t="s">
        <v>3676</v>
      </c>
      <c r="N340" s="12" t="s">
        <v>4569</v>
      </c>
      <c r="O340" s="14" t="s">
        <v>4570</v>
      </c>
      <c r="P340" s="17" t="s">
        <v>4571</v>
      </c>
      <c r="R340" s="19" t="str">
        <f t="shared" ca="1" si="99"/>
        <v>f5a6e9d2-a322-4e0d-bf39-8acf7b6b2fc6</v>
      </c>
      <c r="S340" s="31" t="str">
        <f t="shared" ca="1" si="103"/>
        <v>insert into Post values(N'nhân viên kiểm thử phần mềm tester',N'- Đọc hiểu tài liệu requirement, tài liệu thiết kế (tiếng Việt, tiếng Nhật).
- Viết testcase cho việc thử nghiệm phần mềm Unit Test, Integration Test, System Test.
- Log bug và theo dõi bug của phần mềm
- Thực hiện test, phân tích lỗi, ghi nhận lỗi và báo cáo kết quả test;
- Thực hiện các yêu cầu công việc theo yêu cầu của cấp trên
 ',2,'f5a6e9d2-a322-4e0d-bf39-8acf7b6b2fc6',4,'','https://img.freepik.com/premium-vector/arterial-blood-pressure-icon-flat-style-heartbeat-monitor-vector-illustration-isolated-background-pulse-diagnosis-sign-business-concept_157943-665.jpg?size=626&amp;ext=jpg;https://img.freepik.com/free-vector/web-design-concept-presenting-content-web-pages-website-layout-composition-color-development-idea-computer-technology-flat-vector-illustration_613284-1991.jpg?size=626&amp;ext=jpg;https://img.freepik.com/premium-photo/biochemistry-lab-exploration_839035-31058.jpg?size=626&amp;ext=jpg&amp;ga=GA1.1.1093012875.1703786028&amp;semt=sph',0,0,NULL,1,NULL,SYSDATETIME(),SYSDATETIME(),N'- Tốt nghiệp Đại học ngành Công nghệ thông tin hoặc các ngành liên quan
- Có kinh nghiệm test Web App/Mobile App/API/Database.
- Có năng lực tiếng Nhật tương đương N3~N2.
- Có ít nhất 1 năm kinh nghiệm kiểm thử phần mềm
- Sử dụng Gitlab/Redmine hoặc các công cụ tương đương
- Tiếng Anh/Nhật đọc hiểu, ưu tiên có khả năng giao tiếp
- Có khả năng tự học, tính kỷ luật, ý thức trách nhiệm
- Tỉ mỉ, cẩn thận, đánh giá tốt, chịu được áp lực công việc
- Có sự đam mê trong công việc
 ')</v>
      </c>
      <c r="T340">
        <v>241</v>
      </c>
      <c r="U340" s="33" t="str">
        <f t="shared" si="104"/>
        <v>insert into Package values('Basic','string',241,10,'10000000',1,0,'Basic',12,NULL)</v>
      </c>
      <c r="V340" s="33" t="str">
        <f t="shared" si="105"/>
        <v>insert into Package values('Standard','string',241,5,'12500000',1,0,'Standard',8,NULL)</v>
      </c>
      <c r="W340" s="33" t="str">
        <f t="shared" si="106"/>
        <v>insert into Package values('Premium','string',241,10,'15000000',1,0,'Premium',4,NULL)</v>
      </c>
    </row>
    <row r="341" spans="1:23" ht="18" customHeight="1" x14ac:dyDescent="0.2">
      <c r="A341" t="s">
        <v>1582</v>
      </c>
      <c r="B341" t="s">
        <v>1558</v>
      </c>
      <c r="C341" t="s">
        <v>1583</v>
      </c>
      <c r="D341" t="s">
        <v>1584</v>
      </c>
      <c r="E341" t="s">
        <v>1585</v>
      </c>
      <c r="F341" t="s">
        <v>1586</v>
      </c>
      <c r="G341" t="s">
        <v>1587</v>
      </c>
      <c r="H341" t="s">
        <v>14</v>
      </c>
      <c r="I341">
        <v>4</v>
      </c>
      <c r="J341" s="4">
        <v>5000000</v>
      </c>
      <c r="K341" s="3">
        <f t="shared" si="98"/>
        <v>9000000</v>
      </c>
      <c r="L341" s="3">
        <v>13000000</v>
      </c>
      <c r="M341" t="s">
        <v>3676</v>
      </c>
      <c r="N341" s="12" t="s">
        <v>4572</v>
      </c>
      <c r="O341" s="14" t="s">
        <v>4573</v>
      </c>
      <c r="P341" s="17" t="s">
        <v>4574</v>
      </c>
      <c r="R341" s="19" t="str">
        <f t="shared" ca="1" si="99"/>
        <v>3dbb7902-74a5-4113-9052-a13919a73949</v>
      </c>
      <c r="S341" s="31" t="str">
        <f t="shared" ca="1" si="103"/>
        <v>insert into Post values(N'nhân viên kiểm thử phần mềm manual tester',N'● Yêu cầu nghiên cứu và phân tích.
● Thiết kế test plan, test case, data test.
● Thực hiện theo kế hoạch kiểm thử, test case.
● Tham gia nghiệm thu phần mềm đảm bảo phần mềm đáp ứng đúng, đủ yêu cầu của khách hàng.
● Thực hiện đo lường và phân tích dữ liệu để đánh giá chất lượng sản phẩm.
● Kiểm soát việc thực hiện quy trình của dự án.
● Tham gia các công việc liên quan đến cải tiến năng suất chất lượng, quy trình kiểm thử.
● Báo cáo tiến độ kiểm tra cho Ban lãnh đạo hoặc quản lý dự án, đảm bảo chất lượng cho toàn bộ dự án.',2,'3dbb7902-74a5-4113-9052-a13919a73949',4,'','https://img.freepik.com/premium-vector/adobe-stock-karya-ke-1_990324-11.jpg?size=626&amp;ext=jpg&amp;ga=GA1.1.1093012875.1703786028&amp;semt=sph;https://img.freepik.com/premium-photo/busy-front-end-developer-qa-engineer-testing-app-smartphone-work-overtime-coworking-space_165285-4990.jpg?size=626&amp;ext=jpg&amp;ga=GA1.1.1093012875.1703786028&amp;semt=sph;https://img.freepik.com/premium-vector/control-micrometer-icon-cartoon-control-micrometer-vector-icon-web-design-isolated-white-background_98402-44860.jpg?size=626&amp;ext=jpg&amp;ga=GA1.1.1093012875.1703786028&amp;semt=sph',0,0,NULL,1,NULL,SYSDATETIME(),SYSDATETIME(),N'● Tốt nghiệp Cao đẳng trở lên chuyên ngành Công nghệ thông tin.
● Có từ 1 đến 2 năm kinh nghiệm kiểm thử ứng dụng web/ mobile.
● Tiếng Anh chuyên ngành.')</v>
      </c>
      <c r="T341">
        <v>242</v>
      </c>
      <c r="U341" s="33" t="str">
        <f t="shared" si="104"/>
        <v>insert into Package values('Basic','string',242,10,'5000000',1,0,'Basic',12,NULL)</v>
      </c>
      <c r="V341" s="33" t="str">
        <f t="shared" si="105"/>
        <v>insert into Package values('Standard','string',242,5,'9000000',1,0,'Standard',8,NULL)</v>
      </c>
      <c r="W341" s="33" t="str">
        <f t="shared" si="106"/>
        <v>insert into Package values('Premium','string',242,10,'13000000',1,0,'Premium',4,NULL)</v>
      </c>
    </row>
    <row r="342" spans="1:23" ht="18" customHeight="1" x14ac:dyDescent="0.2">
      <c r="A342" t="s">
        <v>1588</v>
      </c>
      <c r="B342" t="s">
        <v>1558</v>
      </c>
      <c r="C342" t="s">
        <v>1589</v>
      </c>
      <c r="D342" t="s">
        <v>1590</v>
      </c>
      <c r="E342" t="s">
        <v>1591</v>
      </c>
      <c r="F342" t="s">
        <v>1592</v>
      </c>
      <c r="G342" t="s">
        <v>1326</v>
      </c>
      <c r="H342" t="s">
        <v>14</v>
      </c>
      <c r="I342">
        <v>4</v>
      </c>
      <c r="J342" s="3">
        <v>7000000</v>
      </c>
      <c r="K342" s="3">
        <f t="shared" si="98"/>
        <v>7500000</v>
      </c>
      <c r="L342" s="3">
        <v>8000000</v>
      </c>
      <c r="M342" t="s">
        <v>3676</v>
      </c>
      <c r="N342" s="12" t="s">
        <v>4575</v>
      </c>
      <c r="O342" s="14" t="s">
        <v>4576</v>
      </c>
      <c r="P342" s="17" t="s">
        <v>4577</v>
      </c>
      <c r="R342" s="19" t="str">
        <f t="shared" ca="1" si="99"/>
        <v>081d3f9c-68ff-45dc-9aff-6b3840ae3bae</v>
      </c>
      <c r="S342" s="31" t="str">
        <f t="shared" ca="1" si="103"/>
        <v>insert into Post values(N'Tester có tiếng nhật',N'- Đọc hiểu specs
- Thực hiện testcases chính xác theo thiết kế đề ra
- Lập kế hoạch công việc, quản lý công việc , viết báo cáo công việc hàng ngày 
- Viết báo cáo lỗi
- Thực hiện các công việc khác theo sự phân công của cấp trên',2,'081d3f9c-68ff-45dc-9aff-6b3840ae3bae',4,'','https://img.freepik.com/premium-photo/digital-literacy-21st-century-preparing-students-futuristic-workplace_839035-20787.jpg?size=626&amp;ext=jpg&amp;ga=GA1.1.1093012875.1703786028&amp;semt=sph;https://img.freepik.com/free-photo/focused-caucasian-woman-wearing-vr-headset_74855-4216.jpg?size=626&amp;ext=jpg&amp;ga=GA1.1.1093012875.1703786028&amp;semt=sph;https://img.freepik.com/free-photo/smiling-asian-girl-waching-webinar-having-work-video-call-from-home-working-freelance-remotely-looki_1258-84303.jpg?size=626&amp;ext=jpg',0,0,NULL,1,NULL,SYSDATETIME(),SYSDATETIME(),N'- Tốt nghiệp Đại học chuyên ngành CNTT
- Tối thiểu 1.5 năm kinh nghiệm trong việc kiểm thử phần mềm (bao gồm ứng dụng web, ứng dụng mobile, API testing, SQL)
- Có khả năng tạo các tài liệu test: test design, test viewpoint, checklist, test cases.
- Hỗ trợ thành viên trong team xử lý logic khó khăn trong quá trình tạo test case.
- Có kiến thức cơ bản về các tool automation test (Postman, Jmeter, Selenium,...)
- Kỹ năng truyền đạt, giao tiếp tốt
- Có kỹ năng phân tích và giải quyết vấn đề
- Tiếng Nhật từ N3 trở lên
- Ưu tiên: có chứng chỉ ISTQB')</v>
      </c>
      <c r="T342">
        <v>243</v>
      </c>
      <c r="U342" s="33" t="str">
        <f t="shared" si="104"/>
        <v>insert into Package values('Basic','string',243,10,'7000000',1,0,'Basic',12,NULL)</v>
      </c>
      <c r="V342" s="33" t="str">
        <f t="shared" si="105"/>
        <v>insert into Package values('Standard','string',243,5,'7500000',1,0,'Standard',8,NULL)</v>
      </c>
      <c r="W342" s="33" t="str">
        <f t="shared" si="106"/>
        <v>insert into Package values('Premium','string',243,10,'8000000',1,0,'Premium',4,NULL)</v>
      </c>
    </row>
    <row r="343" spans="1:23" ht="18" customHeight="1" x14ac:dyDescent="0.2">
      <c r="A343" t="s">
        <v>1593</v>
      </c>
      <c r="B343" t="s">
        <v>1558</v>
      </c>
      <c r="C343" t="s">
        <v>1594</v>
      </c>
      <c r="D343" t="s">
        <v>1595</v>
      </c>
      <c r="E343" t="s">
        <v>1596</v>
      </c>
      <c r="F343" t="s">
        <v>1597</v>
      </c>
      <c r="G343" t="s">
        <v>1598</v>
      </c>
      <c r="H343" t="s">
        <v>1599</v>
      </c>
      <c r="I343">
        <v>4</v>
      </c>
      <c r="J343" s="3">
        <v>15000000</v>
      </c>
      <c r="K343" s="3">
        <f t="shared" si="98"/>
        <v>16000000</v>
      </c>
      <c r="L343" s="3">
        <v>17000000</v>
      </c>
      <c r="M343" t="s">
        <v>3676</v>
      </c>
      <c r="N343" s="12" t="s">
        <v>4578</v>
      </c>
      <c r="O343" s="14" t="s">
        <v>4579</v>
      </c>
      <c r="P343" s="17" t="s">
        <v>4580</v>
      </c>
      <c r="R343" s="19" t="str">
        <f t="shared" ca="1" si="99"/>
        <v>081d3f9c-68ff-45dc-9aff-6b3840ae3bae</v>
      </c>
      <c r="S343" s="31" t="str">
        <f t="shared" ca="1" si="103"/>
        <v>insert into Post values(N'tester leader',N'CÔNG TY TNHH LISOD VIỆT NAM TUYỂN DỤNG
Địa chỉ: 277 Quan Hoa, Cầu Giấy, Hà Nội.
Vị trí tuyển dụng:
Quản lý dự án: Số lượng 01
Tester Leader: Số lượng 01
Senior Tester : Số lượng 01
Yêu cầu:
+ Có kinh nghiệm từ 2-5 năm nghành nghề phần mềm.
+ Bằng cấp : Đại học trở lên
+ Tiếng Nhật N2 trở lên, và chứng chỉ PMP, testing: ISTQB, CSTE là một lợi thế
+ Am hiểu về quy trình phát triển phần mềm trên nền tảng Web hoặc Mobile ( IOS/Android), testing với Web hoặc Mobile,
+ Có kinh nghiệm quản lý nhóm, lập kế hoạch, tổng hợp và làm báo cáo
+ Có khả năng truyền đạt, giao tiếp tốt, chịu được áp lực cao.
Thời gian làm việc:
+ Từ thứ 2 đến thứ 6 hằng tuần
+ Thời gian hằng ngày: 8h00 – 17h00
Quyền lợi:
+ Lương: 1,000 – 2,500 USD
+ Chế độ BHXH, BHYT sau khi chính thức
+ Chế độ nghỉ, lễ, tết theo quy định của nhà nước.
+ Môi trường chuyên nghiệp, du lịch theo năm.
Hình thức ứng tuyển:
+ IB trực tiếp
+ Gửi CV qua gmail: lamcandy0424@gmail.com
+ Liên hệ SĐT: ********* ( Ms. Lan)
 ',2,'081d3f9c-68ff-45dc-9aff-6b3840ae3bae',4,'','https://img.freepik.com/premium-vector/i-run-coffee-christmas-cheerretro-sublimation-design_847210-18.jpg?size=626&amp;ext=jpg&amp;ga=GA1.1.1093012875.1703786028&amp;semt=sph;https://img.freepik.com/free-photo/man-electrical-technician-working-switchboard-with-fuses_169016-25051.jpg?size=626&amp;ext=jpg&amp;ga=GA1.1.1093012875.1703786028&amp;semt=sph;https://img.freepik.com/free-photo/close-up-programmer-sitting-desk_23-2149101165.jpg?size=626&amp;ext=jpg&amp;ga=GA1.1.1093012875.1703786028&amp;semt=sph',0,0,NULL,1,NULL,SYSDATETIME(),SYSDATETIME(),N'Vị trí tuyển dụng:
Quản lý dự án: Số lượng 01
Tester Leader: Số lượng 01
Senior Tester : Số lượng 01
Yêu cầu:
+ Có kinh nghiệm từ 2-5 năm nghành nghề phần mềm.
+ Bằng cấp : Đại học trở lên
+ Tiếng Nhật N2 trở lên, và chứng chỉ PMP, testing: ISTQB, CSTE là một lợi thế
+ Am hiểu về quy trình phát triển phần mềm trên nền tảng Web hoặc Mobile ( IOS/Android), testing với Web hoặc Mobile,
+ Có kinh nghiệm quản lý nhóm, lập kế hoạch, tổng hợp và làm báo cáo
+ Có khả năng truyền đạt, giao tiếp tốt, chịu được áp lực cao.')</v>
      </c>
      <c r="T343">
        <v>244</v>
      </c>
      <c r="U343" s="33" t="str">
        <f t="shared" si="104"/>
        <v>insert into Package values('Basic','string',244,10,'15000000',1,0,'Basic',12,NULL)</v>
      </c>
      <c r="V343" s="33" t="str">
        <f t="shared" si="105"/>
        <v>insert into Package values('Standard','string',244,5,'16000000',1,0,'Standard',8,NULL)</v>
      </c>
      <c r="W343" s="33" t="str">
        <f t="shared" si="106"/>
        <v>insert into Package values('Premium','string',244,10,'17000000',1,0,'Premium',4,NULL)</v>
      </c>
    </row>
    <row r="344" spans="1:23" ht="18" customHeight="1" x14ac:dyDescent="0.2">
      <c r="A344" t="s">
        <v>1593</v>
      </c>
      <c r="B344" t="s">
        <v>1558</v>
      </c>
      <c r="C344" t="s">
        <v>1600</v>
      </c>
      <c r="D344" t="s">
        <v>1601</v>
      </c>
      <c r="E344" t="s">
        <v>1602</v>
      </c>
      <c r="F344" t="s">
        <v>1603</v>
      </c>
      <c r="G344" t="s">
        <v>1604</v>
      </c>
      <c r="H344" t="s">
        <v>1605</v>
      </c>
      <c r="I344">
        <v>4</v>
      </c>
      <c r="J344" s="3">
        <v>20000000</v>
      </c>
      <c r="K344" s="3">
        <f t="shared" ref="K344:K347" si="107">AVERAGE(J344,L344)</f>
        <v>25000000</v>
      </c>
      <c r="L344" s="3">
        <v>30000000</v>
      </c>
      <c r="M344" t="s">
        <v>3676</v>
      </c>
      <c r="N344" s="12" t="s">
        <v>4581</v>
      </c>
      <c r="O344" s="14" t="s">
        <v>4582</v>
      </c>
      <c r="P344" s="17" t="s">
        <v>4583</v>
      </c>
      <c r="R344" s="19" t="str">
        <f t="shared" ca="1" si="99"/>
        <v>3dbb7902-74a5-4113-9052-a13919a73949</v>
      </c>
      <c r="S344" s="31" t="str">
        <f t="shared" ca="1" si="103"/>
        <v>insert into Post values(N'tester leader',N'Nghiên cứu tài liệu dự án cùng project team leader và thành viên dự án.
Tham gia rà soát và phân tích các yêu cầu nghiệp vụ để hiểu về mục tiêu của dự án, cung cấp các thông tin đầu vào làm cơ sở để kiểm thử và dự kiến về các hoạt động kiểm thử cần có.
Xây dựng kế hoạch kiểm thử, và báo cáo tổng hợp kết quả kiểm thử.
Xây dựng các kịch bản kiểm thử và ưu tiên các hoạt động kiểm thử.
Hỗ trợ về việc lên kế hoạch, xây dựng và kiểm soát các môi trường kiểm thử.
Phân bổ công việc trong nhóm test, review testcase và chất lượng test của tester.
Triển khai các kịch bản kiểm thử, kiểm thử về hiệu năng vận hành và báo cáo về các lỗi phát sinh, định nghĩa mức độ ưu tiên của mỗi lỗi.
Đảm bảo việc kiểm thử được thực hiện tuân thủ theo các chuẩn và thủ tục kiểm thử.
Tham gia vào các buổi họp với đối tác đảm bảo đối tác có thể chuyển giao sản phẩm một cách hiệu quả nhất.
Chuẩn bị báo cáo liên quan đến việc kiểm thử phần mềm.
Đào tạo và hướng dẫn các bạn Junior Tester.',2,'3dbb7902-74a5-4113-9052-a13919a73949',4,'','https://img.freepik.com/free-vector/electricity-energy-maintenance-six-square-compositions-with-technicians-working-with-equipment-flat-vector-illustration_1284-71326.jpg?size=626&amp;ext=jpg&amp;ga=GA1.1.1093012875.1703786028&amp;semt=sph;https://img.freepik.com/premium-photo/modern-laboratory-discovery_839035-31305.jpg?size=626&amp;ext=jpg&amp;ga=GA1.1.1093012875.1703786028&amp;semt=sph;https://img.freepik.com/free-photo/busy-bearded-male-programmer-ponders-task-concentrated-into-smartphone-wears-optical-glasses-prepares-conference_273609-34346.jpg?size=626&amp;ext=jpg&amp;ga=GA1.1.1093012875.1703786028&amp;semt=sph',0,0,NULL,1,NULL,SYSDATETIME(),SYSDATETIME(),N'Có tối thiểu 3 năm kinh nghiệm làm việc ở vị trí Tester, trong đó có tối thiểu 1 năm kinh nghiệm test leader.
Có khả năng xây dựng test design, test strategy và tổng hợp test report.
Có Kinh nghiệm test API, test giả lập, test DB.
Có kinh nghiệm test mobile cho các sản phẩm Fintech như Ví điện tử, Cổng thanh toán hoặc các hệ thống tích hợp liên quan tới tài chính, banking là một lợi thế.
Có khả năng phân tích nghiệp vụ, hành vi người dùng.
Có khả năng điều hành, quản lý, tổ chức, phân công công việc và kiểm soát các vấn đề phát sinh.
Có kỹ năng quản lý đội/nhóm, quản lý tiến độ công việc.
Có khả năng nghiên cứu, đọc các tài liệu bằng tiếng Anh.
Có khả năng làm việc trong môi trường áp lực cao.
Có kỹ năng quản lý thời gian.')</v>
      </c>
      <c r="T344">
        <v>245</v>
      </c>
      <c r="U344" s="33" t="str">
        <f t="shared" si="104"/>
        <v>insert into Package values('Basic','string',245,10,'20000000',1,0,'Basic',12,NULL)</v>
      </c>
      <c r="V344" s="33" t="str">
        <f t="shared" si="105"/>
        <v>insert into Package values('Standard','string',245,5,'25000000',1,0,'Standard',8,NULL)</v>
      </c>
      <c r="W344" s="33" t="str">
        <f t="shared" si="106"/>
        <v>insert into Package values('Premium','string',245,10,'30000000',1,0,'Premium',4,NULL)</v>
      </c>
    </row>
    <row r="345" spans="1:23" ht="18" customHeight="1" x14ac:dyDescent="0.2">
      <c r="A345" t="s">
        <v>1606</v>
      </c>
      <c r="B345" t="s">
        <v>1558</v>
      </c>
      <c r="C345" t="s">
        <v>1607</v>
      </c>
      <c r="D345" t="s">
        <v>1608</v>
      </c>
      <c r="E345" t="s">
        <v>1609</v>
      </c>
      <c r="F345" t="s">
        <v>1610</v>
      </c>
      <c r="G345" t="s">
        <v>1611</v>
      </c>
      <c r="H345" t="s">
        <v>228</v>
      </c>
      <c r="I345">
        <v>4</v>
      </c>
      <c r="J345" s="3">
        <v>10000000</v>
      </c>
      <c r="K345" s="3">
        <f t="shared" si="107"/>
        <v>12500000</v>
      </c>
      <c r="L345" s="3">
        <v>15000000</v>
      </c>
      <c r="M345" t="s">
        <v>3676</v>
      </c>
      <c r="N345" s="12" t="s">
        <v>4584</v>
      </c>
      <c r="O345" s="14" t="s">
        <v>4585</v>
      </c>
      <c r="P345" s="17" t="s">
        <v>4586</v>
      </c>
      <c r="R345" s="19" t="str">
        <f t="shared" ca="1" si="99"/>
        <v>733a44cc-f3b5-4e79-8dda-afb6be9c72a3</v>
      </c>
      <c r="S345" s="31" t="str">
        <f t="shared" ca="1" si="103"/>
        <v>insert into Post values(N'Nhân Viên Tester',N'Nghiên cứu yêu cầu và thiết kế của dự án;
- Lập kế hoạch test và kịch bản test, chuẩn bị dữ liệu test;
- Thực hiện test các dự án phần mềm, phối hợp với các bộ phận để đảm bảo chất lượng
dự án;
- Quản lý và phân tích kết quả test, báo cáo kết quả test;
- Thực hiện các công việc khác theo phân công của Quản lý trực tiếp',2,'733a44cc-f3b5-4e79-8dda-afb6be9c72a3',4,'','https://img.freepik.com/free-photo/portrait-happy-casual-asian-woman-pointed-side-holding-laptop-computer-while-sitting-chair-white-wall_231208-10539.jpg?size=626&amp;ext=jpg;https://img.freepik.com/free-photo/excited-woman-testing-vr-headset_74855-4181.jpg?size=626&amp;ext=jpg&amp;ga=GA1.1.1093012875.1703786028&amp;semt=sph;https://img.freepik.com/premium-photo/electrician-engineer-tests-electrical-box-control-record-inspection-testing_478515-11111.jpg?size=626&amp;ext=jpg&amp;ga=GA1.1.1093012875.1703786028&amp;semt=sph',0,0,NULL,1,NULL,SYSDATETIME(),SYSDATETIME(),N'Tốt nghiệp Cao đẳng / Đại học chuyên ngành CNTT, toán tin, điện tử viễn thông.
- Có kinh nghiệm kiểm thử từ 1-2 năm trở lên;
- Am hiểu về quy trình phát triển phần mềm và các giai đoạn kiểm thử;
- Có kinh nghiệm thiết kế các Test Case, Test Data, log Bug;
- Khả năng làm việc và giao tiếp với đồng nghiệp tốt;
- Ưu tiên ứng viên đã có kinh nghiệm test các dự án phát triển Web Application hoặc Mobile Application;
- Biết sử dụng các công cụ như Jira, Figma,...')</v>
      </c>
      <c r="T345">
        <v>246</v>
      </c>
      <c r="U345" s="33" t="str">
        <f t="shared" si="104"/>
        <v>insert into Package values('Basic','string',246,10,'10000000',1,0,'Basic',12,NULL)</v>
      </c>
      <c r="V345" s="33" t="str">
        <f t="shared" si="105"/>
        <v>insert into Package values('Standard','string',246,5,'12500000',1,0,'Standard',8,NULL)</v>
      </c>
      <c r="W345" s="33" t="str">
        <f t="shared" si="106"/>
        <v>insert into Package values('Premium','string',246,10,'15000000',1,0,'Premium',4,NULL)</v>
      </c>
    </row>
    <row r="346" spans="1:23" ht="18" customHeight="1" x14ac:dyDescent="0.2">
      <c r="A346" t="s">
        <v>1612</v>
      </c>
      <c r="B346" t="s">
        <v>1558</v>
      </c>
      <c r="C346" t="s">
        <v>1613</v>
      </c>
      <c r="D346" t="s">
        <v>1614</v>
      </c>
      <c r="E346" t="s">
        <v>1615</v>
      </c>
      <c r="F346" t="s">
        <v>1616</v>
      </c>
      <c r="G346" t="s">
        <v>1617</v>
      </c>
      <c r="H346" t="s">
        <v>1618</v>
      </c>
      <c r="I346">
        <v>4</v>
      </c>
      <c r="J346" s="3">
        <v>7000000</v>
      </c>
      <c r="K346" s="3">
        <f t="shared" si="107"/>
        <v>7500000</v>
      </c>
      <c r="L346" s="3">
        <v>8000000</v>
      </c>
      <c r="M346" t="s">
        <v>3676</v>
      </c>
      <c r="N346" s="12" t="s">
        <v>4587</v>
      </c>
      <c r="O346" s="14" t="s">
        <v>4588</v>
      </c>
      <c r="P346" s="17" t="s">
        <v>4589</v>
      </c>
      <c r="R346" s="19" t="str">
        <f t="shared" ca="1" si="99"/>
        <v>081d3f9c-68ff-45dc-9aff-6b3840ae3bae</v>
      </c>
      <c r="S346" s="31" t="str">
        <f t="shared" ca="1" si="103"/>
        <v>insert into Post values(N'Nhân Viên Kiểm Thử Phần Mềm (Tester)',N'- Phối hợp với các đội phát triển phần mềm để hiểu rõ về dự án và mục tiêu kiểm thử cũng như các yêu cầu đưa ra
- Lập test cases, chuẩn bị dữ liệu test
- Test các dự án website/ window app/ mobile app, phối hợp với các bộ phận khác để đảm bảo chất lượng dự án:
• Test trải nghiệm người dùng
• Test hiệu suất và các vấn đề ảnh hưởng đến hiệu quả chức năng của website
• Kiểm tra khả năng tương thích với các thiết bị, trình duyệt khác nhau
• Theo dõi, hiểu sâu cấu tạo, hoạt động của website/ app, cung cấp nhanh các giải pháp xử lý sự cố người dùng có thể gặp phải khi được yêu cầu.
- Phân tích, theo dõi kết quả test - fix, báo cáo kết quả test – fix
- Training sử dụng phần mềm
- Thực hiện các công việc khác theo sự phân công của Quản lý',2,'081d3f9c-68ff-45dc-9aff-6b3840ae3bae',4,'','https://img.freepik.com/premium-photo/3d-rendering-fragrance-sample-box-mockup-with-space-design_226769-34.jpg?size=626&amp;ext=jpg&amp;ga=GA1.1.1093012875.1703786028&amp;semt=sph;https://img.freepik.com/premium-photo/yellow-3d-ab-wheel-icon_1032385-2.jpg?size=626&amp;ext=jpg&amp;ga=GA1.1.1093012875.1703786028&amp;semt=sph;https://img.freepik.com/free-photo/man-electrical-technician-working-switchboard-with-fuses-uses-tablet_169016-25055.jpg?size=626&amp;ext=jpg&amp;ga=GA1.1.1093012875.1703786028&amp;semt=sph',0,0,NULL,1,NULL,SYSDATETIME(),SYSDATETIME(),N'Tốt nghiệp Cao đẳng/ Đại học chuyên ngành CNTT, Toán Tin, Viễn thông…
Có tối thiểu 1-2 năm kinh nghiệm ở vị trí tương đương (test website, window app, mobile - app)
Am hiểu về quy trình phát triển Phần mềm và các giai đoạn testing
Có kinh nghiệm lập Test Cases, Test Data
Có kinh nghiệm sử dụng các bug tracking tools
Có nền tảng công nghệ thông tin, hiểu cơ bản về code
Có hiểu biết về SEO (webmaster tool, GA)
Có kinh nghiệm sử dụng Tool Test tự động theo kịch bản, Performance, Load Test…
Có khả năng đọc hiểu các tài liệu kỹ thuật bằng tiếng Anh')</v>
      </c>
      <c r="T346">
        <v>247</v>
      </c>
      <c r="U346" s="33" t="str">
        <f t="shared" si="104"/>
        <v>insert into Package values('Basic','string',247,10,'7000000',1,0,'Basic',12,NULL)</v>
      </c>
      <c r="V346" s="33" t="str">
        <f t="shared" si="105"/>
        <v>insert into Package values('Standard','string',247,5,'7500000',1,0,'Standard',8,NULL)</v>
      </c>
      <c r="W346" s="33" t="str">
        <f t="shared" si="106"/>
        <v>insert into Package values('Premium','string',247,10,'8000000',1,0,'Premium',4,NULL)</v>
      </c>
    </row>
    <row r="347" spans="1:23" ht="18" customHeight="1" x14ac:dyDescent="0.2">
      <c r="A347" t="s">
        <v>1619</v>
      </c>
      <c r="B347" t="s">
        <v>1558</v>
      </c>
      <c r="C347" t="s">
        <v>1620</v>
      </c>
      <c r="D347" t="s">
        <v>1621</v>
      </c>
      <c r="E347" t="s">
        <v>1622</v>
      </c>
      <c r="F347" t="s">
        <v>1623</v>
      </c>
      <c r="G347" t="s">
        <v>1624</v>
      </c>
      <c r="H347" t="s">
        <v>1625</v>
      </c>
      <c r="I347">
        <v>4</v>
      </c>
      <c r="J347" s="3">
        <v>15000000</v>
      </c>
      <c r="K347" s="3">
        <f t="shared" si="107"/>
        <v>16000000</v>
      </c>
      <c r="L347" s="3">
        <v>17000000</v>
      </c>
      <c r="M347" t="s">
        <v>3676</v>
      </c>
      <c r="N347" s="12" t="s">
        <v>4590</v>
      </c>
      <c r="O347" s="14" t="s">
        <v>4591</v>
      </c>
      <c r="P347" s="17" t="s">
        <v>4592</v>
      </c>
      <c r="R347" s="19" t="str">
        <f t="shared" ca="1" si="99"/>
        <v>f5a6e9d2-a322-4e0d-bf39-8acf7b6b2fc6</v>
      </c>
      <c r="S347" s="31" t="str">
        <f t="shared" ca="1" si="103"/>
        <v>insert into Post values(N'Nhân Viên Kiểm Thử Phần Mềm Tester Thu Nhập Up to 17M',N'- Đọc và nghiên cứu tài liệu dự án
- Thực hiện create test case dựa trên tài liệu phân tích thiết kế
- Thực hiện test các chức năng của sản phẩm: web, app
- Report lỗi &amp; phối hợp cùng dev để phân tích; đánh giá lỗi.
- Đề xuất các chức năng của sản phẩm (nếu có)
- Báo cáo kết quả test cho Quản lý dự án
- Phối hợp công việc theo nhóm dưới sự phân công của Quản lý dự án',2,'f5a6e9d2-a322-4e0d-bf39-8acf7b6b2fc6',4,'','https://img.freepik.com/premium-photo/modern-electrical-tool-circuit-analyzers-white-background_145644-28241.jpg?size=626&amp;ext=jpg&amp;ga=GA1.1.1093012875.1703786028&amp;semt=sph;https://img.freepik.com/free-photo/man-electrical-technician-working-switchboard-with-fuses-installation-connection-electrical-equipment-close-up_169016-5088.jpg?size=626&amp;ext=jpg&amp;ga=GA1.1.1093012875.1703786028&amp;semt=sph;https://img.freepik.com/premium-photo/modern-laboratory-discovery_839035-31328.jpg?size=626&amp;ext=jpg&amp;ga=GA1.1.1093012875.1703786028&amp;semt=sph',0,0,NULL,1,NULL,SYSDATETIME(),SYSDATETIME(),N'- Có từ 3 năm kinh nghiệm ở vị trí tương đương.
- Nắm các kỹ thuật test, Kỹ thuật create test case.
- Có kinh nghiệm sử dụng một trong các tool bug tracking
- Có khả năng phối hợp tốt với các stakeholders: developer, BA, PM.
- Cẩn thận, tỉ mỉ, chi tiết.
- Kỹ năng xử lý vấn đề tốt, có khả năng lập kế hoạch test là 1 lợi thế
- Khả năng làm việc độc lập &amp; làm việc nhóm.
- Có ISTQB Foundation certificate/ Automation test là một lợi thế.')</v>
      </c>
      <c r="T347">
        <v>248</v>
      </c>
      <c r="U347" s="33" t="str">
        <f t="shared" si="104"/>
        <v>insert into Package values('Basic','string',248,10,'15000000',1,0,'Basic',12,NULL)</v>
      </c>
      <c r="V347" s="33" t="str">
        <f t="shared" si="105"/>
        <v>insert into Package values('Standard','string',248,5,'16000000',1,0,'Standard',8,NULL)</v>
      </c>
      <c r="W347" s="33" t="str">
        <f t="shared" si="106"/>
        <v>insert into Package values('Premium','string',248,10,'17000000',1,0,'Premium',4,NULL)</v>
      </c>
    </row>
    <row r="348" spans="1:23" ht="18" customHeight="1" x14ac:dyDescent="0.2">
      <c r="A348" t="s">
        <v>1626</v>
      </c>
      <c r="B348" t="s">
        <v>1558</v>
      </c>
      <c r="C348" t="s">
        <v>1627</v>
      </c>
      <c r="D348" t="s">
        <v>1628</v>
      </c>
      <c r="E348" t="s">
        <v>1629</v>
      </c>
      <c r="F348" t="s">
        <v>1630</v>
      </c>
      <c r="G348" t="s">
        <v>1631</v>
      </c>
      <c r="H348" t="s">
        <v>14</v>
      </c>
      <c r="I348">
        <v>4</v>
      </c>
      <c r="J348" s="3">
        <v>15000000</v>
      </c>
      <c r="K348" s="3">
        <f t="shared" ref="K348" si="108">AVERAGE(J348,L348)</f>
        <v>16000000</v>
      </c>
      <c r="L348" s="3">
        <v>17000000</v>
      </c>
      <c r="M348" t="s">
        <v>3676</v>
      </c>
      <c r="N348" s="12" t="s">
        <v>4593</v>
      </c>
      <c r="O348" s="14" t="s">
        <v>4594</v>
      </c>
      <c r="P348" s="17" t="s">
        <v>4595</v>
      </c>
      <c r="R348" s="19" t="str">
        <f t="shared" ca="1" si="99"/>
        <v>f5a6e9d2-a322-4e0d-bf39-8acf7b6b2fc6</v>
      </c>
      <c r="S348" s="31" t="str">
        <f t="shared" ca="1" si="103"/>
        <v>insert into Post values(N'THỰC TẬP SINH TESTER',N'Test các phần mềm của công ty bao gồm các website và ứng dụng chuyển đổi số mobile',2,'f5a6e9d2-a322-4e0d-bf39-8acf7b6b2fc6',4,'','https://img.freepik.com/free-photo/loving-couple-young-freelancers-watch-film-forest-near-tent_496169-1351.jpg?size=626&amp;ext=jpg&amp;ga=GA1.1.1093012875.1703786028&amp;semt=sph;https://img.freepik.com/free-vector/cartoon-banner-code-testing_107791-3237.jpg?size=626&amp;ext=jpg&amp;ga=GA1.1.1093012875.1703786028&amp;semt=sph;https://img.freepik.com/premium-photo/modern-laboratory-discovery_839035-31258.jpg?size=626&amp;ext=jpg&amp;ga=GA1.1.1093012875.1703786028&amp;semt=sph',0,0,NULL,1,NULL,SYSDATETIME(),SYSDATETIME(),N'Chăm chỉ, chính xác, tỉ mỉ, yêu công việc, có kiến thức công nghệ thông tin')</v>
      </c>
      <c r="T348">
        <v>249</v>
      </c>
      <c r="U348" s="33" t="str">
        <f t="shared" si="104"/>
        <v>insert into Package values('Basic','string',249,10,'15000000',1,0,'Basic',12,NULL)</v>
      </c>
      <c r="V348" s="33" t="str">
        <f t="shared" si="105"/>
        <v>insert into Package values('Standard','string',249,5,'16000000',1,0,'Standard',8,NULL)</v>
      </c>
      <c r="W348" s="33" t="str">
        <f t="shared" si="106"/>
        <v>insert into Package values('Premium','string',249,10,'17000000',1,0,'Premium',4,NULL)</v>
      </c>
    </row>
    <row r="349" spans="1:23" ht="18" customHeight="1" x14ac:dyDescent="0.2">
      <c r="A349" t="s">
        <v>1632</v>
      </c>
      <c r="B349" t="s">
        <v>1558</v>
      </c>
      <c r="C349" t="s">
        <v>1633</v>
      </c>
      <c r="D349" t="s">
        <v>1634</v>
      </c>
      <c r="E349" t="s">
        <v>1635</v>
      </c>
      <c r="F349" t="s">
        <v>1636</v>
      </c>
      <c r="G349" t="s">
        <v>1637</v>
      </c>
      <c r="H349" t="s">
        <v>21</v>
      </c>
      <c r="I349">
        <v>4</v>
      </c>
      <c r="J349" s="3">
        <v>12000000</v>
      </c>
      <c r="K349" s="3">
        <f t="shared" ref="K349:K351" si="109">AVERAGE(J349,L349)</f>
        <v>16000000</v>
      </c>
      <c r="L349" s="3">
        <v>20000000</v>
      </c>
      <c r="M349" t="s">
        <v>3676</v>
      </c>
      <c r="N349" s="12" t="s">
        <v>4596</v>
      </c>
      <c r="O349" s="14" t="s">
        <v>4597</v>
      </c>
      <c r="P349" s="17" t="s">
        <v>4598</v>
      </c>
      <c r="R349" s="19" t="str">
        <f t="shared" ca="1" si="99"/>
        <v>5e4f9cc7-39c1-408f-9917-75fd1e8b50d0</v>
      </c>
      <c r="S349" s="31" t="str">
        <f t="shared" ca="1" si="103"/>
        <v>insert into Post values(N'NHÂN VIÊN KIỂM THỬ TESTER',N'● Được tham gia vào các dự án thực tế phần mềm của công ty với vai trò Tester
● Lập kế hoạch test và kịch bản test, chuẩn bị dữ liệu test.
● Quản lý, phân tích kết quả test và báo cáo kết quả test.
● Phối hợp với các bộ phận khác của công ty để đảm bảo chất lượng dự án.
● Truyền đạt nội dung, hỗ trợ các thành viên dự án.
● Kiểm thử chất lượng phần mềm, nghiệm thu sản phẩm trước khi thực hiện chuyển giao.',2,'5e4f9cc7-39c1-408f-9917-75fd1e8b50d0',4,'','https://img.freepik.com/premium-photo/bottle-liquid-has-blue-liquid-it_963549-16460.jpg?size=626&amp;ext=jpg&amp;ga=GA1.1.1093012875.1703786028&amp;semt=sph;https://img.freepik.com/premium-photo/portrait-programmer-modern-computer-world_212944-40189.jpg?size=626&amp;ext=jpg&amp;ga=GA1.1.1093012875.1703786028&amp;semt=sph;https://img.freepik.com/free-vector/application-programming-interface-concept-illustration_114360-9145.jpg?size=626&amp;ext=jpg&amp;ga=GA1.1.1093012875.1703786028&amp;semt=sph',0,0,NULL,1,NULL,SYSDATETIME(),SYSDATETIME(),N'● Có &gt; 02 năm kinh nghiệm trong việc kiểm thử phần mềm
● Kinh nghiệm làm việc với API, SQL
● Kỹ năng: Đọc hiểu các tài liệu mô tả và phân tích yêu cầu, tài liệu thiết kế của giải pháp;
● Cẩn thận, tỉ mỉ và có kinh nghiệm giao tiếp, làm việc nhóm tốt, có khả năng phối hợp với Developer trong quá trình fix bug.
● Tư duy nhanh nhẹn, ham học hỏi')</v>
      </c>
      <c r="T349">
        <v>250</v>
      </c>
      <c r="U349" s="33" t="str">
        <f t="shared" si="104"/>
        <v>insert into Package values('Basic','string',250,10,'12000000',1,0,'Basic',12,NULL)</v>
      </c>
      <c r="V349" s="33" t="str">
        <f t="shared" si="105"/>
        <v>insert into Package values('Standard','string',250,5,'16000000',1,0,'Standard',8,NULL)</v>
      </c>
      <c r="W349" s="33" t="str">
        <f t="shared" si="106"/>
        <v>insert into Package values('Premium','string',250,10,'20000000',1,0,'Premium',4,NULL)</v>
      </c>
    </row>
    <row r="350" spans="1:23" ht="18" customHeight="1" x14ac:dyDescent="0.2">
      <c r="A350" t="s">
        <v>1638</v>
      </c>
      <c r="B350" t="s">
        <v>1558</v>
      </c>
      <c r="C350" t="s">
        <v>1639</v>
      </c>
      <c r="D350" t="s">
        <v>1640</v>
      </c>
      <c r="E350" t="s">
        <v>1641</v>
      </c>
      <c r="F350" t="s">
        <v>1642</v>
      </c>
      <c r="G350" t="s">
        <v>1643</v>
      </c>
      <c r="H350" t="s">
        <v>14</v>
      </c>
      <c r="I350">
        <v>4</v>
      </c>
      <c r="J350" s="3">
        <v>5000000</v>
      </c>
      <c r="K350" s="3">
        <f t="shared" si="109"/>
        <v>6000000</v>
      </c>
      <c r="L350" s="3">
        <v>7000000</v>
      </c>
      <c r="M350" t="s">
        <v>3676</v>
      </c>
      <c r="N350" s="12" t="s">
        <v>4599</v>
      </c>
      <c r="O350" s="14" t="s">
        <v>3797</v>
      </c>
      <c r="P350" s="17" t="s">
        <v>4600</v>
      </c>
      <c r="R350" s="19" t="str">
        <f t="shared" ca="1" si="99"/>
        <v>3dbb7902-74a5-4113-9052-a13919a73949</v>
      </c>
      <c r="S350" s="31" t="str">
        <f t="shared" ca="1" si="103"/>
        <v>insert into Post values(N'TUYỂN DỤNG NHÂN VIÊN MANUAL TESTER SENIOR LƯƠNG THEO CẠNH TRANH THEO NĂNG LỰC',N'Mô tả công việc
. Thực hiện các bài kiểm tra và thực hiện các báo cáo kiểm tra
. Tạo các thiết kế và trường hợp kiểm tra dựa trên các yêu cầu đặc tả
. Thực hiện báo cáo lỗi thông qua sử dụng các hệ thống theo dõi lỗi
. Phân tích kết quả kiểm tra và gửi báo cáo cho nhóm phát triển
. Thực hiện kiểm tra phần mềm trong tất cả các giai đoạn của vòng đời phát triển phần mềm
. Quản lý vòng đời lỗi',2,'3dbb7902-74a5-4113-9052-a13919a73949',4,'','https://img.freepik.com/premium-vector/electric-screwdriver-icon-outline-electric-screwdriver-vector-icon-web-design-isolated-white-background_98396-22264.jpg?size=626&amp;ext=jpg&amp;ga=GA1.1.1093012875.1703786028&amp;semt=sph;https://freepik.cdnpk.net/img/1px.png;https://img.freepik.com/free-photo/frustrated-depressed-male-freelancer-cannot-send-message-client-looks-sadly-smartphone-keeps-hand-temple-suffers-from-headache_273609-34348.jpg?size=626&amp;ext=jpg&amp;ga=GA1.1.1093012875.1703786028&amp;semt=sph',0,0,NULL,1,NULL,SYSDATETIME(),SYSDATETIME(),N'Kỹ năng &amp; kinh nghiệm
Phải có
. Kinh nghiệm trong thử nghiệm phần mềm, làm việc như một người thử nghiệm trong ít nhất 5 năm
. Kinh nghiệm trong các truy vấn cơ sở dữ liệu (MySQL, PostgreSQL)
. Kinh nghiệm trong thử nghiệm API với người đưa thư
. Có kiến ​​thức về thử nghiệm cho các ứng dụng di động
. Tốt về tiếng Anh, kỹ năng Microsoft Office
. Giỏi giải quyết vấn đề, suy nghĩ logic
. Tự động viên, có trách nhiệm, chủ động và người chơi nhóm tốt
Rất vui khi có
. Có bằng cử nhân trong lĩnh vực liên quan (công nghệ thông tin, khoa học máy tính, kỹ thuật máy tính hoặc tương đương)
. Có kiến ​​thức về mã hóa, kiểm tra tự động hóa, kiểm tra tải
. Có kinh nghiệm với JavaScript, HTML hoặc ít nhất 1 ngôn ngữ lập trình (Java, Python, JavaScript/NodeJS)')</v>
      </c>
      <c r="T350">
        <v>251</v>
      </c>
      <c r="U350" s="33" t="str">
        <f t="shared" si="104"/>
        <v>insert into Package values('Basic','string',251,10,'5000000',1,0,'Basic',12,NULL)</v>
      </c>
      <c r="V350" s="33" t="str">
        <f t="shared" si="105"/>
        <v>insert into Package values('Standard','string',251,5,'6000000',1,0,'Standard',8,NULL)</v>
      </c>
      <c r="W350" s="33" t="str">
        <f t="shared" si="106"/>
        <v>insert into Package values('Premium','string',251,10,'7000000',1,0,'Premium',4,NULL)</v>
      </c>
    </row>
    <row r="351" spans="1:23" ht="18" customHeight="1" x14ac:dyDescent="0.2">
      <c r="A351" t="s">
        <v>1644</v>
      </c>
      <c r="B351" t="s">
        <v>1558</v>
      </c>
      <c r="C351" t="s">
        <v>1645</v>
      </c>
      <c r="D351" t="s">
        <v>1646</v>
      </c>
      <c r="E351" t="s">
        <v>1647</v>
      </c>
      <c r="F351" t="s">
        <v>1642</v>
      </c>
      <c r="G351" t="s">
        <v>1643</v>
      </c>
      <c r="H351" t="s">
        <v>14</v>
      </c>
      <c r="I351">
        <v>4</v>
      </c>
      <c r="J351" s="3">
        <v>7000000</v>
      </c>
      <c r="K351" s="3">
        <f t="shared" si="109"/>
        <v>8500000</v>
      </c>
      <c r="L351" s="3">
        <v>10000000</v>
      </c>
      <c r="M351" t="s">
        <v>3676</v>
      </c>
      <c r="N351" s="12" t="s">
        <v>4601</v>
      </c>
      <c r="O351" s="14" t="s">
        <v>4602</v>
      </c>
      <c r="P351" s="17" t="s">
        <v>4603</v>
      </c>
      <c r="R351" s="19" t="str">
        <f t="shared" ca="1" si="99"/>
        <v>19328465-fcf8-4315-b687-bba6b86d13ed</v>
      </c>
      <c r="S351" s="31" t="str">
        <f t="shared" ca="1" si="103"/>
        <v>insert into Post values(N'TUYỂN DỤNG NHÂN VIÊN MANUAL TESTER JUNIOR KHÔNG YÊU CẦU KINH NGHIỆM',N'Mô tả công việc
. Thực hiện các bài kiểm tra và thực hiện các báo cáo kiểm tra
. Tạo các thiết kế và trường hợp kiểm tra dựa trên các yêu cầu đặc tả
. Thực hiện báo cáo lỗi thông qua sử dụng các hệ thống theo dõi lỗi
. Phân tích kết quả kiểm tra và gửi báo cáo cho nhóm phát triển
. Thực hiện kiểm tra phần mềm trong tất cả các giai đoạn của thiết kế - phát triển - kiểm tra - phát hành - duy trì vòng đời phần mềm',2,'19328465-fcf8-4315-b687-bba6b86d13ed',4,'','https://img.freepik.com/free-photo/man-electrical-technician-working-switchboard-with-fuses-installation-connection-electrical-equipment_169016-3869.jpg?size=626&amp;ext=jpg&amp;ga=GA1.1.1093012875.1703786028&amp;semt=sph;https://img.freepik.com/premium-photo/modern-laboratory-discovery_839035-31307.jpg?size=626&amp;ext=jpg&amp;ga=GA1.1.1093012875.1703786028&amp;semt=sph;https://img.freepik.com/premium-vector/gauge-micrometer-icon-cartoon-gauge-micrometer-vector-icon-web-design-isolated-white-background_98402-44866.jpg?size=626&amp;ext=jpg&amp;ga=GA1.1.1093012875.1703786028&amp;semt=sph',0,0,NULL,1,NULL,SYSDATETIME(),SYSDATETIME(),N'Kỹ năng &amp; kinh nghiệm
Phải có
. Có kinh nghiệm trong thử nghiệm phần mềm, làm việc như một người thử nghiệm trong ít nhất một dự án (trò chơi, di động, web)
. Tốt về tiếng Anh, kỹ năng Microsoft Office
. Giỏi giải quyết vấn đề, suy nghĩ logic
. Tự động viên, có trách nhiệm, chủ động và người chơi nhóm tốt
Rất vui khi có
. Có bằng cử nhân trong lĩnh vực liên quan (công nghệ thông tin, khoa học máy tính, kỹ thuật máy tính hoặc tương đương)
. Có kiến ​​thức về dịch vụ web, ứng dụng di động
. Có kiến ​​thức về mã hóa, kiểm tra tự động hóa, kiểm tra tải
. Có kinh nghiệm với JavaScript, HTML hoặc ít nhất 1 ngôn ngữ phát triển
. Có kiến ​​thức về cơ sở dữ liệu (MySQL, PostgreSQL), API')</v>
      </c>
      <c r="T351">
        <v>252</v>
      </c>
      <c r="U351" s="33" t="str">
        <f t="shared" si="104"/>
        <v>insert into Package values('Basic','string',252,10,'7000000',1,0,'Basic',12,NULL)</v>
      </c>
      <c r="V351" s="33" t="str">
        <f t="shared" si="105"/>
        <v>insert into Package values('Standard','string',252,5,'8500000',1,0,'Standard',8,NULL)</v>
      </c>
      <c r="W351" s="33" t="str">
        <f t="shared" si="106"/>
        <v>insert into Package values('Premium','string',252,10,'10000000',1,0,'Premium',4,NULL)</v>
      </c>
    </row>
    <row r="352" spans="1:23" ht="18" customHeight="1" x14ac:dyDescent="0.2">
      <c r="A352" t="s">
        <v>1648</v>
      </c>
      <c r="B352" t="s">
        <v>1558</v>
      </c>
      <c r="C352" t="s">
        <v>1649</v>
      </c>
      <c r="D352" t="s">
        <v>1650</v>
      </c>
      <c r="E352" t="s">
        <v>1651</v>
      </c>
      <c r="F352" t="s">
        <v>1652</v>
      </c>
      <c r="G352" t="s">
        <v>462</v>
      </c>
      <c r="H352" t="s">
        <v>112</v>
      </c>
      <c r="I352">
        <v>4</v>
      </c>
      <c r="J352" s="3">
        <v>10000000</v>
      </c>
      <c r="K352" s="3">
        <f t="shared" ref="K352:K356" si="110">AVERAGE(J352,L352)</f>
        <v>15000000</v>
      </c>
      <c r="L352" s="3">
        <v>20000000</v>
      </c>
      <c r="M352" t="s">
        <v>3676</v>
      </c>
      <c r="N352" s="12" t="s">
        <v>4604</v>
      </c>
      <c r="O352" s="14" t="s">
        <v>4605</v>
      </c>
      <c r="P352" s="17" t="s">
        <v>4606</v>
      </c>
      <c r="R352" s="19" t="str">
        <f t="shared" ca="1" si="99"/>
        <v>fedb88e2-decb-45a2-a0f1-8edc92b0b918</v>
      </c>
      <c r="S352" s="31" t="str">
        <f t="shared" ca="1" si="103"/>
        <v>insert into Post values(N'Nhân viên Tester',N'- Tham gia phát triển dự án sàn thương mại điện tử của công ty.
- Hoàn thành các task được giao theo sự chỉ đạo của trưởng bộ phận.
- Các công việc khác theo sự phân công.',2,'fedb88e2-decb-45a2-a0f1-8edc92b0b918',4,'','https://img.freepik.com/free-vector/software-tester-concept-illustration_114360-12815.jpg?size=626&amp;ext=jpg;https://img.freepik.com/premium-photo/modern-laboratory-discovery_839035-31246.jpg?size=626&amp;ext=jpg&amp;ga=GA1.1.1093012875.1703786028&amp;semt=sph;https://img.freepik.com/free-vector/electricians-horizontal-banner_1284-71017.jpg?size=626&amp;ext=jpg&amp;ga=GA1.1.1093012875.1703786028&amp;semt=sph',0,0,NULL,1,NULL,SYSDATETIME(),SYSDATETIME(),N'- Nữ, 20-29 tuổi
- Ít nhất 6 tháng kinh nghiệm thực tế tham gia test dự án phần mềm (web app và mobile app)
- Nắm rõ về các phương pháp và công cụ test
- Hiểu rõ quy trình test sản phẩm phần mềm
- Kỹ năng xây dựng test cases tốt, mô tả bug rõ ràng, dễ hiểu')</v>
      </c>
      <c r="T352">
        <v>253</v>
      </c>
      <c r="U352" s="33" t="str">
        <f t="shared" si="104"/>
        <v>insert into Package values('Basic','string',253,10,'10000000',1,0,'Basic',12,NULL)</v>
      </c>
      <c r="V352" s="33" t="str">
        <f t="shared" si="105"/>
        <v>insert into Package values('Standard','string',253,5,'15000000',1,0,'Standard',8,NULL)</v>
      </c>
      <c r="W352" s="33" t="str">
        <f t="shared" si="106"/>
        <v>insert into Package values('Premium','string',253,10,'20000000',1,0,'Premium',4,NULL)</v>
      </c>
    </row>
    <row r="353" spans="1:23" ht="18" customHeight="1" x14ac:dyDescent="0.2">
      <c r="A353" t="s">
        <v>1653</v>
      </c>
      <c r="B353" t="s">
        <v>1558</v>
      </c>
      <c r="C353" t="s">
        <v>1654</v>
      </c>
      <c r="D353" t="s">
        <v>1655</v>
      </c>
      <c r="E353" t="s">
        <v>1656</v>
      </c>
      <c r="F353" t="s">
        <v>1657</v>
      </c>
      <c r="G353" t="s">
        <v>1658</v>
      </c>
      <c r="H353" t="s">
        <v>144</v>
      </c>
      <c r="I353">
        <v>4</v>
      </c>
      <c r="J353" s="3">
        <v>15000000</v>
      </c>
      <c r="K353" s="3">
        <f t="shared" si="110"/>
        <v>17500000</v>
      </c>
      <c r="L353" s="3">
        <v>20000000</v>
      </c>
      <c r="M353" t="s">
        <v>3676</v>
      </c>
      <c r="N353" s="12" t="s">
        <v>4607</v>
      </c>
      <c r="O353" s="14" t="s">
        <v>4608</v>
      </c>
      <c r="P353" s="17" t="s">
        <v>4609</v>
      </c>
      <c r="R353" s="19" t="str">
        <f t="shared" ca="1" si="99"/>
        <v>733a44cc-f3b5-4e79-8dda-afb6be9c72a3</v>
      </c>
      <c r="S353" s="31" t="str">
        <f t="shared" ca="1" si="103"/>
        <v>insert into Post values(N'01 VỊ TRÍ TESTER',N'- Kiểm thử các ứng dụng phần mềm của Công ty
- Phối hợp với các Trưởng dự án ước lượng và xây dựng kế hoạch kiểm thử (Test Plan);
- Viết kịch bản kiểm thử (Test Suites/Test Cases/Test Scripts);
- Thực hiện kiểm thử phần mềm ứng dụng theo kế hoạch và kịch bản kiểm thử đã thống nhất;
- Cảnh báo rủi ro cho cấp trên trong quá trình kiểm tra, kiểm thử phần mềm ứng dụng;
- Báo cáo tiến độ và chất lượng thực hiện việc kiểm tra chất lượng phần mềm;
- Tham gia, đóng góp ý kiến xây dựng các quy trình, hướng dẫn tác nghiệp nội bộ.',2,'733a44cc-f3b5-4e79-8dda-afb6be9c72a3',4,'','https://img.freepik.com/premium-vector/multimeter-icon-cartoon-illustration-multimeter-vector-icon-web_96318-30824.jpg?size=626&amp;ext=jpg&amp;ga=GA1.1.1093012875.1703786028&amp;semt=sph;https://img.freepik.com/free-vector/code-testing-cartoon-banner-functional-test-methodology-programming-search-errors-bugs-website-platform-development-dashboard-usability-optimization-computer-pc-vector-illustration_107791-3766.jpg?size=626&amp;ext=jpg&amp;ga=GA1.1.1093012875.1703786028&amp;semt=sph;https://img.freepik.com/premium-photo/modern-laboratory-discovery_839035-31253.jpg?size=626&amp;ext=jpg&amp;ga=GA1.1.1093012875.1703786028&amp;semt=sph',0,0,NULL,1,NULL,SYSDATETIME(),SYSDATETIME(),N'- Ít nhất 01 năm kinh nghiệm làm việc kiểm thử chất lượng phần mềm.
- Có kinh nghiệm test API bằng Postman, Soap UI, Web App ...
- Sử dụng thành thạo các truy vấn SQL, MYSQL
- Sử dụng Jira/Asana là lợi thế
- Đã làm việc với mô hình Agile/Scrum
- Có kinh nghiệm, am hiểu về lập trình, quy trình thử nghiệm và phát triển sản phẩm.
- Hiểu rõ, nắm vững và thông thạo một trong các công cụ phục vụ kiểm thử chất lượng phần mềm phổ biến;
- Có kinh nghiệm Automation test, kiến trúc chương trình ứng dụng là một lợi thế;
- Có khả năng giao tiếp và đọc hiểu tài liệu kỹ thuật bằng tiếng Anh;
- Ưu tiên có kinh nghiệm đã từng làm việc trong môi trường tương đương hoặc có chứng chỉ liên quan kiểm thử chất lượng phần mềm ứng dụng.')</v>
      </c>
      <c r="T353">
        <v>254</v>
      </c>
      <c r="U353" s="33" t="str">
        <f t="shared" si="104"/>
        <v>insert into Package values('Basic','string',254,10,'15000000',1,0,'Basic',12,NULL)</v>
      </c>
      <c r="V353" s="33" t="str">
        <f t="shared" si="105"/>
        <v>insert into Package values('Standard','string',254,5,'17500000',1,0,'Standard',8,NULL)</v>
      </c>
      <c r="W353" s="33" t="str">
        <f t="shared" si="106"/>
        <v>insert into Package values('Premium','string',254,10,'20000000',1,0,'Premium',4,NULL)</v>
      </c>
    </row>
    <row r="354" spans="1:23" ht="18" customHeight="1" x14ac:dyDescent="0.2">
      <c r="A354" t="s">
        <v>1659</v>
      </c>
      <c r="B354" t="s">
        <v>1558</v>
      </c>
      <c r="C354" t="s">
        <v>1660</v>
      </c>
      <c r="D354" t="s">
        <v>1661</v>
      </c>
      <c r="E354" t="s">
        <v>1662</v>
      </c>
      <c r="F354" t="s">
        <v>1663</v>
      </c>
      <c r="G354" t="s">
        <v>1664</v>
      </c>
      <c r="H354" t="s">
        <v>14</v>
      </c>
      <c r="I354">
        <v>4</v>
      </c>
      <c r="J354" s="3">
        <v>15000000</v>
      </c>
      <c r="K354" s="3">
        <f t="shared" si="110"/>
        <v>16000000</v>
      </c>
      <c r="L354" s="3">
        <v>17000000</v>
      </c>
      <c r="M354" t="s">
        <v>3676</v>
      </c>
      <c r="N354" s="12" t="s">
        <v>4610</v>
      </c>
      <c r="O354" s="14" t="s">
        <v>4611</v>
      </c>
      <c r="P354" s="17" t="s">
        <v>4612</v>
      </c>
      <c r="R354" s="19" t="str">
        <f t="shared" ca="1" si="99"/>
        <v>3dbb7902-74a5-4113-9052-a13919a73949</v>
      </c>
      <c r="S354" s="31" t="str">
        <f t="shared" ca="1" si="103"/>
        <v>insert into Post values(N'Fresher Automation Tester - Mới tốt nghiệp',N'• Củng cố kiến thức chuyên môn bằng các khóa đào tạo dành cho nhân viên mới từ 1-2 tháng
• Tham gia làm việc tại dự án thực tế sau khi được đào tạo
• Công việc cụ thể sẽ trao đổi khi phỏng vấn',2,'3dbb7902-74a5-4113-9052-a13919a73949',4,'','https://img.freepik.com/premium-photo/biochemistry-lab-exploration_839035-31068.jpg?size=626&amp;ext=jpg&amp;ga=GA1.1.1093012875.1703786028&amp;semt=sph;https://img.freepik.com/free-photo/man-electrical-technician-working-switchboard-with-fuses-uses-tablet_169016-23490.jpg?size=626&amp;ext=jpg&amp;ga=GA1.1.1093012875.1703786028&amp;semt=sph;https://img.freepik.com/free-photo/man-electrical-technician-working-switchboard-with-fuses_169016-24233.jpg?size=626&amp;ext=jpg&amp;ga=GA1.1.1093012875.1703786028&amp;semt=sph',0,0,NULL,1,NULL,SYSDATETIME(),SYSDATETIME(),N'• Có kiến thức về kiểm thử phần mềm
• Biết ít nhất một ngôn ngữ lập trình phổ biến như Java, Python
• Có kinh nghiệm làm việc trên các hệ điều hành (Windows, iOS, Android)
• Kiến thức chuyên môn thực tế với các Framework Robot/Selenium/Appium
• Biết sử dụng JIRA')</v>
      </c>
      <c r="T354">
        <v>255</v>
      </c>
      <c r="U354" s="33" t="str">
        <f t="shared" si="104"/>
        <v>insert into Package values('Basic','string',255,10,'15000000',1,0,'Basic',12,NULL)</v>
      </c>
      <c r="V354" s="33" t="str">
        <f t="shared" si="105"/>
        <v>insert into Package values('Standard','string',255,5,'16000000',1,0,'Standard',8,NULL)</v>
      </c>
      <c r="W354" s="33" t="str">
        <f t="shared" si="106"/>
        <v>insert into Package values('Premium','string',255,10,'17000000',1,0,'Premium',4,NULL)</v>
      </c>
    </row>
    <row r="355" spans="1:23" ht="18" customHeight="1" x14ac:dyDescent="0.2">
      <c r="A355" t="s">
        <v>1665</v>
      </c>
      <c r="B355" t="s">
        <v>1558</v>
      </c>
      <c r="C355" t="s">
        <v>1666</v>
      </c>
      <c r="D355" t="s">
        <v>1667</v>
      </c>
      <c r="E355" t="s">
        <v>1662</v>
      </c>
      <c r="F355" t="s">
        <v>1663</v>
      </c>
      <c r="G355" t="s">
        <v>1664</v>
      </c>
      <c r="H355" t="s">
        <v>14</v>
      </c>
      <c r="I355">
        <v>4</v>
      </c>
      <c r="J355" s="4">
        <v>5000000</v>
      </c>
      <c r="K355" s="3">
        <f t="shared" si="110"/>
        <v>9000000</v>
      </c>
      <c r="L355" s="3">
        <v>13000000</v>
      </c>
      <c r="M355" t="s">
        <v>3676</v>
      </c>
      <c r="N355" s="12" t="s">
        <v>4613</v>
      </c>
      <c r="O355" s="14" t="s">
        <v>4614</v>
      </c>
      <c r="P355" s="17" t="s">
        <v>4615</v>
      </c>
      <c r="R355" s="19" t="str">
        <f t="shared" ca="1" si="99"/>
        <v>fedb88e2-decb-45a2-a0f1-8edc92b0b918</v>
      </c>
      <c r="S355" s="31" t="str">
        <f t="shared" ca="1" si="103"/>
        <v>insert into Post values(N'Fresher Automation Tester - Không yêu cầu kinh nghiệm',N'• Củng cố kiến thức chuyên môn bằng các khóa đào tạo dành cho nhân viên mới từ 1-2 tháng
• Tham gia làm việc tại dự án thực tế sau khi được đào tạo',2,'fedb88e2-decb-45a2-a0f1-8edc92b0b918',4,'','https://img.freepik.com/premium-vector/screwdriver-icon-cartoon-screwdriver-vector-icon-web-design-isolated-white-background_98396-18562.jpg?size=626&amp;ext=jpg&amp;ga=GA1.1.1093012875.1703786028&amp;semt=sph;https://img.freepik.com/free-vector/electricity-icons-set_1284-4535.jpg?size=626&amp;ext=jpg&amp;ga=GA1.1.1093012875.1703786028&amp;semt=sph;https://img.freepik.com/premium-photo/robotic-arm-delicately-assembling-complex-circuit-board-generated-by-ai_943405-4747.jpg?size=626&amp;ext=jpg&amp;ga=GA1.1.1093012875.1703786028&amp;semt=sph',0,0,NULL,1,NULL,SYSDATETIME(),SYSDATETIME(),N'• Có kiến thức về kiểm thử phần mềm
• Biết ít nhất một ngôn ngữ lập trình phổ biến như Java, Python
• Có kinh nghiệm làm việc trên các hệ điều hành (Windows, iOS, Android)
• Kiến thức chuyên môn thực tế với các Framework Robot/Selenium/Appium
• Biết sử dụng JIRA')</v>
      </c>
      <c r="T355">
        <v>256</v>
      </c>
      <c r="U355" s="33" t="str">
        <f t="shared" si="104"/>
        <v>insert into Package values('Basic','string',256,10,'5000000',1,0,'Basic',12,NULL)</v>
      </c>
      <c r="V355" s="33" t="str">
        <f t="shared" si="105"/>
        <v>insert into Package values('Standard','string',256,5,'9000000',1,0,'Standard',8,NULL)</v>
      </c>
      <c r="W355" s="33" t="str">
        <f t="shared" si="106"/>
        <v>insert into Package values('Premium','string',256,10,'13000000',1,0,'Premium',4,NULL)</v>
      </c>
    </row>
    <row r="356" spans="1:23" ht="18" customHeight="1" x14ac:dyDescent="0.2">
      <c r="A356" t="s">
        <v>1668</v>
      </c>
      <c r="B356" t="s">
        <v>1558</v>
      </c>
      <c r="C356" t="s">
        <v>1669</v>
      </c>
      <c r="D356" t="s">
        <v>1670</v>
      </c>
      <c r="E356" t="s">
        <v>1671</v>
      </c>
      <c r="F356" t="s">
        <v>1672</v>
      </c>
      <c r="G356" t="s">
        <v>565</v>
      </c>
      <c r="H356" t="s">
        <v>14</v>
      </c>
      <c r="I356">
        <v>4</v>
      </c>
      <c r="J356" s="3">
        <v>7000000</v>
      </c>
      <c r="K356" s="3">
        <f t="shared" si="110"/>
        <v>7500000</v>
      </c>
      <c r="L356" s="3">
        <v>8000000</v>
      </c>
      <c r="M356" t="s">
        <v>3676</v>
      </c>
      <c r="N356" s="12" t="s">
        <v>4616</v>
      </c>
      <c r="O356" s="14" t="s">
        <v>4617</v>
      </c>
      <c r="P356" s="17" t="s">
        <v>4618</v>
      </c>
      <c r="R356" s="19" t="str">
        <f t="shared" ca="1" si="99"/>
        <v>733a44cc-f3b5-4e79-8dda-afb6be9c72a3</v>
      </c>
      <c r="S356" s="31" t="str">
        <f t="shared" ca="1" si="103"/>
        <v>insert into Post values(N'THỰC TẬP SINH QC TESTER',N'1. Tổ chức, thực hiện kiểm thử sản phẩm.
2. Chịu trách nhiệm chung về công việc kiểm thử trong các dự án được phân công;
3. Thực hiện kiểm thử, ghi nhận kết quả kiểm thử, theo dõi việc xử lý lỗi và báo cáo tiến độ kiểm thử;
4. Thực hiện test, log bug và theo dõi tiến độ fix bug.',2,'733a44cc-f3b5-4e79-8dda-afb6be9c72a3',4,'','https://img.freepik.com/free-photo/programming-software-code-application-technology-concept_53876-123931.jpg?size=626&amp;ext=jpg&amp;ga=GA1.1.1093012875.1703786028&amp;semt=sph;https://img.freepik.com/free-photo/man-electrical-technician-working-switchboard-with-fuses-installation-connection-electrical-equipment_169016-3867.jpg?size=626&amp;ext=jpg&amp;ga=GA1.1.1093012875.1703786028&amp;semt=sph;https://img.freepik.com/free-photo/concentrated-african-female-web-designer-using-graphics-tablet-while-her-colleagues-writing-reports-indoor-portrait-programmers-international-company-spending-time-together-workplace_197531-3692.jpg?size=626&amp;ext=jpg&amp;ga=GA1.1.1093012875.1703786028&amp;semt=sph',0,0,NULL,1,NULL,SYSDATETIME(),SYSDATETIME(),N'- Sinh viên năm cuối hoặc sinh viên vừa tốt nghiệp Đại học , Cao Đẳng chuyên ngành công nghệ thông tin, Toán Tin hoặc tương đương.
- Khả năng nắm bắt công việc nhanh, tổ chức thực hiện công việc khoa học, chịu được áp lực cao trong công việc.
- Kỹ năng phân tích tốt các yêu cầu ứng dụng phần mềm.
- Tư duy logic tốt')</v>
      </c>
      <c r="T356">
        <v>257</v>
      </c>
      <c r="U356" s="33" t="str">
        <f t="shared" si="104"/>
        <v>insert into Package values('Basic','string',257,10,'7000000',1,0,'Basic',12,NULL)</v>
      </c>
      <c r="V356" s="33" t="str">
        <f t="shared" si="105"/>
        <v>insert into Package values('Standard','string',257,5,'7500000',1,0,'Standard',8,NULL)</v>
      </c>
      <c r="W356" s="33" t="str">
        <f t="shared" si="106"/>
        <v>insert into Package values('Premium','string',257,10,'8000000',1,0,'Premium',4,NULL)</v>
      </c>
    </row>
    <row r="357" spans="1:23" ht="18" customHeight="1" x14ac:dyDescent="0.2">
      <c r="A357" t="s">
        <v>1673</v>
      </c>
      <c r="B357" t="s">
        <v>1558</v>
      </c>
      <c r="C357" t="s">
        <v>1674</v>
      </c>
      <c r="D357" t="s">
        <v>1675</v>
      </c>
      <c r="E357" t="s">
        <v>1676</v>
      </c>
      <c r="F357" t="s">
        <v>1677</v>
      </c>
      <c r="G357" t="s">
        <v>1678</v>
      </c>
      <c r="H357" t="s">
        <v>1679</v>
      </c>
      <c r="I357">
        <v>4</v>
      </c>
      <c r="J357" s="3">
        <v>15000000</v>
      </c>
      <c r="K357" s="3">
        <f t="shared" ref="K357:K358" si="111">AVERAGE(J357,L357)</f>
        <v>22500000</v>
      </c>
      <c r="L357" s="3">
        <v>30000000</v>
      </c>
      <c r="M357" t="s">
        <v>3676</v>
      </c>
      <c r="N357" s="12" t="s">
        <v>4619</v>
      </c>
      <c r="O357" s="14" t="s">
        <v>4620</v>
      </c>
      <c r="P357" s="17" t="s">
        <v>4621</v>
      </c>
      <c r="R357" s="19" t="str">
        <f t="shared" ca="1" si="99"/>
        <v>081d3f9c-68ff-45dc-9aff-6b3840ae3bae</v>
      </c>
      <c r="S357" s="31" t="str">
        <f t="shared" ca="1" si="103"/>
        <v>insert into Post values(N'Nhân Viên Game Tester (Lương up to 30 triệu)',N'- Lập testcase, thiết kế kịch bản test, chuẩn bị data test (account, payment)
- Lên thống kê các trường hợp kiểm thử độc lập cho mỗi tính năng mới được phát triển
- Quản lý và phân tích report-test cho nhà phát triển về các bản sửa lỗi (BUG), bản vá.
- Thực hiện test và kiểm tra test tải hệ thống (PCU, CCU…)
- Làm việc với QA/QC để ghi lại log trước khi test tính năng
- Version Control để phân chia, làm rỏ các giai đoạn/ Patch/ version có BUG',2,'081d3f9c-68ff-45dc-9aff-6b3840ae3bae',4,'','https://img.freepik.com/free-photo/cheerful-caucasian-woman-wearing-vr-headset_74855-4004.jpg?size=626&amp;ext=jpg&amp;ga=GA1.1.1093012875.1703786028&amp;semt=sph;https://img.freepik.com/free-photo/side-view-male-electrician-carrying-tester-mouth-while-fixing-plug-socket-home_23-2148087669.jpg?size=626&amp;ext=jpg&amp;ga=GA1.1.1093012875.1703786028&amp;semt=sph;https://img.freepik.com/premium-photo/modern-laboratory-discovery_839035-31268.jpg?size=626&amp;ext=jpg&amp;ga=GA1.1.1093012875.1703786028&amp;semt=sph',0,0,NULL,1,NULL,SYSDATETIME(),SYSDATETIME(),N'- Có từ 03 năm kinh nghiệm trở lên, từng làm mảng NFT /Game đa nền tảng (PC client, web, mini-client, mobile, plastform…)
- Có hiểu biết về vòng đời sản phẩm, giá trị trả lại
- Có trải nghiệm thực tế với các sản phẩm tương tự trên thị trường
- Có khả năng phân tích yêu cầu, tổng hợp thành tài liệu riêng, Q&amp;A cho khách hàng
- Ưu tiên ứng viên có chứng chỉ ISTQB, Automation-Test
- Ưu tiên ứng viên có khả năng đọc hiểu/giao tiếp Tiếng Nhật hoặc Tiếng Anh')</v>
      </c>
      <c r="T357">
        <v>258</v>
      </c>
      <c r="U357" s="33" t="str">
        <f t="shared" si="104"/>
        <v>insert into Package values('Basic','string',258,10,'15000000',1,0,'Basic',12,NULL)</v>
      </c>
      <c r="V357" s="33" t="str">
        <f t="shared" si="105"/>
        <v>insert into Package values('Standard','string',258,5,'22500000',1,0,'Standard',8,NULL)</v>
      </c>
      <c r="W357" s="33" t="str">
        <f t="shared" si="106"/>
        <v>insert into Package values('Premium','string',258,10,'30000000',1,0,'Premium',4,NULL)</v>
      </c>
    </row>
    <row r="358" spans="1:23" ht="18" customHeight="1" x14ac:dyDescent="0.2">
      <c r="A358" t="s">
        <v>1648</v>
      </c>
      <c r="B358" t="s">
        <v>1558</v>
      </c>
      <c r="C358" t="s">
        <v>1680</v>
      </c>
      <c r="D358" t="s">
        <v>1681</v>
      </c>
      <c r="E358" t="s">
        <v>1682</v>
      </c>
      <c r="F358" t="s">
        <v>1683</v>
      </c>
      <c r="G358" t="s">
        <v>1684</v>
      </c>
      <c r="H358" t="s">
        <v>14</v>
      </c>
      <c r="I358">
        <v>4</v>
      </c>
      <c r="J358" s="3">
        <v>7000000</v>
      </c>
      <c r="K358" s="3">
        <f t="shared" si="111"/>
        <v>9500000</v>
      </c>
      <c r="L358" s="3">
        <v>12000000</v>
      </c>
      <c r="M358" t="s">
        <v>3676</v>
      </c>
      <c r="N358" s="12" t="s">
        <v>4622</v>
      </c>
      <c r="O358" s="14" t="s">
        <v>4623</v>
      </c>
      <c r="P358" s="17" t="s">
        <v>4624</v>
      </c>
      <c r="R358" s="19" t="str">
        <f t="shared" ca="1" si="99"/>
        <v>19328465-fcf8-4315-b687-bba6b86d13ed</v>
      </c>
      <c r="S358" s="31" t="str">
        <f t="shared" ca="1" si="103"/>
        <v>insert into Post values(N'Nhân viên Tester',N'- Đọc tài liệu và thiết kế test cases, chuẩn bị dữ liệu test
- Tìm và log bugs, thực hiện regression test
- Thực hiện test cases chính xác theo thiết kế đề ra
- Viết báo cáo lỗi, báo cáo công việc hằng ngày
- Thực hiện các công việc khác theo sự phân công của cấp trên
- Thảo luận với khách hàng và team member',2,'19328465-fcf8-4315-b687-bba6b86d13ed',4,'','https://img.freepik.com/free-photo/man-electrical-technician-working-switchboard-with-fuses-installation-connection-electrical-equipment-close-up_169016-5089.jpg?size=626&amp;ext=jpg&amp;ga=GA1.1.1093012875.1703786028&amp;semt=sph;https://img.freepik.com/free-photo/man-electrical-technician-working-switchboard-with-fuses_169016-24584.jpg?size=626&amp;ext=jpg&amp;ga=GA1.1.1093012875.1703786028&amp;semt=sph;https://img.freepik.com/free-vector/wine-banner-set_1284-10705.jpg?size=626&amp;ext=jpg&amp;ga=GA1.1.1093012875.1703786028&amp;semt=sph',0,0,NULL,1,NULL,SYSDATETIME(),SYSDATETIME(),N'Có 2 năm kinh nghiệm trở lên test web/app
Kiến thức về software testing, quy trình phát triển phần mềm, quy trình test
Có kinh nghiệm về APIs testing
Có khả năng đọc hiểu tiếng Anh
Có khả năng đọc hiểu và tạo các tài liệu test bằng tiếng Anh: checklist, test cases, log bugs
Cẩn thận, tỉ mỉ, logic và kỹ năng quản lý thời gian tốt
Ưu tiên ứng viên có kinh nghiệm::
Có kinh nghiệm phát triển theo Agile/Scrum
Có kiến thức cơ bản về SQL
Có kinh nghiệm quản lý dự án
Có khả năng giao tiếp Tiếng Anh
Có khả năng lead team')</v>
      </c>
      <c r="T358">
        <v>259</v>
      </c>
      <c r="U358" s="33" t="str">
        <f t="shared" si="104"/>
        <v>insert into Package values('Basic','string',259,10,'7000000',1,0,'Basic',12,NULL)</v>
      </c>
      <c r="V358" s="33" t="str">
        <f t="shared" si="105"/>
        <v>insert into Package values('Standard','string',259,5,'9500000',1,0,'Standard',8,NULL)</v>
      </c>
      <c r="W358" s="33" t="str">
        <f t="shared" si="106"/>
        <v>insert into Package values('Premium','string',259,10,'12000000',1,0,'Premium',4,NULL)</v>
      </c>
    </row>
    <row r="359" spans="1:23" s="24" customFormat="1" ht="18" customHeight="1" x14ac:dyDescent="0.2">
      <c r="A359" s="24" t="s">
        <v>1685</v>
      </c>
      <c r="B359" s="24" t="s">
        <v>1558</v>
      </c>
      <c r="C359" s="24" t="s">
        <v>1686</v>
      </c>
      <c r="D359" s="24" t="s">
        <v>1687</v>
      </c>
      <c r="E359" s="24" t="s">
        <v>1688</v>
      </c>
      <c r="F359" s="24" t="s">
        <v>1689</v>
      </c>
      <c r="G359" s="24" t="s">
        <v>1690</v>
      </c>
      <c r="H359" s="24" t="s">
        <v>1691</v>
      </c>
      <c r="I359" s="24">
        <v>4</v>
      </c>
      <c r="J359" s="25">
        <v>8000000</v>
      </c>
      <c r="K359" s="25">
        <f t="shared" ref="K359:K360" si="112">AVERAGE(J359,L359)</f>
        <v>21500000</v>
      </c>
      <c r="L359" s="25">
        <v>35000000</v>
      </c>
      <c r="M359" s="24" t="s">
        <v>3676</v>
      </c>
      <c r="N359" s="26" t="s">
        <v>4625</v>
      </c>
      <c r="O359" s="27" t="s">
        <v>4626</v>
      </c>
      <c r="P359" s="28" t="s">
        <v>4627</v>
      </c>
      <c r="R359" s="30" t="str">
        <f t="shared" ca="1" si="99"/>
        <v>fedb88e2-decb-45a2-a0f1-8edc92b0b918</v>
      </c>
      <c r="S359" s="32" t="str">
        <f t="shared" ref="S359:S385" ca="1" si="113">"insert into Post values(N'"&amp;A359&amp;"',N'"&amp;D359&amp;"',2,'"&amp;R359&amp;"',"&amp;I359&amp;",'"&amp;Q359&amp;"','"&amp;N359&amp;";"&amp;O359&amp;";"&amp;P359&amp;"',0,0,NULL,0,NULL,SYSDATETIME(),SYSDATETIME(),N'"&amp;E359&amp;"')"</f>
        <v>insert into Post values(N'TESTER',N'- Phân tích yêu cầu của sản phẩm, tạo test cases, lên test plan và test report.
- Kiểm thử các sản phẩm trên website, thiết bị di động.
- Hợp tác với Team dev trong việc phân tích và sửa lỗi.
- Làm việc dưới sự phân công của người quản lý dự án / trưởng nhóm dự án.',2,'fedb88e2-decb-45a2-a0f1-8edc92b0b918',4,'','https://img.freepik.com/premium-photo/automated-testing-abstract-concept-vector-illustration_916191-84935.jpg?size=626&amp;ext=jpg&amp;ga=GA1.1.1093012875.1703786028&amp;semt=sph;https://img.freepik.com/premium-vector/car-red-arrow-speedometer-icon-cartoon-car-red-arrow-speedometer-vector-icon-web-design-isolated-white-background_98402-46692.jpg?size=626&amp;ext=jpg&amp;ga=GA1.1.1093012875.1703786028&amp;semt=sph;https://img.freepik.com/free-vector/20-building-construction-flat-color-icon-presentation-vector-icons-illustration_1142-19332.jpg?size=626&amp;ext=jpg&amp;ga=GA1.1.1093012875.1703786028&amp;semt=sph',0,0,NULL,0,NULL,SYSDATETIME(),SYSDATETIME(),N'- Có ít nhất 1 năm kinh nghiệm ở vị trí tương đương.
- Có khả năng phân tích yêu cầu và tạo các test cases.
- Có hiểu biết rõ ràng về quy trình kiểm thử sản phẩm.
- Có khả năng phân tích và quản lý tiến độ công việc, hoàn thành dự án kịp thời.
- Có kỹ năng viết automation test là một lợi thế.
- Có khả năng tìm kiếm và sử dụng công cụ test để cải thiện hiệu suất test.
- Kỹ năng giao tiếp, làm việc nhóm.
- Kỹ năng đọc hiểu Tiếng Anh chuyên ngành.
- Kỹ năng giải quyết vấn đề.
- Kỹ năng phân tích, tổng hợp thông tin.
- Sẵn sàng học hỏi, cầu thị.
- Chủ động, có trách nhiệm trong công việc.
- Năng động, có định hướng chi tiết trong công việc, mong muốn phát triển trong môi trường khởi nghiệp.
- Trung thực, trách nhiệm, chuyên nghiệp.
- Sức khỏe tốt.')</v>
      </c>
      <c r="T359" s="24">
        <v>260</v>
      </c>
      <c r="U359" s="32" t="str">
        <f t="shared" ref="U359:U385" si="114">"insert into Package values('Basic','string',"&amp;T359&amp;",10,'"&amp;J359&amp;"',1,0,'Basic',12,NULL)"</f>
        <v>insert into Package values('Basic','string',260,10,'8000000',1,0,'Basic',12,NULL)</v>
      </c>
    </row>
    <row r="360" spans="1:23" ht="18" customHeight="1" x14ac:dyDescent="0.2">
      <c r="A360" t="s">
        <v>1692</v>
      </c>
      <c r="B360" t="s">
        <v>1558</v>
      </c>
      <c r="C360" t="s">
        <v>1693</v>
      </c>
      <c r="D360" t="s">
        <v>1694</v>
      </c>
      <c r="E360" t="s">
        <v>1695</v>
      </c>
      <c r="F360" t="s">
        <v>1696</v>
      </c>
      <c r="G360" t="s">
        <v>1697</v>
      </c>
      <c r="H360" t="s">
        <v>14</v>
      </c>
      <c r="I360">
        <v>4</v>
      </c>
      <c r="J360" s="3">
        <v>15000000</v>
      </c>
      <c r="K360" s="3">
        <f t="shared" si="112"/>
        <v>16000000</v>
      </c>
      <c r="L360" s="3">
        <v>17000000</v>
      </c>
      <c r="M360" t="s">
        <v>3676</v>
      </c>
      <c r="N360" s="12" t="s">
        <v>4628</v>
      </c>
      <c r="O360" s="14" t="s">
        <v>4629</v>
      </c>
      <c r="P360" s="17" t="s">
        <v>4630</v>
      </c>
      <c r="R360" s="19" t="str">
        <f t="shared" ca="1" si="99"/>
        <v>3dbb7902-74a5-4113-9052-a13919a73949</v>
      </c>
      <c r="S360" s="31" t="str">
        <f t="shared" ca="1" si="113"/>
        <v>insert into Post values(N'[HCM] Hiring Software Tester',N'Chúng ta đang tìm kiếm?
Chúng tôi đang tìm kiếm những người thử nghiệm phần mềm tuyệt vời để tham gia nhóm phát triển của chúng tôi. Bạn sẽ chịu trách nhiệm đánh giá chất lượng phần mềm thông qua cả kiểm tra thủ công và kiểm tra tự động hóa. Trong vai trò này, bạn nên có đôi mắt sắc sảo để biết chi tiết, kỹ năng giao tiếp tiếng Anh tốt và tinh thần trở thành một người chơi nhóm giỏi.
Ngoài ra, với suy nghĩ logic mạnh mẽ của bạn, sự chủ động đối với các vấn đề có thể có, niềm đam mê cải thiện chất lượng phần mềm và tâm trí cởi mở cho việc học, bạn sẽ là một sự phù hợp hoàn hảo cho công việc này.
Trách nhiệm của bạn là gì?
01.
Tham gia, tạo, xem xét và phân tích các thông số kỹ thuật của hệ thống
02.
Hợp tác với các thành viên trong nhóm để phát triển các gói phần mềm
03.
Thực hiện các trường hợp kiểm tra (thủ công và/hoặc tự động)
Tiến hành kiểm tra sau khi phát hành / sau khi thực hiện
04.
Phân tích kết quả bị đào thoát như đầu vào cho các nhóm phát triển
05.
Báo cáo lỗi và lỗi cho các nhóm phát triển
Liên quan đến việc khắc phục sự cố chặn',2,'3dbb7902-74a5-4113-9052-a13919a73949',4,'','https://img.freepik.com/free-vector/isolated-cartoon-electrician-white-background-with-tools_613284-2339.jpg?size=626&amp;ext=jpg&amp;ga=GA1.1.1093012875.1703786028&amp;semt=sph;https://img.freepik.com/free-photo/man-electrical-technician-working-switchboard-with-fuses-installation-connection-electrical-equipment_169016-3865.jpg?size=626&amp;ext=jpg&amp;ga=GA1.1.1093012875.1703786028&amp;semt=sph;https://img.freepik.com/free-vector/debugging-firewall-antivirus-scanning-malware-fixing-virus-attack-trojan-search-bugs-detection-system-protection-threat-diagnostic-crash-tester-isolated-concept-metaphor-illustration_335657-1189.jpg?size=626&amp;ext=jpg&amp;ga=GA1.1.1093012875.1703786028&amp;semt=sph',0,0,NULL,0,NULL,SYSDATETIME(),SYSDATETIME(),N'Bạn có phù hợp với các yêu cầu công việc này không?
Kinh nghiệm đã được chứng minh như một người kiểm tra phần mềm với kiến ​​thức về chất lượng phần mềm và quá trình phát triển phần mềm
Sự quen thuộc với Khung Agile và Thử nghiệm hồi quy là một điểm cộng
Khả năng ghi lại và khắc phục lỗi; xây dựng kế hoạch kiểm tra; Thiết kế các trường hợp thử nghiệm để giảm thiểu rủi ro có thể xảy ra
Kiến thức về các công cụ quản lý kiểm tra
Kỹ năng giao tiếp tiếng Anh tốt (bằng lời nói và viết)
Tâm trí phân tích và thái độ giải quyết vấn đề
Có kinh nghiệm với thử nghiệm di động (Android và/hoặc iOS) là một điểm cộng
Công nghệ thông tin hoặc bằng cấp khoa học máy tính hoặc một lĩnh vực liên quan')</v>
      </c>
      <c r="T360">
        <v>261</v>
      </c>
      <c r="U360" s="31" t="str">
        <f t="shared" si="114"/>
        <v>insert into Package values('Basic','string',261,10,'15000000',1,0,'Basic',12,NULL)</v>
      </c>
    </row>
    <row r="361" spans="1:23" ht="18" customHeight="1" x14ac:dyDescent="0.2">
      <c r="A361" t="s">
        <v>1698</v>
      </c>
      <c r="B361" t="s">
        <v>1558</v>
      </c>
      <c r="C361" t="s">
        <v>1699</v>
      </c>
      <c r="D361" t="s">
        <v>1700</v>
      </c>
      <c r="E361" t="s">
        <v>1701</v>
      </c>
      <c r="F361" t="s">
        <v>1702</v>
      </c>
      <c r="G361" t="s">
        <v>1703</v>
      </c>
      <c r="H361" t="s">
        <v>428</v>
      </c>
      <c r="I361">
        <v>4</v>
      </c>
      <c r="J361" s="3">
        <v>1000000</v>
      </c>
      <c r="K361" s="3">
        <f t="shared" ref="K361:K364" si="115">AVERAGE(J361,L361)</f>
        <v>2000000</v>
      </c>
      <c r="L361" s="3">
        <v>3000000</v>
      </c>
      <c r="M361" t="s">
        <v>3676</v>
      </c>
      <c r="N361" s="12" t="s">
        <v>4631</v>
      </c>
      <c r="O361" s="14" t="s">
        <v>4632</v>
      </c>
      <c r="P361" s="17" t="s">
        <v>4633</v>
      </c>
      <c r="R361" s="19" t="str">
        <f t="shared" ca="1" si="99"/>
        <v>19328465-fcf8-4315-b687-bba6b86d13ed</v>
      </c>
      <c r="S361" s="31" t="str">
        <f t="shared" ca="1" si="113"/>
        <v>insert into Post values(N'Giáo Viên Kiểm Tra Trình Độ Đầu Vào (Giáo Viên Tester)',N'1. MÔ TẢ CÔNG VIỆC:
1.1. Địa điểm làm việc: Làm việc online tại nhà, dạy qua phần mềm zoom
1.2. Đối tượng học sinh: Học sinh từ 5 - 17 tuổi
1.3. Giáo trình test: Giáo trình có sẵn, thiết kế dưới dạng Powerpoint
1.4. Đầu mục công việc cần làm
a. Giảng dạy
• Lựa chọn tài liệu giảng dạy phù hợp cho học sinh
• Dạy cho học sinh trong vòng 45 phút để khai thác được điểm mạnh và phát hiện điểm yếu của học sinh
b. Tư vấn cho phụ huynh:
• Tư vấn về năng lực hiện tại của học viên cho phụ huynh
• Tư vấn về lộ trình học phù hợp cho học sinh
• Điền form đánh giá sau buổi dạy demo',2,'19328465-fcf8-4315-b687-bba6b86d13ed',4,'','https://img.freepik.com/premium-photo/female-hand-holds-pen-with-notebook-closeup_151013-13683.jpg?size=626&amp;ext=jpg&amp;ga=GA1.1.1093012875.1703786028&amp;semt=sph;https://img.freepik.com/free-vector/electricity-3d-composition_1284-24128.jpg?size=626&amp;ext=jpg&amp;ga=GA1.1.1093012875.1703786028&amp;semt=sph;https://img.freepik.com/premium-photo/modern-laboratory-discovery_839035-31313.jpg?size=626&amp;ext=jpg&amp;ga=GA1.1.1093012875.1703786028&amp;semt=sph',0,0,NULL,0,NULL,SYSDATETIME(),SYSDATETIME(),N'• Độ tuổi ứng viên phù hợp: từ 20-30 tuổi, ưu tiên ứng viên học chuyên ngành liên quan đến tiếng Anh
• Ứng viên đã có kinh nghiệm đi dạy ít nhất 6 tháng
• Ứng viên có latop và Webcam sử dụng đươc
• Thời gian làm việc: Linh hoạt theo lịch đăng ký hàng ngày với Team Leader; tối thiểu 5 ca test/tuần.
• Ứng viên không nói ngọng, không nói lắp, không nói tiếng địa phương; ưu tiên ứng viên nói giọng Bắc.')</v>
      </c>
      <c r="T361">
        <v>262</v>
      </c>
      <c r="U361" s="31" t="str">
        <f t="shared" si="114"/>
        <v>insert into Package values('Basic','string',262,10,'1000000',1,0,'Basic',12,NULL)</v>
      </c>
    </row>
    <row r="362" spans="1:23" ht="18" customHeight="1" x14ac:dyDescent="0.2">
      <c r="A362" t="s">
        <v>1606</v>
      </c>
      <c r="B362" t="s">
        <v>1558</v>
      </c>
      <c r="C362" t="s">
        <v>1704</v>
      </c>
      <c r="D362" t="s">
        <v>1705</v>
      </c>
      <c r="E362" t="s">
        <v>1706</v>
      </c>
      <c r="F362" t="s">
        <v>1707</v>
      </c>
      <c r="G362" t="s">
        <v>1708</v>
      </c>
      <c r="H362" t="s">
        <v>228</v>
      </c>
      <c r="I362">
        <v>4</v>
      </c>
      <c r="J362" s="3">
        <v>10000000</v>
      </c>
      <c r="K362" s="3">
        <f t="shared" si="115"/>
        <v>12500000</v>
      </c>
      <c r="L362" s="3">
        <v>15000000</v>
      </c>
      <c r="M362" t="s">
        <v>3676</v>
      </c>
      <c r="N362" s="12" t="s">
        <v>4634</v>
      </c>
      <c r="O362" s="14" t="s">
        <v>4635</v>
      </c>
      <c r="P362" s="17" t="s">
        <v>4636</v>
      </c>
      <c r="R362" s="19" t="str">
        <f t="shared" ca="1" si="99"/>
        <v>e68fd84e-cd46-4a99-b0e6-18bc632e14c6</v>
      </c>
      <c r="S362" s="31" t="str">
        <f t="shared" ca="1" si="113"/>
        <v>insert into Post values(N'Nhân Viên Tester',N'Đọc hiểu Game Design và các tài liệu liên quan của game.
Tham gia trực tiếp vào quá trình xây dựng &amp; phát triển test plan, test case,..
Thực hiện việc test game theo quy trình và các tài liệu đã chuẩn bị.
Báo cáo kết quả testing.',2,'e68fd84e-cd46-4a99-b0e6-18bc632e14c6',4,'','https://img.freepik.com/premium-photo/biochemistry-lab-exploration_839035-31134.jpg?size=626&amp;ext=jpg&amp;ga=GA1.1.1093012875.1703786028&amp;semt=sph;https://img.freepik.com/premium-photo/art-ai-collaboration-futuristic-art-classes-redefining-creativity_839035-21330.jpg?size=626&amp;ext=jpg&amp;ga=GA1.1.1093012875.1703786028&amp;semt=sph;https://img.freepik.com/free-photo/man-electrical-technician-working-switchboard-with-fuses_169016-24588.jpg?size=626&amp;ext=jpg&amp;ga=GA1.1.1093012875.1703786028&amp;semt=sph',0,0,NULL,0,NULL,SYSDATETIME(),SYSDATETIME(),N'Tốt nghiệp Đại học/Cao đẳng, ưu tiên có chứng chỉ về test.
Có kiến thức và kỹ năng về các công cụ kiểm thử.
Có kinh nghiệm từ &gt; 1 năm kinh nghiệm tester game, tại các dự án product/app, ưu tiên từng test game/app.
Có kinh nghiệm về nhiều loại kỹ thuật test.
Thích chơi game, yêu thích và muốn học hỏi kiến thức mới về test game.
Khả năng lập kế hoạch và tổ chức công việc cho cá nhân.
Communication tốt, kỹ năng trình bày &amp; viết test report tốt.
Có tinh thần trách nhiệm cao, nhiệt huyết, kiên nhẫn, cẩn thận.')</v>
      </c>
      <c r="T362">
        <v>263</v>
      </c>
      <c r="U362" s="31" t="str">
        <f t="shared" si="114"/>
        <v>insert into Package values('Basic','string',263,10,'10000000',1,0,'Basic',12,NULL)</v>
      </c>
    </row>
    <row r="363" spans="1:23" ht="18" customHeight="1" x14ac:dyDescent="0.2">
      <c r="A363" t="s">
        <v>1709</v>
      </c>
      <c r="B363" t="s">
        <v>1558</v>
      </c>
      <c r="C363" t="s">
        <v>1710</v>
      </c>
      <c r="D363" t="s">
        <v>1711</v>
      </c>
      <c r="E363" t="s">
        <v>1712</v>
      </c>
      <c r="F363" t="s">
        <v>1713</v>
      </c>
      <c r="G363" t="s">
        <v>1714</v>
      </c>
      <c r="H363" t="s">
        <v>948</v>
      </c>
      <c r="I363">
        <v>4</v>
      </c>
      <c r="J363" s="3">
        <v>7000000</v>
      </c>
      <c r="K363" s="3">
        <f t="shared" si="115"/>
        <v>11000000</v>
      </c>
      <c r="L363" s="3">
        <v>15000000</v>
      </c>
      <c r="M363" t="s">
        <v>3676</v>
      </c>
      <c r="N363" s="12" t="s">
        <v>4637</v>
      </c>
      <c r="O363" s="14" t="s">
        <v>4638</v>
      </c>
      <c r="P363" s="17" t="s">
        <v>4639</v>
      </c>
      <c r="R363" s="19" t="str">
        <f t="shared" ca="1" si="99"/>
        <v>081d3f9c-68ff-45dc-9aff-6b3840ae3bae</v>
      </c>
      <c r="S363" s="31" t="str">
        <f t="shared" ca="1" si="113"/>
        <v>insert into Post values(N'Pre - junior Tester chế độ hấp dẫn',N'- Đảm nhận vị trí Tester, tham gia các dự án của công ty;
- Phân tích spec và lên test plan, test cases, chuẩn bị dữ liệu test, App, Device,...
- Phân tích theo dõi kết quả test-fix, báo cáo kết quả test-fix;
- Kiểm soát chất lượng đảm bảo hệ thống/sản phẩm được tạo đúng như thiết kế;
- Quản lý và theo dõi vòng đời các vấn đề trong hệ thống;
- Cải tạo/cập nhật các test cases hiện có để tăng hiệu quả và độ tin cậy;
- Thiết kế các trường hợp kiểm thử độc lập cho mỗi ứng dụng mới được phát triển
- Cải tiến chức năng, thiết kế và khả năng sử dụng của các sản phẩm mới;
- Và các công việc yêu cầu của cấp trên.',2,'081d3f9c-68ff-45dc-9aff-6b3840ae3bae',4,'','https://img.freepik.com/free-vector/software-testing-illustration_335657-4827.jpg?size=626&amp;ext=jpg&amp;ga=GA1.1.1093012875.1703786028&amp;semt=sph;https://img.freepik.com/premium-photo/adult-scientist-focused-experiment-wearing-lab-coat-protective-eyewear-gloves_875232-4640.jpg?size=626&amp;ext=jpg&amp;ga=GA1.1.1093012875.1703786028&amp;semt=sph;https://img.freepik.com/free-photo/man-electrical-technician-working-switchboard-with-fuses_169016-24226.jpg?size=626&amp;ext=jpg&amp;ga=GA1.1.1093012875.1703786028&amp;semt=sph',0,0,NULL,0,NULL,SYSDATETIME(),SYSDATETIME(),N'Yêu cầu
- Có ít nhất 1 năm kinh nghiệm testing không bao gồm thời gian thực tập
- Có tư duy logic là một lợi thế
- Có khả năng viết test case
- Ưu tiên sử dụng các truy vấn SQL
- Nhanh nhẹn, chủ động trong công việc, khả năng học hỏi cao, chủ động tìm các phương pháp testing mới
- Tốt nghiệp đại học chuyên ngành liên quan đến CNTT
- Có khả năng làm việc độc lập hoặc theo nhóm')</v>
      </c>
      <c r="T363">
        <v>264</v>
      </c>
      <c r="U363" s="31" t="str">
        <f t="shared" si="114"/>
        <v>insert into Package values('Basic','string',264,10,'7000000',1,0,'Basic',12,NULL)</v>
      </c>
    </row>
    <row r="364" spans="1:23" ht="18" customHeight="1" x14ac:dyDescent="0.2">
      <c r="A364" t="s">
        <v>1715</v>
      </c>
      <c r="B364" t="s">
        <v>1558</v>
      </c>
      <c r="C364" t="s">
        <v>1716</v>
      </c>
      <c r="D364" t="s">
        <v>1717</v>
      </c>
      <c r="E364" t="s">
        <v>1718</v>
      </c>
      <c r="F364" t="s">
        <v>1719</v>
      </c>
      <c r="G364" t="s">
        <v>1720</v>
      </c>
      <c r="H364" t="s">
        <v>14</v>
      </c>
      <c r="I364">
        <v>4</v>
      </c>
      <c r="J364" s="3">
        <v>7000000</v>
      </c>
      <c r="K364" s="3">
        <f t="shared" si="115"/>
        <v>9500000</v>
      </c>
      <c r="L364" s="3">
        <v>12000000</v>
      </c>
      <c r="M364" t="s">
        <v>3676</v>
      </c>
      <c r="N364" s="12" t="s">
        <v>4640</v>
      </c>
      <c r="O364" s="14" t="s">
        <v>4641</v>
      </c>
      <c r="P364" s="17" t="s">
        <v>4642</v>
      </c>
      <c r="R364" s="19" t="str">
        <f t="shared" ca="1" si="99"/>
        <v>53f891d8-bd32-40cf-a30c-04f2d5ecf164</v>
      </c>
      <c r="S364" s="31" t="str">
        <f t="shared" ca="1" si="113"/>
        <v>insert into Post values(N'Manual Software Tester (full time part time for student)',N'Mô tả công việc
• Làm việc như một kỹ sư QC trong một nhóm Agile phát triển các sản phẩm SaaS đột phá giúp hơn 50.000 thương nhân và thương hiệu hàng đầu biến đổi doanh nghiệp của họ.
• Tham gia vào tất cả các hoạt động và nhiệm vụ kiểm tra phần mềm (lập kế hoạch kiểm tra, giám sát và kiểm soát kiểm tra, phân tích thử nghiệm, thiết kế thử nghiệm, thực hiện thử nghiệm, thực hiện thử nghiệm, hoàn thành thử nghiệm)
• Luôn cập nhật các xu hướng mới và thực tiễn tốt nhất trong phân tích kinh doanh và chia sẻ kiến ​​thức với đồng nghiệp.',2,'53f891d8-bd32-40cf-a30c-04f2d5ecf164',4,'','https://img.freepik.com/premium-photo/modern-laboratory-discovery_839035-31323.jpg?size=626&amp;ext=jpg&amp;ga=GA1.1.1093012875.1703786028&amp;semt=sph;https://img.freepik.com/free-photo/ethnicity-woman-poses-worktable-looks-away-being-distracted-from-work-ponders-about-something-while-works-modern-laptop_273609-34560.jpg?size=626&amp;ext=jpg&amp;ga=GA1.1.1093012875.1703786028&amp;semt=sph;https://img.freepik.com/premium-vector/perfume-logo-vector-icon-simple-illustration-design_683738-5188.jpg?size=626&amp;ext=jpg&amp;ga=GA1.1.1093012875.1703786028&amp;semt=sph',0,0,NULL,0,NULL,SYSDATETIME(),SYSDATETIME(),N'Kỹ năng và kinh nghiệm của bạn
• Hơn 01 năm kinh nghiệm làm người kiểm tra phần mềm thủ công cho các ứng dụng web.
• Hãy chú ý đến chi tiết.
• Bạn là một người kiên trì và kiên nhẫn.
Có bất kỳ kinh nghiệm/kiến thức dưới đây là một lợi thế
• Kinh nghiệm trong việc thử nghiệm các sản phẩm SaaS hoặc các ứng dụng web quy mô lớn.
• Chứng chỉ ISTQB hoặc tương đương.
• Kinh nghiệm trong kiểm tra API, kiểm tra hiệu suất, kiểm tra bảo mật, kiểm tra khả năng sử dụng
• Kinh nghiệm tạo kế hoạch kiểm tra, danh sách kiểm tra kiểm tra, trường hợp kiểm tra, báo cáo thử nghiệm
• Trải nghiệm với ít nhất một công cụ theo dõi lỗi (ví dụ: JIRA, Bugzilla, Mantis,)')</v>
      </c>
      <c r="T364">
        <v>265</v>
      </c>
      <c r="U364" s="31" t="str">
        <f t="shared" si="114"/>
        <v>insert into Package values('Basic','string',265,10,'7000000',1,0,'Basic',12,NULL)</v>
      </c>
    </row>
    <row r="365" spans="1:23" ht="18" customHeight="1" x14ac:dyDescent="0.2">
      <c r="A365" t="s">
        <v>1648</v>
      </c>
      <c r="B365" t="s">
        <v>1558</v>
      </c>
      <c r="C365" t="s">
        <v>1721</v>
      </c>
      <c r="D365" t="s">
        <v>1722</v>
      </c>
      <c r="E365" t="s">
        <v>1723</v>
      </c>
      <c r="F365" t="s">
        <v>1724</v>
      </c>
      <c r="G365" t="s">
        <v>1725</v>
      </c>
      <c r="H365" t="s">
        <v>1726</v>
      </c>
      <c r="I365">
        <v>4</v>
      </c>
      <c r="J365" s="3">
        <v>7000000</v>
      </c>
      <c r="K365" s="3">
        <f t="shared" ref="K365:K369" si="116">AVERAGE(J365,L365)</f>
        <v>8500000</v>
      </c>
      <c r="L365" s="3">
        <v>10000000</v>
      </c>
      <c r="M365" t="s">
        <v>3676</v>
      </c>
      <c r="N365" s="12" t="s">
        <v>4643</v>
      </c>
      <c r="O365" s="14" t="s">
        <v>4644</v>
      </c>
      <c r="P365" s="17" t="s">
        <v>4645</v>
      </c>
      <c r="R365" s="19" t="str">
        <f t="shared" ca="1" si="99"/>
        <v>081d3f9c-68ff-45dc-9aff-6b3840ae3bae</v>
      </c>
      <c r="S365" s="31" t="str">
        <f t="shared" ca="1" si="113"/>
        <v>insert into Post values(N'Nhân viên Tester',N'- Nhận thông tin và tham gia thảo luận trực tiếp về yêu cầu của khách hàng
- Lên kế hoạch test (test plan), kịch bản test (test case) và chuẩn bị dữ liệu test (test data)
- Test các dự án phần mềm, phối hợp với các bộ phận khác của công ty để đảm bảo chất lượng dự án
- Quản lý, phân tích và theo dõi kết quả test, báo cáo kết quả test
- Thực hiện test, log lỗi và theo dõi tiến độ fix bug
- Viết tài liệu hướng dẫn sử dụng chương trình
- Chăm sóc, quản trị Website. Viết bài PR cho công ty và các dự án phụ trách.
- Tối ưu nội dung, biên tập nội dung chuẩn theo SEO, tối ưu hóa thứ hạng website trên các trang, công cụ tìm kiếm
- Thực hiện các công việc khác theo sự phân công của Quản lý trực tiếp',2,'081d3f9c-68ff-45dc-9aff-6b3840ae3bae',4,'','https://img.freepik.com/free-photo/man-carrying-tester-mouth-while-repairing-ceiling-focus-light-home_23-2148087621.jpg?size=626&amp;ext=jpg&amp;ga=GA1.1.1093012875.1703786028&amp;semt=sph;https://img.freepik.com/free-photo/pensive-male-social-media-marketing-specialist-turns-away-keeps-hand-temple-feels-tired-long-hours-work-drinks-coffee-sits-coworking-space_273609-34343.jpg?size=626&amp;ext=jpg&amp;ga=GA1.1.1093012875.1703786028&amp;semt=sph;https://img.freepik.com/free-vector/software-testing-concept-application-website-code-test-process-it-specialist-searching-bugs-idea-computer-technology-digital-analysis-vector-illustration-cartoon-style_613284-2893.jpg?size=626&amp;ext=jpg&amp;ga=GA1.1.1093012875.1703786028&amp;semt=sph',0,0,NULL,0,NULL,SYSDATETIME(),SYSDATETIME(),N'- Tốt nghiệp đại học một trong các chuyên ngành CNTT, Ngoại ngữ, báo chí
- Cẩn thận, chi tiết, và có tinh thần trách nhiệm cao với công việc
- Am hiểu về quy trình phát triển phần mềm và các giai đoạn kiểm thử
- Ưu tiên: Ứng viên có kinh nghiệm làm tester
- Có kỹ năng tìm hiểu nội dung ở các lĩnh vực khác nhau
- Làm việc độc lập và làm việc nhóm tốt
- Thời gian làm việc từ t2-t7')</v>
      </c>
      <c r="T365">
        <v>266</v>
      </c>
      <c r="U365" s="31" t="str">
        <f t="shared" si="114"/>
        <v>insert into Package values('Basic','string',266,10,'7000000',1,0,'Basic',12,NULL)</v>
      </c>
    </row>
    <row r="366" spans="1:23" ht="18" customHeight="1" x14ac:dyDescent="0.2">
      <c r="A366" t="s">
        <v>1727</v>
      </c>
      <c r="B366" t="s">
        <v>1558</v>
      </c>
      <c r="C366" t="s">
        <v>1728</v>
      </c>
      <c r="D366" t="s">
        <v>1729</v>
      </c>
      <c r="E366" t="s">
        <v>1730</v>
      </c>
      <c r="F366" t="s">
        <v>1731</v>
      </c>
      <c r="G366" t="s">
        <v>1732</v>
      </c>
      <c r="H366" t="s">
        <v>101</v>
      </c>
      <c r="I366">
        <v>4</v>
      </c>
      <c r="J366" s="3">
        <v>10000000</v>
      </c>
      <c r="K366" s="3">
        <f t="shared" si="116"/>
        <v>12500000</v>
      </c>
      <c r="L366" s="3">
        <v>15000000</v>
      </c>
      <c r="M366" t="s">
        <v>3676</v>
      </c>
      <c r="N366" s="12" t="s">
        <v>4646</v>
      </c>
      <c r="O366" s="14" t="s">
        <v>4647</v>
      </c>
      <c r="P366" s="17" t="s">
        <v>4648</v>
      </c>
      <c r="R366" s="19" t="str">
        <f t="shared" ca="1" si="99"/>
        <v>e68fd84e-cd46-4a99-b0e6-18bc632e14c6</v>
      </c>
      <c r="S366" s="31" t="str">
        <f t="shared" ca="1" si="113"/>
        <v>insert into Post values(N'Tester',N'- Hiểu và phân tích yêu cầu của khách hàng.
- Thiết kế test plan, test design và testcases.
- Thiết lập môi trường kiểm thử, thực thi và báo cáo kết quả.
- Quản lý, phân tích và theo dõi kết quả test, báo cáo kết quả và đánh giá chất lượng sản phẩm trước khi golive.
- Thực hiện review testcases, kết quả test của các thành viên trong nhóm.
- Ghi nhận lỗi từ phía khách hàng, trao đổi cùng nhóm để phân công công việc sửa lỗi.
- Nghiên cứu, ứng dụng các công cụ test phục vụ cho việc kiểm thử',2,'e68fd84e-cd46-4a99-b0e6-18bc632e14c6',4,'','https://img.freepik.com/free-photo/annoyed-male-boss-works-home-cozy-workplace-organizes-working-process-clenches-fist-teeth-with-irritation_273609-34349.jpg?size=626&amp;ext=jpg&amp;ga=GA1.1.1093012875.1703786028&amp;semt=sph;https://img.freepik.com/premium-photo/portrait-programmer-modern-computer-world_212944-40194.jpg?size=626&amp;ext=jpg&amp;ga=GA1.1.1093012875.1703786028&amp;semt=sph;https://img.freepik.com/free-vector/scientist-girl-cartoon-character-with-laboratory-equipments_1308-102788.jpg?size=626&amp;ext=jpg&amp;ga=GA1.1.1093012875.1703786028&amp;semt=sph',0,0,NULL,0,NULL,SYSDATETIME(),SYSDATETIME(),N'- Ít nhất 6 tháng kinh nghiệm trở lên.
- Có hiểu biết và nắm được quy trình phát triển phần mềm, quy trình kiểm thử, các kỹ thuật, công cụ test.
- Có kinh nghiệm sử dụng phần mềm quản lý lỗi: Redmine, Jira,.…
- Có kinh nghiệm lập test plan, test case, tạo data test.
- Có khả năng làm việc nhóm và làm việc độc lập.')</v>
      </c>
      <c r="T366">
        <v>267</v>
      </c>
      <c r="U366" s="31" t="str">
        <f t="shared" si="114"/>
        <v>insert into Package values('Basic','string',267,10,'10000000',1,0,'Basic',12,NULL)</v>
      </c>
    </row>
    <row r="367" spans="1:23" ht="18" customHeight="1" x14ac:dyDescent="0.2">
      <c r="A367" t="s">
        <v>1727</v>
      </c>
      <c r="B367" t="s">
        <v>1558</v>
      </c>
      <c r="C367" t="s">
        <v>1733</v>
      </c>
      <c r="D367" t="s">
        <v>1734</v>
      </c>
      <c r="E367" t="s">
        <v>1735</v>
      </c>
      <c r="F367" t="s">
        <v>1736</v>
      </c>
      <c r="G367" t="s">
        <v>1737</v>
      </c>
      <c r="H367" t="s">
        <v>1738</v>
      </c>
      <c r="I367">
        <v>4</v>
      </c>
      <c r="J367" s="3">
        <v>7000000</v>
      </c>
      <c r="K367" s="3">
        <f t="shared" si="116"/>
        <v>11000000</v>
      </c>
      <c r="L367" s="3">
        <v>15000000</v>
      </c>
      <c r="M367" t="s">
        <v>3676</v>
      </c>
      <c r="N367" s="12" t="s">
        <v>4649</v>
      </c>
      <c r="O367" s="14" t="s">
        <v>4650</v>
      </c>
      <c r="P367" s="17" t="s">
        <v>4651</v>
      </c>
      <c r="R367" s="19" t="str">
        <f t="shared" ca="1" si="99"/>
        <v>081d3f9c-68ff-45dc-9aff-6b3840ae3bae</v>
      </c>
      <c r="S367" s="31" t="str">
        <f t="shared" ca="1" si="113"/>
        <v>insert into Post values(N'Tester',N'- Phân tích yêu cầu nghiệp vụ và chuẩn bị các kịch bản thử nghiệm. Hoàn thiện những tài liệu, biểu mẫu, hướng dẫn để đảm bảo chất lượng của sản phẩm cho các bộ phận trong đội dự án..
- Phân tích và theo dõi kết quả test, báo cáo kết quả test.
- Hỗ trợ từng team tập trung vào công việc và đạt mục tiêu của sprint hiện tại
- Phối hợp chặt chẽ với developers và designer trong các kế hoạch release
- Viết tài liệu hướng dẫn sử dụng phần mềm và các tài liệu khác có liên quan (nếu được yêu cầu).',2,'081d3f9c-68ff-45dc-9aff-6b3840ae3bae',4,'','https://img.freepik.com/premium-photo/adult-scientist-focused-experiment-wearing-lab-coat-protective-eyewear-gloves_875232-4636.jpg?size=626&amp;ext=jpg&amp;ga=GA1.1.1093012875.1703786028&amp;semt=sph;https://img.freepik.com/premium-photo/biochemistry-lab-exploration_839035-31135.jpg?size=626&amp;ext=jpg&amp;ga=GA1.1.1093012875.1703786028&amp;semt=sph;https://img.freepik.com/free-vector/developers-testing-software-man-with-laptops-watching-infographics-fixing-bugs-using-computer_74855-10886.jpg?size=626&amp;ext=jpg&amp;ga=GA1.1.1093012875.1703786028&amp;semt=sph',0,0,NULL,0,NULL,SYSDATETIME(),SYSDATETIME(),N'- Nắm rõ các quy trình test phần mềm, các kỹ thuật, chiến lược test.
- Có kinh nghiệm test web/mobile app từ 1 năm trở lên
- Cẩn thận, kiên nhẫn, năng động và có khả năng giải quyết vấn đề.
- Kỹ năng giao tiếp, chủ động, làm việc nhóm và luôn sẵn sàng hỗ trợ..
- Là lợi thế (không bắt buộc):
+ Kinh nghiệm làm việc với Performance testing hoặc Security testing hoặc Integration testing.
+ Biết sử dụng ít nhất 1 tool quản lý bugs')</v>
      </c>
      <c r="T367">
        <v>268</v>
      </c>
      <c r="U367" s="31" t="str">
        <f t="shared" si="114"/>
        <v>insert into Package values('Basic','string',268,10,'7000000',1,0,'Basic',12,NULL)</v>
      </c>
    </row>
    <row r="368" spans="1:23" ht="18" customHeight="1" x14ac:dyDescent="0.2">
      <c r="A368" t="s">
        <v>1739</v>
      </c>
      <c r="B368" t="s">
        <v>1558</v>
      </c>
      <c r="C368" t="s">
        <v>1740</v>
      </c>
      <c r="D368" t="s">
        <v>1741</v>
      </c>
      <c r="E368" t="s">
        <v>1742</v>
      </c>
      <c r="F368" t="s">
        <v>1743</v>
      </c>
      <c r="G368" t="s">
        <v>1744</v>
      </c>
      <c r="H368" t="s">
        <v>1745</v>
      </c>
      <c r="I368">
        <v>4</v>
      </c>
      <c r="J368" s="3">
        <v>3000000</v>
      </c>
      <c r="K368" s="3">
        <f t="shared" si="116"/>
        <v>5000000</v>
      </c>
      <c r="L368" s="3">
        <v>7000000</v>
      </c>
      <c r="M368" t="s">
        <v>3676</v>
      </c>
      <c r="N368" s="12" t="s">
        <v>4652</v>
      </c>
      <c r="O368" s="14" t="s">
        <v>4653</v>
      </c>
      <c r="P368" s="17" t="s">
        <v>4654</v>
      </c>
      <c r="R368" s="19" t="str">
        <f t="shared" ca="1" si="99"/>
        <v>081d3f9c-68ff-45dc-9aff-6b3840ae3bae</v>
      </c>
      <c r="S368" s="31" t="str">
        <f t="shared" ca="1" si="113"/>
        <v>insert into Post values(N'Nhân viên tester',N'- Làm việc với team Product để hiểu các yêu cầu, kiểm tra và lên kế hoạch test
- Phối hợp với các developer Frontend và Backend để fix lỗi.
- Phối hợp với các bộ phận khác để xây dựng, cải tiến quy trình làm việc.
- Báo cáo tiến độ công việc với cấp trên.
- Thực hiện các công việc được phân công từ cấp trên.',2,'081d3f9c-68ff-45dc-9aff-6b3840ae3bae',4,'','https://img.freepik.com/premium-vector/electricity-line-icon-set-vector-illustration-design-electricity-sign-website-banner-promotion-advertising_98480-2419.jpg?size=626&amp;ext=jpg&amp;ga=GA1.1.1093012875.1703786028&amp;semt=sph;https://img.freepik.com/premium-photo/biochemistry-lab-exploration_839035-31088.jpg?size=626&amp;ext=jpg&amp;ga=GA1.1.1093012875.1703786028&amp;semt=sph;https://img.freepik.com/free-photo/man-electrical-technician-working-switchboard-with-fuses-uses-tablet_169016-24157.jpg?size=626&amp;ext=jpg&amp;ga=GA1.1.1093012875.1703786028&amp;semt=sph',0,0,NULL,0,NULL,SYSDATETIME(),SYSDATETIME(),N'- Test ứng dụng đa nền tảng website, mobile app.
- Có kiến thức về quy trình kiểm thử và kỹ thuật kiểm thử.
- Có khả năng viết test cases, thực hiện test cases, mở lỗi, kiểm tra lỗi.
- Kỹ năng viết report.
- Kỹ năng phân tích, tư duy logic tốt.
- Khả năng làm việc độc lập và cẩn thận, tỉ mỉ.
- Trách nhiệm, cầu tiến, kinh nghiệm làm việc nhóm.')</v>
      </c>
      <c r="T368">
        <v>269</v>
      </c>
      <c r="U368" s="31" t="str">
        <f t="shared" si="114"/>
        <v>insert into Package values('Basic','string',269,10,'3000000',1,0,'Basic',12,NULL)</v>
      </c>
    </row>
    <row r="369" spans="1:21" ht="18" customHeight="1" x14ac:dyDescent="0.2">
      <c r="A369" t="s">
        <v>1746</v>
      </c>
      <c r="B369" t="s">
        <v>1558</v>
      </c>
      <c r="C369" t="s">
        <v>1747</v>
      </c>
      <c r="D369" t="s">
        <v>1748</v>
      </c>
      <c r="E369" t="s">
        <v>1749</v>
      </c>
      <c r="F369" t="s">
        <v>1750</v>
      </c>
      <c r="G369" t="s">
        <v>1751</v>
      </c>
      <c r="H369" t="s">
        <v>14</v>
      </c>
      <c r="I369">
        <v>4</v>
      </c>
      <c r="J369" s="3">
        <v>13000000</v>
      </c>
      <c r="K369" s="3">
        <f t="shared" si="116"/>
        <v>18000000</v>
      </c>
      <c r="L369" s="3">
        <v>23000000</v>
      </c>
      <c r="M369" t="s">
        <v>3676</v>
      </c>
      <c r="N369" s="12" t="s">
        <v>4655</v>
      </c>
      <c r="O369" s="14" t="s">
        <v>4656</v>
      </c>
      <c r="P369" s="17" t="s">
        <v>4657</v>
      </c>
      <c r="R369" s="19" t="str">
        <f t="shared" ca="1" si="99"/>
        <v>e68fd84e-cd46-4a99-b0e6-18bc632e14c6</v>
      </c>
      <c r="S369" s="31" t="str">
        <f t="shared" ca="1" si="113"/>
        <v>insert into Post values(N'CHUYÊN VIÊN KIỂM THỬ PHẦN MỀM - TESTER',N'- Chịu trách nhiệm về thử nghiệm trang web hoặc APP khách hàng;
- Tham gia vào việc phân tích nhu cầu của các dự án phần mềm, chú ý đến khả năng đo lường các yêu cầu của dự án, và có thể đánh giá trước rủi ro của dự án;
- Chịu trách nhiệm về việc xây dựng kế hoạch kiểm thử cho các dự án phần mềm, thiết kế dữ liệu kiểm thử và các trường hợp kiểm thử;
- Thực hiện hiệu quả các trường hợp thử nghiệm, gửi lỗi, hỗ trợ nhà phát triển tìm ra vấn đề và giải quyết lỗi, hoàn thành thử nghiệm tích hợp và thử nghiệm hệ thống của sản phẩm, đồng thời chịu trách nhiệm thử nghiệm các chức năng, mạng và các khía cạnh khác của sản phẩm;
- Theo dõi, phân tích và báo cáo các sự cố phần mềm, đồng thời thúc đẩy các giải pháp kịp thời và hợp lý cho các vấn đề được tìm thấy trong quá trình thử nghiệm;
- Tổng kết việc thực hiện thử nghiệm và viết báo cáo thử nghiệm',2,'e68fd84e-cd46-4a99-b0e6-18bc632e14c6',4,'','https://img.freepik.com/free-photo/beautiful-brunette-woman-staying-her-workplace_273609-37499.jpg?size=626&amp;ext=jpg&amp;ga=GA1.1.1093012875.1703786028&amp;semt=sph;https://img.freepik.com/free-photo/man-with-glasses-student-computer-science-class-person-uses-computer_1157-42312.jpg?size=626&amp;ext=jpg;https://img.freepik.com/free-photo/close-up-image-programer-working-his-desk-office_1098-18707.jpg?size=626&amp;ext=jpg&amp;ga=GA1.1.1093012875.1703786028&amp;semt=sph',0,0,NULL,0,NULL,SYSDATETIME(),SYSDATETIME(),N'- Tốt nghiệp Cao đẳng Trở lên
- Có thể giao tiếp bằng tiếng Trung
- Thành thạo các tao tác về máy tính ,điện thoại
- Dưới 28 tuổi
- Nhanh nhạy, năng lực tiếp thu nhanh
- Chịu khó, chấp nhận được tăng ca')</v>
      </c>
      <c r="T369">
        <v>270</v>
      </c>
      <c r="U369" s="31" t="str">
        <f t="shared" si="114"/>
        <v>insert into Package values('Basic','string',270,10,'13000000',1,0,'Basic',12,NULL)</v>
      </c>
    </row>
    <row r="370" spans="1:21" ht="18" customHeight="1" x14ac:dyDescent="0.2">
      <c r="A370" t="s">
        <v>1752</v>
      </c>
      <c r="B370" t="s">
        <v>1558</v>
      </c>
      <c r="C370" t="s">
        <v>1753</v>
      </c>
      <c r="D370" t="s">
        <v>1754</v>
      </c>
      <c r="E370" t="s">
        <v>1755</v>
      </c>
      <c r="F370" t="s">
        <v>1756</v>
      </c>
      <c r="G370" t="s">
        <v>1757</v>
      </c>
      <c r="H370" t="s">
        <v>344</v>
      </c>
      <c r="I370">
        <v>4</v>
      </c>
      <c r="J370" s="3">
        <v>7000000</v>
      </c>
      <c r="K370" s="3">
        <f t="shared" ref="K370:K371" si="117">AVERAGE(J370,L370)</f>
        <v>8500000</v>
      </c>
      <c r="L370" s="3">
        <v>10000000</v>
      </c>
      <c r="M370" t="s">
        <v>3676</v>
      </c>
      <c r="N370" s="12" t="s">
        <v>4658</v>
      </c>
      <c r="O370" s="14" t="s">
        <v>4659</v>
      </c>
      <c r="P370" s="17" t="s">
        <v>4660</v>
      </c>
      <c r="R370" s="19" t="str">
        <f t="shared" ca="1" si="99"/>
        <v>081d3f9c-68ff-45dc-9aff-6b3840ae3bae</v>
      </c>
      <c r="S370" s="31" t="str">
        <f t="shared" ca="1" si="113"/>
        <v>insert into Post values(N'Giảng viên Trợ giảng đào tạo lập trình các khoá Android iOS Java Core Java Web React Native Flutter C C Python Tester...',N'– Chịu trách nhiệm giảng dạy một trong các khoá lập trình Android / iOS / Java Core / Java Web / React Native / Flutter/ C/C++ / Python / Tester.
– Tham gia biên soạn, cập nhật các tài liệu giảng dạy để tài liệu giảng dạy sát với thực tiễn và yêu cầu doanh nghiệp nhất.
– Hỗ trợ học viên hoàn thành tốt khoá học, đảm bảo chất lượng đầu ra của học viên.
– Đề xuất các giải pháp phát triển quy trình đào tạo giúp học viên tiếp cận và có kết quả học lập trình tốt hơn.',2,'081d3f9c-68ff-45dc-9aff-6b3840ae3bae',4,'','https://img.freepik.com/free-vector/programmer-working-with-sql_52683-22997.jpg?size=626&amp;ext=jpg;https://img.freepik.com/free-vector/customers-like-video-with-experts-modern-car-review-with-rating-stars-car-review-video-test-drive-channel-auto-video-advertising-concept_335657-2249.jpg?size=626&amp;ext=jpg&amp;ga=GA1.1.1093012875.1703786028&amp;semt=sph;https://img.freepik.com/premium-photo/modern-laboratory-discovery_839035-31222.jpg?size=626&amp;ext=jpg&amp;ga=GA1.1.1093012875.1703786028&amp;semt=sph',0,0,NULL,0,NULL,SYSDATETIME(),SYSDATETIME(),N'– Giảng viên: có ít nhất 3 năm kinh nghiệm trở lên làm việc Thực tế hoặc Giảng dạy tại vị trí Bạn ứng tuyển (lập trình Android / iOS / Java Core / Java Web / React Native / Flutter...). Trợ giảng: có ít nhất 1 năm kn trở lên.
– Yêu thích công việc giảng dạy và cập nhật các kiến thức mới.
– Có khả năng trình bày, biện luận vấn đề rõ ràng, rành mạch, Tự tin nhưng biết lắng nghe.
– Đã có kinh nghiệm giảng dạy khoá học lập trình là một lợi thế.
– Có tinh thần kiên trì và trách nhiệm cao với công việc, Đúng giờ.')</v>
      </c>
      <c r="T370">
        <v>271</v>
      </c>
      <c r="U370" s="31" t="str">
        <f t="shared" si="114"/>
        <v>insert into Package values('Basic','string',271,10,'7000000',1,0,'Basic',12,NULL)</v>
      </c>
    </row>
    <row r="371" spans="1:21" ht="18" customHeight="1" x14ac:dyDescent="0.2">
      <c r="A371" t="s">
        <v>1727</v>
      </c>
      <c r="B371" t="s">
        <v>1558</v>
      </c>
      <c r="C371" t="s">
        <v>1758</v>
      </c>
      <c r="D371" t="s">
        <v>1759</v>
      </c>
      <c r="E371" t="s">
        <v>1760</v>
      </c>
      <c r="F371" t="s">
        <v>1761</v>
      </c>
      <c r="G371" t="s">
        <v>1762</v>
      </c>
      <c r="H371" t="s">
        <v>14</v>
      </c>
      <c r="I371">
        <v>4</v>
      </c>
      <c r="J371" s="3">
        <v>13000000</v>
      </c>
      <c r="K371" s="3">
        <f t="shared" si="117"/>
        <v>18000000</v>
      </c>
      <c r="L371" s="3">
        <v>23000000</v>
      </c>
      <c r="M371" t="s">
        <v>3676</v>
      </c>
      <c r="N371" s="12" t="s">
        <v>4661</v>
      </c>
      <c r="O371" s="14" t="s">
        <v>4662</v>
      </c>
      <c r="P371" s="17" t="s">
        <v>4663</v>
      </c>
      <c r="R371" s="19" t="str">
        <f t="shared" ca="1" si="99"/>
        <v>5a04d609-7aae-4b70-a143-fe645267cd53</v>
      </c>
      <c r="S371" s="31" t="str">
        <f t="shared" ca="1" si="113"/>
        <v>insert into Post values(N'Tester',N'– Lập kế hoạch test và viết testcase chi tiết cho các dự án; nhằm kiểm soát chất lượng sản phẩm trước khi chuyển giao cho khách hàng.
– Thực hiện test chức năng, hoạt động, tính ứng dụng của các sản phẩm.
– Kiểm soát, theo dõi kết quả test, việc update từ nhóm phát triển sản phẩm nhằm đảm bảo chất lượng dự án.
– Phối hợp chặt chẽ với đội dự án trong các giai đoạn thiết kế, lên yêu cầu cho dự án cũng như giai đoạn phát triển.
– Thực hiện test và phối hợp với Developer fix bug.
– Tương tác với khách để xác định rõ các yêu cầu.
– Xây dựng hệ thống Test.',2,'5a04d609-7aae-4b70-a143-fe645267cd53',4,'','https://img.freepik.com/premium-photo/biochemistry-lab-exploration_839035-31057.jpg?size=626&amp;ext=jpg&amp;ga=GA1.1.1093012875.1703786028&amp;semt=sph;https://img.freepik.com/free-vector/wine-bottle-barrel-grapes-collection_24908-55658.jpg?size=626&amp;ext=jpg&amp;ga=GA1.1.1093012875.1703786028&amp;semt=sph;https://img.freepik.com/premium-photo/simple-3d-character-illustrations-depicting-different-jobs-careers-clean-white-background_655090-261119.jpg?size=626&amp;ext=jpg&amp;ga=GA1.1.1093012875.1703786028&amp;semt=sph',0,0,NULL,0,NULL,SYSDATETIME(),SYSDATETIME(),N'– Hiểu biết về quy trình Test, kỹ thuật và chiến lược Test ứng dụng web, app mobile.
– Có kiến thức cơ bản hoặc đã từng sử dụng PHP, JS, CSS/HTML, Các shop và CMS: Magento, WordPress, OpenCart, Prestashop …
– Có khả năng đọc hiểu tiếng anh.
– Có kinh nghiệm ở vị trí Tester tại các công ty phần mềm.
– Có khả năng giao tiếp, trình bày tốt. Có khả năng làm việc với nhóm hiệu quả.
– Có khả năng thực hiện nhiều nhiệm vụ khác nhau cùng thời điểm, hoàn thành tốt công việc dưới áp lực lớn về thời gian.')</v>
      </c>
      <c r="T371">
        <v>272</v>
      </c>
      <c r="U371" s="31" t="str">
        <f t="shared" si="114"/>
        <v>insert into Package values('Basic','string',272,10,'13000000',1,0,'Basic',12,NULL)</v>
      </c>
    </row>
    <row r="372" spans="1:21" ht="18" customHeight="1" x14ac:dyDescent="0.2">
      <c r="A372" t="s">
        <v>1763</v>
      </c>
      <c r="B372" t="s">
        <v>1558</v>
      </c>
      <c r="C372" t="s">
        <v>1764</v>
      </c>
      <c r="D372" t="s">
        <v>1765</v>
      </c>
      <c r="E372" t="s">
        <v>1766</v>
      </c>
      <c r="F372" t="s">
        <v>1767</v>
      </c>
      <c r="G372" t="s">
        <v>1768</v>
      </c>
      <c r="H372" t="s">
        <v>14</v>
      </c>
      <c r="I372">
        <v>4</v>
      </c>
      <c r="J372" s="3">
        <v>10000000</v>
      </c>
      <c r="K372" s="3">
        <f t="shared" ref="K372:K373" si="118">AVERAGE(J372,L372)</f>
        <v>12500000</v>
      </c>
      <c r="L372" s="3">
        <v>15000000</v>
      </c>
      <c r="M372" t="s">
        <v>3676</v>
      </c>
      <c r="N372" s="12" t="s">
        <v>4664</v>
      </c>
      <c r="O372" s="14" t="s">
        <v>4665</v>
      </c>
      <c r="P372" s="17" t="s">
        <v>4666</v>
      </c>
      <c r="R372" s="19" t="str">
        <f t="shared" ca="1" si="99"/>
        <v>53f891d8-bd32-40cf-a30c-04f2d5ecf164</v>
      </c>
      <c r="S372" s="31" t="str">
        <f t="shared" ca="1" si="113"/>
        <v>insert into Post values(N'Thực tập sinh Kiểm thử phần mềm Tester',N'- Kiểm thử và đảm bảo chất lượng cho Web Application.
- Thực hiện việc tìm hiểu và phân tích yêu cầu để tạo ra test cases.
- Thực thi kiểm thử chức năng dựa vào test cases đã tạo.
- Thực hiện việc mô tả bug khi phát sinh.
- Được training nghiệp vụ, teamwork và chất lượng.',2,'53f891d8-bd32-40cf-a30c-04f2d5ecf164',4,'','https://img.freepik.com/premium-photo/black-friday-market-retail-stores-collection-photography-capturing-chaotic-crowds_655090-303430.jpg?size=626&amp;ext=jpg&amp;ga=GA1.1.1093012875.1703786028&amp;semt=sph;https://img.freepik.com/premium-photo/someone-is-using-laptop-type-keyboard_1004381-41.jpg?size=626&amp;ext=jpg&amp;ga=GA1.1.1093012875.1703786028&amp;semt=sph;https://img.freepik.com/premium-photo/strict-team-tests-games-ensuring-quality-generative-ia_209190-18405.jpg?size=626&amp;ext=jpg&amp;ga=GA1.1.1093012875.1703786028&amp;semt=sph',0,0,NULL,0,NULL,SYSDATETIME(),SYSDATETIME(),N'- Đã tốt nghiệp Đại Học / Cao Đẳng chuyên ngành Phần Mềm hoặc CNTT
- Có các kỹ năng cơ bản: Testcase, Testplan, ...
- Có kỹ năng quản lý thời gian, làm việc nhóm')</v>
      </c>
      <c r="T372">
        <v>273</v>
      </c>
      <c r="U372" s="31" t="str">
        <f t="shared" si="114"/>
        <v>insert into Package values('Basic','string',273,10,'10000000',1,0,'Basic',12,NULL)</v>
      </c>
    </row>
    <row r="373" spans="1:21" ht="18" customHeight="1" x14ac:dyDescent="0.2">
      <c r="A373" t="s">
        <v>1769</v>
      </c>
      <c r="B373" t="s">
        <v>1558</v>
      </c>
      <c r="C373" t="s">
        <v>1770</v>
      </c>
      <c r="D373" t="s">
        <v>1667</v>
      </c>
      <c r="E373" t="s">
        <v>1771</v>
      </c>
      <c r="F373" t="s">
        <v>1663</v>
      </c>
      <c r="G373" t="s">
        <v>1664</v>
      </c>
      <c r="H373" t="s">
        <v>14</v>
      </c>
      <c r="I373">
        <v>4</v>
      </c>
      <c r="J373" s="3">
        <v>7000000</v>
      </c>
      <c r="K373" s="3">
        <f t="shared" si="118"/>
        <v>11000000</v>
      </c>
      <c r="L373" s="3">
        <v>15000000</v>
      </c>
      <c r="M373" t="s">
        <v>3676</v>
      </c>
      <c r="N373" s="12" t="s">
        <v>4667</v>
      </c>
      <c r="O373" s="14" t="s">
        <v>4668</v>
      </c>
      <c r="P373" s="17" t="s">
        <v>4669</v>
      </c>
      <c r="R373" s="19" t="str">
        <f t="shared" ca="1" si="99"/>
        <v>081d3f9c-68ff-45dc-9aff-6b3840ae3bae</v>
      </c>
      <c r="S373" s="31" t="str">
        <f t="shared" ca="1" si="113"/>
        <v>insert into Post values(N'Fresher Manual Tester',N'• Củng cố kiến thức chuyên môn bằng các khóa đào tạo dành cho nhân viên mới từ 1-2 tháng
• Tham gia làm việc tại dự án thực tế sau khi được đào tạo',2,'081d3f9c-68ff-45dc-9aff-6b3840ae3bae',4,'','https://img.freepik.com/premium-photo/white-with-birds-made-using-generative-ai-tools_410516-129015.jpg?size=626&amp;ext=jpg&amp;ga=GA1.1.1093012875.1703786028&amp;semt=sph;https://img.freepik.com/premium-photo/modern-laboratory-discovery_839035-31322.jpg?size=626&amp;ext=jpg&amp;ga=GA1.1.1093012875.1703786028&amp;semt=sph;https://img.freepik.com/premium-photo/adult-scientist-focused-experiment-wearing-lab-coat-protective-eyewear-gloves_875232-4677.jpg?size=626&amp;ext=jpg&amp;ga=GA1.1.1093012875.1703786028&amp;semt=sph',0,0,NULL,0,NULL,SYSDATETIME(),SYSDATETIME(),N'• Có kiến thức về kiểm thử phần mềm
• Có kiến thức về SQL
• Có thể làm viêc trên môi trường Windows/Linux
• Có thể sử dụng các Bug Tracking System (Bugzilla/JIRA)
• Biết về Telecom/Network (Dành cho Telecom/Network tester)
• Ưu tiên biết 1 ngôn ngữ lập trình')</v>
      </c>
      <c r="T373">
        <v>274</v>
      </c>
      <c r="U373" s="31" t="str">
        <f t="shared" si="114"/>
        <v>insert into Package values('Basic','string',274,10,'7000000',1,0,'Basic',12,NULL)</v>
      </c>
    </row>
    <row r="374" spans="1:21" ht="18" customHeight="1" x14ac:dyDescent="0.2">
      <c r="A374" t="s">
        <v>1727</v>
      </c>
      <c r="B374" t="s">
        <v>1558</v>
      </c>
      <c r="C374" t="s">
        <v>1772</v>
      </c>
      <c r="D374" t="s">
        <v>1773</v>
      </c>
      <c r="E374" t="s">
        <v>1774</v>
      </c>
      <c r="F374" t="s">
        <v>1774</v>
      </c>
      <c r="G374" t="s">
        <v>1355</v>
      </c>
      <c r="H374" t="s">
        <v>144</v>
      </c>
      <c r="I374">
        <v>4</v>
      </c>
      <c r="J374" s="3">
        <v>15000000</v>
      </c>
      <c r="K374" s="3">
        <f t="shared" ref="K374:K379" si="119">AVERAGE(J374,L374)</f>
        <v>17500000</v>
      </c>
      <c r="L374" s="3">
        <v>20000000</v>
      </c>
      <c r="M374" t="s">
        <v>3676</v>
      </c>
      <c r="N374" s="12" t="s">
        <v>4670</v>
      </c>
      <c r="O374" s="14" t="s">
        <v>4671</v>
      </c>
      <c r="P374" s="17" t="s">
        <v>4672</v>
      </c>
      <c r="R374" s="19" t="str">
        <f t="shared" ca="1" si="99"/>
        <v>f5a6e9d2-a322-4e0d-bf39-8acf7b6b2fc6</v>
      </c>
      <c r="S374" s="31" t="str">
        <f t="shared" ca="1" si="113"/>
        <v>insert into Post values(N'Tester',N'TCOM - Công ty Công nghệ đa lĩnh vực, cần tuyển gấp 03 bạn vị trí Tester, biết đọc hiểu tài liệu yêu cầu đặc tả ,có 6 tháng kinh nghiệm kiểm thử phần mềm, lương up to đến 18 triệu. Làm việc tại 19 Nguyễn Trãi, Thanh Xuân, Hà Nội.
Ứng tuyển gửi CV về tại: *********',2,'f5a6e9d2-a322-4e0d-bf39-8acf7b6b2fc6',4,'','https://img.freepik.com/free-photo/man-electrical-technician-working-switchboard-with-fuses_169016-24230.jpg?size=626&amp;ext=jpg&amp;ga=GA1.1.1093012875.1703786028&amp;semt=sph;https://img.freepik.com/premium-photo/modern-laboratory-discovery_839035-31264.jpg?size=626&amp;ext=jpg&amp;ga=GA1.1.1093012875.1703786028&amp;semt=sph;https://img.freepik.com/premium-photo/electrician-engineer-tests-electrical-box-control-record-inspection-testing_478515-11108.jpg?size=626&amp;ext=jpg&amp;ga=GA1.1.1093012875.1703786028&amp;semt=sph',0,0,NULL,0,NULL,SYSDATETIME(),SYSDATETIME(),N'6 tháng kinh nghiệm trong lĩnh vực kiểm thử phần mềm
Nắm bắt nhanh yêu cầu khách hàng, tư vấn và đưa ra đề xuất phù hợp
Kỹ năng làm việc nhóm, thuyết trình, giải quyết vấn đề tốt.
Có kỹ năng lập kế hoạch test, viết testcase, checklist và quản lý thời gian dự án
Có khả năng test Database
Có kinh nghiệm test WEB, APP, API
Có ngoại ngữ Tiếng Anh, Tiếng Nhật là 1 lợi thế')</v>
      </c>
      <c r="T374">
        <v>275</v>
      </c>
      <c r="U374" s="31" t="str">
        <f t="shared" si="114"/>
        <v>insert into Package values('Basic','string',275,10,'15000000',1,0,'Basic',12,NULL)</v>
      </c>
    </row>
    <row r="375" spans="1:21" ht="18" customHeight="1" x14ac:dyDescent="0.2">
      <c r="A375" t="s">
        <v>1775</v>
      </c>
      <c r="B375" t="s">
        <v>1558</v>
      </c>
      <c r="C375" t="s">
        <v>1776</v>
      </c>
      <c r="D375" t="s">
        <v>1777</v>
      </c>
      <c r="E375" t="s">
        <v>1778</v>
      </c>
      <c r="F375" t="s">
        <v>1779</v>
      </c>
      <c r="G375" t="s">
        <v>1780</v>
      </c>
      <c r="H375" t="s">
        <v>101</v>
      </c>
      <c r="I375">
        <v>4</v>
      </c>
      <c r="J375" s="3">
        <v>10000000</v>
      </c>
      <c r="K375" s="3">
        <f t="shared" si="119"/>
        <v>12500000</v>
      </c>
      <c r="L375" s="3">
        <v>15000000</v>
      </c>
      <c r="M375" t="s">
        <v>3676</v>
      </c>
      <c r="N375" s="12" t="s">
        <v>4673</v>
      </c>
      <c r="O375" s="14" t="s">
        <v>4674</v>
      </c>
      <c r="P375" s="17" t="s">
        <v>4675</v>
      </c>
      <c r="R375" s="19" t="str">
        <f t="shared" ca="1" si="99"/>
        <v>3dbb7902-74a5-4113-9052-a13919a73949</v>
      </c>
      <c r="S375" s="31" t="str">
        <f t="shared" ca="1" si="113"/>
        <v>insert into Post values(N'Nhân Viên Kiểm Thử Phần Mềm ( Tester )',N'• Nghiên cứu yêu cầu và thiết kế của dự án
• Xây dựng kế hoạch và kịch bản kiểm thử, chuẩn bị dữ liệu test
• Test các dự án phần mềm, phối hợp với các phòng ban khác đảm bảo chất lượng của dự án
• Kiểm soát đánh giá quy trình phát triển phần mềm, đánh giá chất lượng sản phẩm trước khi triển khai chính thức
• Thực hiện các công việc khác theo phân công của quản lý trực tiếp',2,'3dbb7902-74a5-4113-9052-a13919a73949',4,'','https://img.freepik.com/free-vector/electricity-flat-icons_98292-728.jpg?size=626&amp;ext=jpg&amp;ga=GA1.1.1093012875.1703786028&amp;semt=sph;https://img.freepik.com/free-photo/man-electrical-technician-working-switchboard-with-fuses-uses-tablet_169016-23488.jpg?size=626&amp;ext=jpg&amp;ga=GA1.1.1093012875.1703786028&amp;semt=sph;https://img.freepik.com/premium-vector/vector-concept-flat-retro-style_106427-247.jpg?size=626&amp;ext=jpg&amp;ga=GA1.1.1093012875.1703786028&amp;semt=sph',0,0,NULL,0,NULL,SYSDATETIME(),SYSDATETIME(),N'- Ưu tiên có kinh nghiệm, nếu chưa có kinh nghiệm sẽ được đào tạo bài bản
• Tốt nghiệp đại học chuyên ngành CNTT, điện tử viễn thông hoặc tương đương
• Có khả năng phân tích đọc hiểu tài liệu
• Có khả năng làm việc độc lập hoặc theo nhóm.')</v>
      </c>
      <c r="T375">
        <v>276</v>
      </c>
      <c r="U375" s="31" t="str">
        <f t="shared" si="114"/>
        <v>insert into Package values('Basic','string',276,10,'10000000',1,0,'Basic',12,NULL)</v>
      </c>
    </row>
    <row r="376" spans="1:21" ht="18" customHeight="1" x14ac:dyDescent="0.2">
      <c r="A376" t="s">
        <v>1781</v>
      </c>
      <c r="B376" t="s">
        <v>1558</v>
      </c>
      <c r="C376" t="s">
        <v>1782</v>
      </c>
      <c r="D376" t="s">
        <v>1783</v>
      </c>
      <c r="E376" t="s">
        <v>1784</v>
      </c>
      <c r="F376" t="s">
        <v>1785</v>
      </c>
      <c r="G376" t="s">
        <v>1786</v>
      </c>
      <c r="H376" t="s">
        <v>344</v>
      </c>
      <c r="I376">
        <v>4</v>
      </c>
      <c r="J376" s="3">
        <v>7000000</v>
      </c>
      <c r="K376" s="3">
        <f t="shared" si="119"/>
        <v>8500000</v>
      </c>
      <c r="L376" s="3">
        <v>10000000</v>
      </c>
      <c r="M376" t="s">
        <v>3676</v>
      </c>
      <c r="N376" s="12" t="s">
        <v>4676</v>
      </c>
      <c r="O376" s="14" t="s">
        <v>4677</v>
      </c>
      <c r="P376" s="17" t="s">
        <v>4678</v>
      </c>
      <c r="R376" s="19" t="str">
        <f t="shared" ca="1" si="99"/>
        <v>f5a6e9d2-a322-4e0d-bf39-8acf7b6b2fc6</v>
      </c>
      <c r="S376" s="31" t="str">
        <f t="shared" ca="1" si="113"/>
        <v>insert into Post values(N'NHÂN VIÊN TESTER - KIỂM THỬ PHẦN MỀM',N'- Thiết lập các thủ tục kiểm tra chất lượng sản phẩm, tìm kiếm và chú thích các sai sót trong phần mềm.
- Thiết kế test case cho việc thử nghiệm hệ thống và thử nghiệm chấp nhận.
- Thực hiện test, phân tích lỗi, ghi nhận lỗi và báo cáo kết quả test.
- Đo lường, phân tích và báo cáo các dữ liệu thử nghiệm nhằm đánh giá chất lượng của sản phẩm.',2,'f5a6e9d2-a322-4e0d-bf39-8acf7b6b2fc6',4,'','https://img.freepik.com/premium-photo/digital-literacy-21st-century-preparing-students-futuristic-workplace_839035-20741.jpg?size=626&amp;ext=jpg&amp;ga=GA1.1.1093012875.1703786028&amp;semt=sph;https://img.freepik.com/free-vector/web-development-programmer-engineering-coding-website-augmented-reality-interface-screens-developer-project-engineer-programming-software-application-design-cartoon-illustration_107791-3863.jpg?size=626&amp;ext=jpg&amp;ga=GA1.1.1093012875.1703786028&amp;semt=sph;https://img.freepik.com/free-photo/senior-man-with-equipment-soldering-working-home_1157-47198.jpg?size=626&amp;ext=jpg&amp;ga=GA1.1.1093012875.1703786028&amp;semt=sph',0,0,NULL,0,NULL,SYSDATETIME(),SYSDATETIME(),N'- Có ít nhất 06 tháng kinh nghiệm làm tester, ưu tiên ứng viên Nữ làm trong lĩnh vực công nghệ / phần mềm.
- Hiểu biết về kiểm thử phần mềm như các giai đoạn kiểm thử (Unit Test, Intergration Test, Functional Test, System Test…).
- Có khả năng tìm kiếm, đọc, phân tích tài liệu và có tư duy logic.
- Chủ động, sáng tạo trong công việc, có ý thức kỷ luật cao.
- Chịu được áp lực công việc.')</v>
      </c>
      <c r="T376">
        <v>277</v>
      </c>
      <c r="U376" s="31" t="str">
        <f t="shared" si="114"/>
        <v>insert into Package values('Basic','string',277,10,'7000000',1,0,'Basic',12,NULL)</v>
      </c>
    </row>
    <row r="377" spans="1:21" ht="18" customHeight="1" x14ac:dyDescent="0.2">
      <c r="A377" t="s">
        <v>1787</v>
      </c>
      <c r="B377" t="s">
        <v>1558</v>
      </c>
      <c r="C377" t="s">
        <v>1788</v>
      </c>
      <c r="D377" t="s">
        <v>1789</v>
      </c>
      <c r="E377" t="s">
        <v>1790</v>
      </c>
      <c r="F377" t="s">
        <v>1791</v>
      </c>
      <c r="G377" t="s">
        <v>1792</v>
      </c>
      <c r="H377" t="s">
        <v>344</v>
      </c>
      <c r="I377">
        <v>4</v>
      </c>
      <c r="J377" s="3">
        <v>7000000</v>
      </c>
      <c r="K377" s="3">
        <f t="shared" si="119"/>
        <v>8500000</v>
      </c>
      <c r="L377" s="3">
        <v>10000000</v>
      </c>
      <c r="M377" t="s">
        <v>3676</v>
      </c>
      <c r="N377" s="12" t="s">
        <v>4679</v>
      </c>
      <c r="O377" s="14" t="s">
        <v>4680</v>
      </c>
      <c r="P377" s="17" t="s">
        <v>4681</v>
      </c>
      <c r="R377" s="19" t="str">
        <f t="shared" ca="1" si="99"/>
        <v>5e4f9cc7-39c1-408f-9917-75fd1e8b50d0</v>
      </c>
      <c r="S377" s="31" t="str">
        <f t="shared" ca="1" si="113"/>
        <v>insert into Post values(N'Tester Phần Mềm (Up To 10M)',N'- Thiết lập các thủ tục kiểm tra chất lượng sản phẩm, tìm kiếm và chú thích các sai sót trong phần mềm.
- Thực hiện test, phân tích lỗi, ghi nhận lỗi và báo cáo kết quả test.
- Đo lường, phân tích và báo cáo các dữ liệu thử nghiệm nhằm đánh giá chất lượng của sản phẩm.',2,'5e4f9cc7-39c1-408f-9917-75fd1e8b50d0',4,'','https://img.freepik.com/free-photo/excited-woman-testing-vr-headset-with-assistant_74855-4182.jpg?size=626&amp;ext=jpg&amp;ga=GA1.1.1093012875.1703786028&amp;semt=sph;https://img.freepik.com/premium-photo/nanotechnology-marvels_839035-31780.jpg?size=626&amp;ext=jpg&amp;ga=GA1.1.1093012875.1703786028&amp;semt=sph;https://img.freepik.com/free-vector/software-developers-programming-computer-with-script_74855-6661.jpg?size=626&amp;ext=jpg&amp;ga=GA1.1.1093012875.1703786028&amp;semt=sph',0,0,NULL,0,NULL,SYSDATETIME(),SYSDATETIME(),N'- Có ít nhất 06 tháng kinh nghiệm làm Tester, ưu tiên ứng viên Nữ làm trong lĩnh vực công nghệ / phần mềm.
- Hiểu biết về kiểm thử phần mềm như các giai đoạn kiểm thử (Unit Test, Intergration Test, Functional Test,...).
- Có khả năng tìm kiếm, đọc, phân tích tài liệu và có tư duy logic.
- Chủ động trong công việc.')</v>
      </c>
      <c r="T377">
        <v>278</v>
      </c>
      <c r="U377" s="31" t="str">
        <f t="shared" si="114"/>
        <v>insert into Package values('Basic','string',278,10,'7000000',1,0,'Basic',12,NULL)</v>
      </c>
    </row>
    <row r="378" spans="1:21" ht="18" customHeight="1" x14ac:dyDescent="0.2">
      <c r="A378" t="s">
        <v>1793</v>
      </c>
      <c r="B378" t="s">
        <v>1558</v>
      </c>
      <c r="C378" t="s">
        <v>1794</v>
      </c>
      <c r="D378" t="s">
        <v>1795</v>
      </c>
      <c r="E378" t="s">
        <v>1796</v>
      </c>
      <c r="F378" t="s">
        <v>1797</v>
      </c>
      <c r="G378" t="s">
        <v>1798</v>
      </c>
      <c r="H378" t="s">
        <v>1799</v>
      </c>
      <c r="I378">
        <v>4</v>
      </c>
      <c r="J378" s="3">
        <v>13000000</v>
      </c>
      <c r="K378" s="3">
        <f t="shared" si="119"/>
        <v>18000000</v>
      </c>
      <c r="L378" s="3">
        <v>23000000</v>
      </c>
      <c r="M378" t="s">
        <v>3676</v>
      </c>
      <c r="N378" s="12" t="s">
        <v>4682</v>
      </c>
      <c r="O378" s="14" t="s">
        <v>4683</v>
      </c>
      <c r="P378" s="17" t="s">
        <v>4684</v>
      </c>
      <c r="R378" s="19" t="str">
        <f t="shared" ca="1" si="99"/>
        <v>f5a6e9d2-a322-4e0d-bf39-8acf7b6b2fc6</v>
      </c>
      <c r="S378" s="31" t="str">
        <f t="shared" ca="1" si="113"/>
        <v>insert into Post values(N'[FPT IS] Manual Tester (Senior)',N'• Lập kịch bản test, thực hiện test, đánh giá sản phẩm trước khi sản phẩm release ra thị trường;
• Lập báo cáo đánh giá chất lượng sản phẩm;
• Góp ý đề xuất cải tiến về mặt tính năng của sản phẩm;
• Thực hiện được test performance là một lợi thế;
• Đặc biệt: Được training từ đầu viết Script Automation test cho các sản phẩm, trực tiếp tham gia dự án.',2,'f5a6e9d2-a322-4e0d-bf39-8acf7b6b2fc6',4,'','https://img.freepik.com/premium-photo/modern-laboratory-discovery_839035-31303.jpg?size=626&amp;ext=jpg&amp;ga=GA1.1.1093012875.1703786028&amp;semt=sph;https://img.freepik.com/premium-photo/strict-team-tests-games-ensuring-quality-generative-ia_209190-18404.jpg?size=626&amp;ext=jpg&amp;ga=GA1.1.1093012875.1703786028&amp;semt=sph;https://img.freepik.com/premium-photo/modern-laboratory-discovery_839035-31143.jpg?size=626&amp;ext=jpg&amp;ga=GA1.1.1093012875.1703786028&amp;semt=sph',0,0,NULL,0,NULL,SYSDATETIME(),SYSDATETIME(),N'• Tốt nghiệp chuyên ngành CNTT, hệ thống thông tin hoặc tương đương;
• Có ít nhất từ 02 năm kinh nghiệm kiểm thử;
• Có kỹ năng quản lý/lập kế hoạch và tổ chức thực hiện kế hoạch/sắp xếp công việc;
• Có kỹ năng giao tiếp, cẩn thận, tỉ mỉ, kiên nhẫn, có trách nhiệm và chịu được áp lực công việc.')</v>
      </c>
      <c r="T378">
        <v>279</v>
      </c>
      <c r="U378" s="31" t="str">
        <f t="shared" si="114"/>
        <v>insert into Package values('Basic','string',279,10,'13000000',1,0,'Basic',12,NULL)</v>
      </c>
    </row>
    <row r="379" spans="1:21" ht="18" customHeight="1" x14ac:dyDescent="0.2">
      <c r="A379" t="s">
        <v>1800</v>
      </c>
      <c r="B379" t="s">
        <v>1558</v>
      </c>
      <c r="C379" t="s">
        <v>1801</v>
      </c>
      <c r="D379" t="s">
        <v>1802</v>
      </c>
      <c r="E379" t="s">
        <v>1803</v>
      </c>
      <c r="F379" t="s">
        <v>1804</v>
      </c>
      <c r="G379" t="s">
        <v>1805</v>
      </c>
      <c r="H379" t="s">
        <v>14</v>
      </c>
      <c r="I379">
        <v>4</v>
      </c>
      <c r="J379" s="3">
        <v>8000000</v>
      </c>
      <c r="K379" s="3">
        <f t="shared" si="119"/>
        <v>9500000</v>
      </c>
      <c r="L379" s="4">
        <v>11000000</v>
      </c>
      <c r="M379" s="5" t="s">
        <v>3676</v>
      </c>
      <c r="N379" s="12" t="s">
        <v>4685</v>
      </c>
      <c r="O379" s="14" t="s">
        <v>4686</v>
      </c>
      <c r="P379" s="17" t="s">
        <v>4687</v>
      </c>
      <c r="R379" s="19" t="str">
        <f t="shared" ca="1" si="99"/>
        <v>081d3f9c-68ff-45dc-9aff-6b3840ae3bae</v>
      </c>
      <c r="S379" s="31" t="str">
        <f t="shared" ca="1" si="113"/>
        <v>insert into Post values(N'Tuyển dụng Fresher Tester (Game)',N'-Tạo testcase cho từng feature/product
-Theo dõi các vấn đề phát sinh trong quá trình test
-Phối hợp cùng các team khác để hoàn thiện product
-Test games để phát hiện bugs &amp; fix bugs',2,'081d3f9c-68ff-45dc-9aff-6b3840ae3bae',4,'','https://img.freepik.com/premium-photo/modern-laboratory-discovery_839035-31203.jpg?size=626&amp;ext=jpg&amp;ga=GA1.1.1093012875.1703786028&amp;semt=sph;https://img.freepik.com/free-photo/man-with-glasses-beard-front-computer-screen_169016-18633.jpg?size=626&amp;ext=jpg&amp;ga=GA1.1.1093012875.1703786028&amp;semt=sph;https://img.freepik.com/free-photo/bearded-man-spectacles-ponders-startup-project-has-unhappy-expression-tries-concentrate-drinks-coffee-does-remote-job-own-cabinet_273609-34344.jpg?size=626&amp;ext=jpg&amp;ga=GA1.1.1093012875.1703786028&amp;semt=sph',0,0,NULL,0,NULL,SYSDATETIME(),SYSDATETIME(),N'-Giới tính: Nữ
-Không cần kinh nghiệm vì Bạn sẽ được đào tạo mọi điều kiện phát triển.
-Đọc hiểu tài liệu tiếng Anh cơ bản.
-Nhanh nhẹn, chịu khó, siêng năng
-Đam mê chơi game là một lợi thế
-Yêu thích các con số là một ưu điểm.')</v>
      </c>
      <c r="T379">
        <v>280</v>
      </c>
      <c r="U379" s="31" t="str">
        <f t="shared" si="114"/>
        <v>insert into Package values('Basic','string',280,10,'8000000',1,0,'Basic',12,NULL)</v>
      </c>
    </row>
    <row r="380" spans="1:21" ht="18" customHeight="1" x14ac:dyDescent="0.2">
      <c r="A380" t="s">
        <v>1648</v>
      </c>
      <c r="B380" t="s">
        <v>1558</v>
      </c>
      <c r="C380" t="s">
        <v>1806</v>
      </c>
      <c r="D380" t="s">
        <v>1807</v>
      </c>
      <c r="E380" t="s">
        <v>1808</v>
      </c>
      <c r="F380" t="s">
        <v>1809</v>
      </c>
      <c r="G380" t="s">
        <v>1810</v>
      </c>
      <c r="H380" t="s">
        <v>53</v>
      </c>
      <c r="I380">
        <v>4</v>
      </c>
      <c r="J380" s="3">
        <v>8000000</v>
      </c>
      <c r="K380" s="3">
        <f t="shared" ref="K380:K381" si="120">AVERAGE(J380,L380)</f>
        <v>11500000</v>
      </c>
      <c r="L380" s="3">
        <v>15000000</v>
      </c>
      <c r="M380" t="s">
        <v>3676</v>
      </c>
      <c r="N380" s="12" t="s">
        <v>4688</v>
      </c>
      <c r="O380" s="14" t="s">
        <v>4689</v>
      </c>
      <c r="P380" s="17" t="s">
        <v>4690</v>
      </c>
      <c r="R380" s="19" t="str">
        <f t="shared" ca="1" si="99"/>
        <v>5a04d609-7aae-4b70-a143-fe645267cd53</v>
      </c>
      <c r="S380" s="31" t="str">
        <f t="shared" ca="1" si="113"/>
        <v>insert into Post values(N'Nhân viên Tester',N'-Nghiên cứu đọc hiểu tài liệu các dự án, sản phẩm của Công ty;
-Viết test case, chuẩn bị dữ liệu test, môi trường test;
-Thực hiện test (intergration test, system test, UAT…);
-Log các defect lên công cụ theo dõi bug (Jira);
-Phân tích, theo dõi kết quả test, re-test, re-gression test;
-Thảo luận nghi ngờ/truy vấn với đội phát triển;
-Báo cáo kết quả test;
-Giao tiếp, hỗ trợ các đối tác trong suốt quy trình tiếp nhận xử lý lỗi gặp phải;
-Biên soạn các tài liệu phục vụ cho việc test và mô tả sản phẩm;
-Training sử dụng phần mềm;
-Thực hiện các công việc khác theo sự phân công của quản lý;
-Tham dự các cuộc meeting của khách hàng;
-Cập nhật các tài liệu kết quả thử nghiệm.',2,'5a04d609-7aae-4b70-a143-fe645267cd53',4,'','https://img.freepik.com/free-photo/excited-african-american-user-wearing-vr-glasses_74855-4177.jpg?size=626&amp;ext=jpg&amp;ga=GA1.1.1093012875.1703786028&amp;semt=sph;https://img.freepik.com/free-photo/man-electrical-technician-working-switchboard-with-fuses-installation-connection-electrical-equipment_169016-5073.jpg?size=626&amp;ext=jpg&amp;ga=GA1.1.1093012875.1703786028&amp;semt=sph;https://img.freepik.com/premium-photo/adult-scientist-focused-experiment-wearing-lab-coat-protective-eyewear-gloves_875232-4616.jpg?size=626&amp;ext=jpg&amp;ga=GA1.1.1093012875.1703786028&amp;semt=sph',0,0,NULL,0,NULL,SYSDATETIME(),SYSDATETIME(),N'- Có tối thiểu 1-3 năm kinh nghiệm tại vị trí tương đương;
- Có khả năng làm việc nhóm, thuyết trình, chủ động sáng tạo trong công việc và có ý thức kỷ luật cao;
- Am hiểu về quy trình phát triển phần mềm và các giai đoạn kiểm thử;
- Có tư duy lôgic và mạch lạc;
- Có khả năng phân tích yêu cầu công việc tốt;
- Có kỹ năng về đào tạo, giao tiếp, khả năng truyền đạt, hướng dẫn các chức năng của phần mềm;
- Chịu được áp lực công việc;
- Ưu tiên các ứng viên đã biết và sử dụng một số tool test.')</v>
      </c>
      <c r="T380">
        <v>281</v>
      </c>
      <c r="U380" s="31" t="str">
        <f t="shared" si="114"/>
        <v>insert into Package values('Basic','string',281,10,'8000000',1,0,'Basic',12,NULL)</v>
      </c>
    </row>
    <row r="381" spans="1:21" ht="18" customHeight="1" x14ac:dyDescent="0.2">
      <c r="A381" t="s">
        <v>1811</v>
      </c>
      <c r="B381" t="s">
        <v>1558</v>
      </c>
      <c r="C381" t="s">
        <v>1812</v>
      </c>
      <c r="D381" t="s">
        <v>1813</v>
      </c>
      <c r="E381" t="s">
        <v>1814</v>
      </c>
      <c r="F381" t="s">
        <v>1815</v>
      </c>
      <c r="G381" t="s">
        <v>1816</v>
      </c>
      <c r="H381" t="s">
        <v>14</v>
      </c>
      <c r="I381">
        <v>4</v>
      </c>
      <c r="J381" s="3">
        <v>8000000</v>
      </c>
      <c r="K381" s="3">
        <f t="shared" si="120"/>
        <v>21500000</v>
      </c>
      <c r="L381" s="3">
        <v>35000000</v>
      </c>
      <c r="M381" t="s">
        <v>3676</v>
      </c>
      <c r="N381" s="12" t="s">
        <v>4691</v>
      </c>
      <c r="O381" s="14" t="s">
        <v>4692</v>
      </c>
      <c r="P381" s="17" t="s">
        <v>4693</v>
      </c>
      <c r="R381" s="19" t="str">
        <f t="shared" ca="1" si="99"/>
        <v>53f891d8-bd32-40cf-a30c-04f2d5ecf164</v>
      </c>
      <c r="S381" s="31" t="str">
        <f t="shared" ca="1" si="113"/>
        <v>insert into Post values(N'Thực Tập Sinh Tester (Automation Manual)',N'- Thực tập theo mô hình project-based, mentor bởi các chuyên gia giàu kinh nghiệm từ các dự án của TMA (Subject Matter Expert)
- Được đào tạo bài bản:
+ Kỹ năng mềm, kỹ năng làm việc chuyên nghiệp
+ Quy trình phát triển phần mềm
+ Kỹ thuật, công nghệ
+ Ngoại ngữ
- Tham gia triển khai các dự án mẫu (Biz, Mobile, Testing, DS/AI/ML, …) và nhận project assignment ngay trong tháng đầu tiên của quá trình thực tập',2,'53f891d8-bd32-40cf-a30c-04f2d5ecf164',4,'','https://img.freepik.com/free-vector/ph-meter-water-cartoon-icons-set-vector_529539-319.jpg?size=626&amp;ext=jpg&amp;ga=GA1.1.1093012875.1703786028&amp;semt=sph;https://img.freepik.com/premium-photo/modern-laboratory-discovery_839035-31271.jpg?size=626&amp;ext=jpg&amp;ga=GA1.1.1093012875.1703786028&amp;semt=sph;https://img.freepik.com/free-vector/electrician-isometric-icons-set-electrical-appliances-equipment-tools-isolated-vector-illustration_1284-79707.jpg?size=626&amp;ext=jpg&amp;ga=GA1.1.1093012875.1703786028&amp;semt=sph',0,0,NULL,0,NULL,SYSDATETIME(),SYSDATETIME(),N'- Sinh viên từ cuối năm 3 ngành CNTT
- GPA&gt; 6.5
- Thời gian thực tập tối thiểu 3 tháng')</v>
      </c>
      <c r="T381">
        <v>282</v>
      </c>
      <c r="U381" s="31" t="str">
        <f t="shared" si="114"/>
        <v>insert into Package values('Basic','string',282,10,'8000000',1,0,'Basic',12,NULL)</v>
      </c>
    </row>
    <row r="382" spans="1:21" ht="18" customHeight="1" x14ac:dyDescent="0.2">
      <c r="A382" t="s">
        <v>1817</v>
      </c>
      <c r="B382" t="s">
        <v>1558</v>
      </c>
      <c r="C382" t="s">
        <v>1818</v>
      </c>
      <c r="D382" t="s">
        <v>1819</v>
      </c>
      <c r="E382" t="s">
        <v>1820</v>
      </c>
      <c r="F382" t="s">
        <v>1821</v>
      </c>
      <c r="G382" t="s">
        <v>1822</v>
      </c>
      <c r="H382" t="s">
        <v>1379</v>
      </c>
      <c r="I382">
        <v>4</v>
      </c>
      <c r="J382" s="3">
        <v>15000000</v>
      </c>
      <c r="K382" s="3">
        <f t="shared" ref="K382:K385" si="121">AVERAGE(J382,L382)</f>
        <v>19000000</v>
      </c>
      <c r="L382" s="3">
        <v>23000000</v>
      </c>
      <c r="M382" t="s">
        <v>3676</v>
      </c>
      <c r="N382" s="12" t="s">
        <v>4694</v>
      </c>
      <c r="O382" s="14" t="s">
        <v>4695</v>
      </c>
      <c r="P382" s="17" t="s">
        <v>4696</v>
      </c>
      <c r="R382" s="19" t="str">
        <f t="shared" ca="1" si="99"/>
        <v>081d3f9c-68ff-45dc-9aff-6b3840ae3bae</v>
      </c>
      <c r="S382" s="31" t="str">
        <f t="shared" ca="1" si="113"/>
        <v>insert into Post values(N'Senior Tester',N'- Lập chiến lược test, kế hoạch thực hiện test cho các dự án phần mềm
- Thiết kế test case cho phần mềm dựa trên tài liệu yêu cầu, tài liệu đặc tả và thiết kế.
- Thực hiện test dựa trên test plan và test case
- Tìm lỗi sản phẩm, phân tích nguyên nhân gây ra lỗi và quản lý hoạt động fix lỗi.
- Làm báo cáo test và đánh giá chất lượng sản phẩm trước khi bàn giao cho khách hàng.
- Đề xuất các hoạt động cải tiến chất lượng sản phẩm',2,'081d3f9c-68ff-45dc-9aff-6b3840ae3bae',4,'','https://img.freepik.com/premium-vector/testing-software-online-service-platform-set_277904-9790.jpg?size=626&amp;ext=jpg&amp;ga=GA1.1.1093012875.1703786028&amp;semt=sph;https://img.freepik.com/premium-vector/micrometer-icon-cartoon-micrometer-vector-icon-web-design-isolated-white-background_98402-44856.jpg?size=626&amp;ext=jpg&amp;ga=GA1.1.1093012875.1703786028&amp;semt=sph;https://img.freepik.com/free-vector/software-code-testing-concept-illustration_114360-8414.jpg?size=626&amp;ext=jpg',0,0,NULL,0,NULL,SYSDATETIME(),SYSDATETIME(),N'- Có khả năng giao tiếp, phân tích và trình bày các vấn đề nghiệp vụ.
- Hiểu biết về quy trình test, kỹ thuật và chiến lược test sản phẩm.
- Biết phân tích, thiết kế và tạo test case
- Có kinh nghiệm test API và thành thạo SQL/Database
- Có khả năng thực thi việc test, report bug và hỗ trợ dev fix bug
- Biết sử dụng các công cụ: Performance testing, Jmeter')</v>
      </c>
      <c r="T382">
        <v>283</v>
      </c>
      <c r="U382" s="31" t="str">
        <f t="shared" si="114"/>
        <v>insert into Package values('Basic','string',283,10,'15000000',1,0,'Basic',12,NULL)</v>
      </c>
    </row>
    <row r="383" spans="1:21" ht="18" customHeight="1" x14ac:dyDescent="0.2">
      <c r="A383" t="s">
        <v>1727</v>
      </c>
      <c r="B383" t="s">
        <v>1558</v>
      </c>
      <c r="C383" t="s">
        <v>1823</v>
      </c>
      <c r="D383" t="s">
        <v>1824</v>
      </c>
      <c r="E383" t="s">
        <v>1825</v>
      </c>
      <c r="F383" t="s">
        <v>149</v>
      </c>
      <c r="G383" t="s">
        <v>150</v>
      </c>
      <c r="H383" t="s">
        <v>1826</v>
      </c>
      <c r="I383">
        <v>4</v>
      </c>
      <c r="J383" s="3">
        <v>18000000</v>
      </c>
      <c r="K383" s="3">
        <f t="shared" si="121"/>
        <v>20500000</v>
      </c>
      <c r="L383" s="3">
        <v>23000000</v>
      </c>
      <c r="M383" t="s">
        <v>3676</v>
      </c>
      <c r="N383" s="12" t="s">
        <v>4697</v>
      </c>
      <c r="O383" s="14" t="s">
        <v>4698</v>
      </c>
      <c r="P383" s="17" t="s">
        <v>4699</v>
      </c>
      <c r="R383" s="19" t="str">
        <f t="shared" ca="1" si="99"/>
        <v>e68fd84e-cd46-4a99-b0e6-18bc632e14c6</v>
      </c>
      <c r="S383" s="31" t="str">
        <f t="shared" ca="1" si="113"/>
        <v>insert into Post values(N'Tester',N'− Xem xét yêu cầu phần mềm và chuẩn bị các kịch bản thử nghiệm.
− Thực hiện các bài kiểm tra về khả năng sử dụng phần mềm.
− Phân tích kết quả kiểm tra về tác động cơ sở dữ liệu hoặc lỗi và khả năng sử dụng.
− Chuẩn bị báo cáo về tất cả các khía cạnh liên quan đến thử nghiệm phần mềm và gửi cho nhóm thiết kế.
− Tương tác với khách hàng để hiểu các yêu cầu sản phẩm.
− Tham gia đánh giá phần mềm và cung cấp đầu vào theo yêu cầu, thiết kế sản phẩm và phát hiện các vấn đề tiềm ẩn.',2,'e68fd84e-cd46-4a99-b0e6-18bc632e14c6',4,'','https://img.freepik.com/free-photo/focused-african-american-testers-wearing-vr-glasses-office_74855-4199.jpg?size=626&amp;ext=jpg&amp;ga=GA1.1.1093012875.1703786028&amp;semt=sph;https://img.freepik.com/free-photo/senior-man-with-equipment-soldering-working-home_1157-47194.jpg?size=626&amp;ext=jpg&amp;ga=GA1.1.1093012875.1703786028&amp;semt=sph;https://img.freepik.com/premium-photo/modern-laboratory-discovery_839035-31183.jpg?size=626&amp;ext=jpg&amp;ga=GA1.1.1093012875.1703786028&amp;semt=sph',0,0,NULL,0,NULL,SYSDATETIME(),SYSDATETIME(),N'− Kiến thức về thiết kế, kiểm thử phần mềm và thành thạo các phương pháp thử nghiệm.
− Thành thạo các kỹ thuật kiểm thử phần mềm cũng như đánh giá khả năng tương thích với các chương trình phần mềm khác nhau.
− Có kiến thức về lập trình.
− Giao tiếp tốt và kỹ năng tư duy phản biện.
− Kỹ năng tổ chức tốt và tư duy định hướng chi tiết.
− Có khả năng tự động hoá các hoạt động kiểm thử bằng cách sử dụng công cụ hoặc lập trình.')</v>
      </c>
      <c r="T383">
        <v>284</v>
      </c>
      <c r="U383" s="31" t="str">
        <f t="shared" si="114"/>
        <v>insert into Package values('Basic','string',284,10,'18000000',1,0,'Basic',12,NULL)</v>
      </c>
    </row>
    <row r="384" spans="1:21" ht="18" customHeight="1" x14ac:dyDescent="0.2">
      <c r="A384" t="s">
        <v>1626</v>
      </c>
      <c r="B384" t="s">
        <v>1558</v>
      </c>
      <c r="C384" t="s">
        <v>1827</v>
      </c>
      <c r="D384" t="s">
        <v>1828</v>
      </c>
      <c r="E384" t="s">
        <v>1829</v>
      </c>
      <c r="F384" t="s">
        <v>1830</v>
      </c>
      <c r="G384" t="s">
        <v>686</v>
      </c>
      <c r="H384" t="s">
        <v>14</v>
      </c>
      <c r="I384">
        <v>4</v>
      </c>
      <c r="J384" s="3">
        <v>7000000</v>
      </c>
      <c r="K384" s="3">
        <f t="shared" si="121"/>
        <v>8500000</v>
      </c>
      <c r="L384" s="3">
        <v>10000000</v>
      </c>
      <c r="M384" t="s">
        <v>3676</v>
      </c>
      <c r="N384" s="12" t="s">
        <v>4700</v>
      </c>
      <c r="O384" s="14" t="s">
        <v>4701</v>
      </c>
      <c r="P384" s="17" t="s">
        <v>4702</v>
      </c>
      <c r="R384" s="19" t="str">
        <f t="shared" ca="1" si="99"/>
        <v>3dbb7902-74a5-4113-9052-a13919a73949</v>
      </c>
      <c r="S384" s="31" t="str">
        <f t="shared" ca="1" si="113"/>
        <v>insert into Post values(N'THỰC TẬP SINH TESTER',N'- Nghiên cứu yêu cầu phần mềm để xác định yêu cầu kiểm thử của dự án
- Lập kế hoạch kiểm thử phần mềm
- Viết tài liệu kịch bản kiểm thử phần mềm
- Chuẩn bị dữ liệu kiểm thử
- Thực hiện kiểm thử phần mềm trên Website và Webapp
- Theo dõi kết quả test và báo cáo kết quả.
- Viết plan, testcase, thực hiện test và viết báo cáo test
- Hỗ trợ khách hàng sau triển khai phần mềm.',2,'3dbb7902-74a5-4113-9052-a13919a73949',4,'','https://img.freepik.com/premium-photo/modern-laboratory-discovery_839035-31153.jpg?size=626&amp;ext=jpg&amp;ga=GA1.1.1093012875.1703786028&amp;semt=sph;https://img.freepik.com/premium-photo/chemistry-lab-women-scientists-are-doing-experiments_1112-4652.jpg?size=626&amp;ext=jpg;https://img.freepik.com/free-photo/stressful-professional-male-geek-concentrated-monitor-modern-laptop-wears-optical-glasses-poses-coworking-space-against-blue-background_273609-34341.jpg?size=626&amp;ext=jpg&amp;ga=GA1.1.1093012875.1703786028&amp;semt=sph',0,0,NULL,0,NULL,SYSDATETIME(),SYSDATETIME(),N'- Là sinh viên năm cuối các trường Đại học, Cao đẳng, Trung tâm đào tạo chuyên ngành CNTT.
- Thời gian: Fulltime.
- Có khả năng sử dụng các công cụ hỗ trợ kiểm thử sản phẩm phần mềm
- Có khả năng phân tích và trao đổi về yêu cầu phần mềm
- Cẩn thận, có trách nhiệm với công việc, ham học hỏi và chủ động')</v>
      </c>
      <c r="T384">
        <v>285</v>
      </c>
      <c r="U384" s="31" t="str">
        <f t="shared" si="114"/>
        <v>insert into Package values('Basic','string',285,10,'7000000',1,0,'Basic',12,NULL)</v>
      </c>
    </row>
    <row r="385" spans="1:21" ht="18" customHeight="1" x14ac:dyDescent="0.2">
      <c r="A385" t="s">
        <v>1685</v>
      </c>
      <c r="B385" t="s">
        <v>1558</v>
      </c>
      <c r="C385" t="s">
        <v>1831</v>
      </c>
      <c r="D385" t="s">
        <v>1832</v>
      </c>
      <c r="E385" t="s">
        <v>1833</v>
      </c>
      <c r="F385" t="s">
        <v>1834</v>
      </c>
      <c r="G385" t="s">
        <v>686</v>
      </c>
      <c r="H385" t="s">
        <v>14</v>
      </c>
      <c r="I385">
        <v>4</v>
      </c>
      <c r="J385" s="3">
        <v>30000000</v>
      </c>
      <c r="K385" s="3">
        <f t="shared" si="121"/>
        <v>35000000</v>
      </c>
      <c r="L385" s="3">
        <v>40000000</v>
      </c>
      <c r="M385" t="s">
        <v>3676</v>
      </c>
      <c r="N385" s="12" t="s">
        <v>4703</v>
      </c>
      <c r="O385" s="14" t="s">
        <v>4704</v>
      </c>
      <c r="P385" s="17" t="s">
        <v>4705</v>
      </c>
      <c r="R385" s="19" t="str">
        <f t="shared" ca="1" si="99"/>
        <v>19328465-fcf8-4315-b687-bba6b86d13ed</v>
      </c>
      <c r="S385" s="31" t="str">
        <f t="shared" ca="1" si="113"/>
        <v>insert into Post values(N'TESTER',N'- Nghiên cứu yêu cầu phần mềm để xác định yêu cầu kiểm thử của dự án
- Lập kế hoạch kiểm thử phần mềm
- Viết tài liệu kịch bản kiểm thử phần mềm
- Chuẩn bị dữ liệu kiểm thử
- Thực hiện kiểm thử phần mềm trên Website
- Theo dõi kết quả test và báo cáo kết quả.
- Viết plan, testcase, thực hiện test và viết báo cáo test
- Hỗ trợ khách hàng sau triển khai phần mềm',2,'19328465-fcf8-4315-b687-bba6b86d13ed',4,'','https://img.freepik.com/free-vector/electricity-flat-set_98292-1566.jpg?size=626&amp;ext=jpg&amp;ga=GA1.1.1093012875.1703786028&amp;semt=sph;https://img.freepik.com/free-photo/html-css-collage-concept-with-person_23-2150062008.jpg?size=626&amp;ext=jpg;https://img.freepik.com/premium-photo/adult-scientist-focused-experiment-wearing-lab-coat-protective-eyewear-gloves_875232-4612.jpg?size=626&amp;ext=jpg&amp;ga=GA1.1.1093012875.1703786028&amp;semt=sph',0,0,NULL,0,NULL,SYSDATETIME(),SYSDATETIME(),N'- Là sinh viên năm cuối các trường Đại học, Cao đẳng, Trung tâm đào tạo chuyên ngành CNTT
- Thời gian: Fulltime
- Có khả năng sử dụng các công cụ hỗ trợ kiểm thử sản phẩm phần mềm
- Có khả năng phân tích và trao đổi về yêu cầu phần mềm
- Cẩn thận, có trách nhiệm với công việc, ham học hỏi và chủ động')</v>
      </c>
      <c r="T385">
        <v>286</v>
      </c>
      <c r="U385" s="31" t="str">
        <f t="shared" si="114"/>
        <v>insert into Package values('Basic','string',286,10,'30000000',1,0,'Basic',12,NULL)</v>
      </c>
    </row>
    <row r="386" spans="1:21" x14ac:dyDescent="0.2">
      <c r="A386" t="s">
        <v>1606</v>
      </c>
      <c r="B386" t="s">
        <v>1558</v>
      </c>
      <c r="C386" t="s">
        <v>1835</v>
      </c>
      <c r="D386" t="s">
        <v>1836</v>
      </c>
      <c r="E386" t="s">
        <v>1837</v>
      </c>
      <c r="F386" t="s">
        <v>1838</v>
      </c>
      <c r="G386" t="s">
        <v>1839</v>
      </c>
      <c r="H386" t="s">
        <v>228</v>
      </c>
      <c r="I386">
        <v>4</v>
      </c>
      <c r="J386" s="3">
        <v>10000000</v>
      </c>
      <c r="K386" s="3">
        <f t="shared" ref="K386:K387" si="122">AVERAGE(J386,L386)</f>
        <v>12500000</v>
      </c>
      <c r="L386" s="3">
        <v>15000000</v>
      </c>
      <c r="M386" t="s">
        <v>3676</v>
      </c>
    </row>
    <row r="387" spans="1:21" x14ac:dyDescent="0.2">
      <c r="A387" t="s">
        <v>1840</v>
      </c>
      <c r="B387" t="s">
        <v>1558</v>
      </c>
      <c r="C387" t="s">
        <v>1841</v>
      </c>
      <c r="D387" t="s">
        <v>1842</v>
      </c>
      <c r="E387" t="s">
        <v>1843</v>
      </c>
      <c r="F387" t="s">
        <v>1844</v>
      </c>
      <c r="G387" t="s">
        <v>1845</v>
      </c>
      <c r="H387" t="s">
        <v>14</v>
      </c>
      <c r="I387">
        <v>4</v>
      </c>
      <c r="J387" s="3">
        <v>8000000</v>
      </c>
      <c r="K387" s="3">
        <f t="shared" si="122"/>
        <v>9500000</v>
      </c>
      <c r="L387" s="4">
        <v>11000000</v>
      </c>
      <c r="M387" s="5" t="s">
        <v>3676</v>
      </c>
    </row>
    <row r="388" spans="1:21" x14ac:dyDescent="0.2">
      <c r="A388" t="s">
        <v>1727</v>
      </c>
      <c r="B388" t="s">
        <v>1558</v>
      </c>
      <c r="C388" t="s">
        <v>1846</v>
      </c>
      <c r="D388" t="s">
        <v>1847</v>
      </c>
      <c r="E388" t="s">
        <v>1848</v>
      </c>
      <c r="F388" t="s">
        <v>697</v>
      </c>
      <c r="G388" t="s">
        <v>698</v>
      </c>
      <c r="H388" t="s">
        <v>14</v>
      </c>
      <c r="I388">
        <v>4</v>
      </c>
      <c r="J388" s="3">
        <v>7000000</v>
      </c>
      <c r="K388" s="3">
        <f t="shared" ref="K388:K392" si="123">AVERAGE(J388,L388)</f>
        <v>8500000</v>
      </c>
      <c r="L388" s="3">
        <v>10000000</v>
      </c>
      <c r="M388" t="s">
        <v>3676</v>
      </c>
    </row>
    <row r="389" spans="1:21" x14ac:dyDescent="0.2">
      <c r="A389" t="s">
        <v>1727</v>
      </c>
      <c r="B389" t="s">
        <v>1558</v>
      </c>
      <c r="C389" t="s">
        <v>1849</v>
      </c>
      <c r="D389" t="s">
        <v>1850</v>
      </c>
      <c r="E389" t="s">
        <v>1851</v>
      </c>
      <c r="F389" t="s">
        <v>1852</v>
      </c>
      <c r="G389" t="s">
        <v>1853</v>
      </c>
      <c r="H389" t="s">
        <v>14</v>
      </c>
      <c r="I389">
        <v>4</v>
      </c>
      <c r="J389" s="3">
        <v>15000000</v>
      </c>
      <c r="K389" s="3">
        <f t="shared" si="123"/>
        <v>17500000</v>
      </c>
      <c r="L389" s="3">
        <v>20000000</v>
      </c>
      <c r="M389" t="s">
        <v>3676</v>
      </c>
    </row>
    <row r="390" spans="1:21" x14ac:dyDescent="0.2">
      <c r="A390" t="s">
        <v>1854</v>
      </c>
      <c r="B390" t="s">
        <v>1558</v>
      </c>
      <c r="C390" t="s">
        <v>1855</v>
      </c>
      <c r="D390" t="s">
        <v>1856</v>
      </c>
      <c r="E390" t="s">
        <v>1857</v>
      </c>
      <c r="F390" t="s">
        <v>1858</v>
      </c>
      <c r="G390" t="s">
        <v>163</v>
      </c>
      <c r="H390" t="s">
        <v>14</v>
      </c>
      <c r="I390">
        <v>4</v>
      </c>
      <c r="J390" s="3">
        <v>30000000</v>
      </c>
      <c r="K390" s="3">
        <f t="shared" si="123"/>
        <v>35000000</v>
      </c>
      <c r="L390" s="3">
        <v>40000000</v>
      </c>
      <c r="M390" t="s">
        <v>3676</v>
      </c>
    </row>
    <row r="391" spans="1:21" x14ac:dyDescent="0.2">
      <c r="A391" t="s">
        <v>1648</v>
      </c>
      <c r="B391" t="s">
        <v>1558</v>
      </c>
      <c r="C391" t="s">
        <v>1859</v>
      </c>
      <c r="D391" t="s">
        <v>1860</v>
      </c>
      <c r="E391" t="s">
        <v>1861</v>
      </c>
      <c r="F391" t="s">
        <v>1862</v>
      </c>
      <c r="G391" t="s">
        <v>180</v>
      </c>
      <c r="H391" t="s">
        <v>14</v>
      </c>
      <c r="I391">
        <v>4</v>
      </c>
      <c r="J391" s="3">
        <v>20000000</v>
      </c>
      <c r="K391" s="3">
        <f t="shared" si="123"/>
        <v>25000000</v>
      </c>
      <c r="L391" s="3">
        <v>30000000</v>
      </c>
      <c r="M391" t="s">
        <v>3676</v>
      </c>
    </row>
    <row r="392" spans="1:21" x14ac:dyDescent="0.2">
      <c r="A392" t="s">
        <v>1863</v>
      </c>
      <c r="B392" t="s">
        <v>1558</v>
      </c>
      <c r="C392" t="s">
        <v>1864</v>
      </c>
      <c r="D392" t="s">
        <v>1865</v>
      </c>
      <c r="E392" t="s">
        <v>1866</v>
      </c>
      <c r="F392" t="s">
        <v>1867</v>
      </c>
      <c r="G392" t="s">
        <v>704</v>
      </c>
      <c r="H392" t="s">
        <v>14</v>
      </c>
      <c r="I392">
        <v>4</v>
      </c>
      <c r="J392" s="3">
        <v>8000000</v>
      </c>
      <c r="K392" s="3">
        <f t="shared" si="123"/>
        <v>21500000</v>
      </c>
      <c r="L392" s="3">
        <v>35000000</v>
      </c>
      <c r="M392" t="s">
        <v>3676</v>
      </c>
    </row>
    <row r="393" spans="1:21" x14ac:dyDescent="0.2">
      <c r="A393" t="s">
        <v>1727</v>
      </c>
      <c r="B393" t="s">
        <v>1558</v>
      </c>
      <c r="C393" t="s">
        <v>1868</v>
      </c>
      <c r="D393" t="s">
        <v>1869</v>
      </c>
      <c r="E393" t="s">
        <v>1870</v>
      </c>
      <c r="F393" t="s">
        <v>1871</v>
      </c>
      <c r="G393" t="s">
        <v>1872</v>
      </c>
      <c r="H393" t="s">
        <v>228</v>
      </c>
      <c r="I393">
        <v>4</v>
      </c>
      <c r="J393" s="3">
        <v>10000000</v>
      </c>
      <c r="K393" s="3">
        <f t="shared" ref="K393:K398" si="124">AVERAGE(J393,L393)</f>
        <v>12500000</v>
      </c>
      <c r="L393" s="3">
        <v>15000000</v>
      </c>
      <c r="M393" t="s">
        <v>3676</v>
      </c>
    </row>
    <row r="394" spans="1:21" x14ac:dyDescent="0.2">
      <c r="A394" t="s">
        <v>1648</v>
      </c>
      <c r="B394" t="s">
        <v>1558</v>
      </c>
      <c r="C394" t="s">
        <v>1873</v>
      </c>
      <c r="D394" t="s">
        <v>1874</v>
      </c>
      <c r="E394" t="s">
        <v>1875</v>
      </c>
      <c r="F394" t="s">
        <v>1876</v>
      </c>
      <c r="G394" t="s">
        <v>1877</v>
      </c>
      <c r="H394" t="s">
        <v>344</v>
      </c>
      <c r="I394">
        <v>4</v>
      </c>
      <c r="J394" s="3">
        <v>7000000</v>
      </c>
      <c r="K394" s="3">
        <f t="shared" si="124"/>
        <v>8500000</v>
      </c>
      <c r="L394" s="3">
        <v>10000000</v>
      </c>
      <c r="M394" t="s">
        <v>3676</v>
      </c>
    </row>
    <row r="395" spans="1:21" x14ac:dyDescent="0.2">
      <c r="A395" t="s">
        <v>1878</v>
      </c>
      <c r="B395" t="s">
        <v>1558</v>
      </c>
      <c r="C395" t="s">
        <v>1879</v>
      </c>
      <c r="D395" t="s">
        <v>1880</v>
      </c>
      <c r="E395" t="s">
        <v>1881</v>
      </c>
      <c r="F395" t="s">
        <v>1882</v>
      </c>
      <c r="G395" t="s">
        <v>1883</v>
      </c>
      <c r="H395" t="s">
        <v>169</v>
      </c>
      <c r="I395">
        <v>4</v>
      </c>
      <c r="J395" s="3">
        <v>30000000</v>
      </c>
      <c r="K395" s="3">
        <f t="shared" si="124"/>
        <v>35000000</v>
      </c>
      <c r="L395" s="3">
        <v>40000000</v>
      </c>
      <c r="M395" t="s">
        <v>3676</v>
      </c>
    </row>
    <row r="396" spans="1:21" x14ac:dyDescent="0.2">
      <c r="A396" t="s">
        <v>1884</v>
      </c>
      <c r="B396" t="s">
        <v>1558</v>
      </c>
      <c r="C396" t="s">
        <v>1885</v>
      </c>
      <c r="D396" t="s">
        <v>1886</v>
      </c>
      <c r="E396" t="s">
        <v>1887</v>
      </c>
      <c r="F396" t="s">
        <v>1888</v>
      </c>
      <c r="G396" t="s">
        <v>1889</v>
      </c>
      <c r="H396" t="s">
        <v>228</v>
      </c>
      <c r="I396">
        <v>4</v>
      </c>
      <c r="J396" s="3">
        <v>10000000</v>
      </c>
      <c r="K396" s="3">
        <f t="shared" si="124"/>
        <v>12500000</v>
      </c>
      <c r="L396" s="3">
        <v>15000000</v>
      </c>
      <c r="M396" t="s">
        <v>3676</v>
      </c>
    </row>
    <row r="397" spans="1:21" x14ac:dyDescent="0.2">
      <c r="A397" t="s">
        <v>1890</v>
      </c>
      <c r="B397" t="s">
        <v>1558</v>
      </c>
      <c r="C397" t="s">
        <v>1891</v>
      </c>
      <c r="D397" t="s">
        <v>1892</v>
      </c>
      <c r="E397" t="s">
        <v>1893</v>
      </c>
      <c r="F397" t="s">
        <v>1894</v>
      </c>
      <c r="G397" t="s">
        <v>1895</v>
      </c>
      <c r="H397" t="s">
        <v>14</v>
      </c>
      <c r="I397">
        <v>4</v>
      </c>
      <c r="J397" s="3">
        <v>30000000</v>
      </c>
      <c r="K397" s="3">
        <f t="shared" si="124"/>
        <v>35000000</v>
      </c>
      <c r="L397" s="3">
        <v>40000000</v>
      </c>
      <c r="M397" t="s">
        <v>3676</v>
      </c>
    </row>
    <row r="398" spans="1:21" x14ac:dyDescent="0.2">
      <c r="A398" t="s">
        <v>1896</v>
      </c>
      <c r="B398" t="s">
        <v>1558</v>
      </c>
      <c r="C398" t="s">
        <v>1897</v>
      </c>
      <c r="D398" t="s">
        <v>1898</v>
      </c>
      <c r="E398" t="s">
        <v>1899</v>
      </c>
      <c r="F398" t="s">
        <v>1900</v>
      </c>
      <c r="G398" t="s">
        <v>1901</v>
      </c>
      <c r="H398" t="s">
        <v>14</v>
      </c>
      <c r="I398">
        <v>4</v>
      </c>
      <c r="J398" s="3">
        <v>20000000</v>
      </c>
      <c r="K398" s="3">
        <f t="shared" si="124"/>
        <v>25000000</v>
      </c>
      <c r="L398" s="3">
        <v>30000000</v>
      </c>
      <c r="M398" t="s">
        <v>3676</v>
      </c>
    </row>
    <row r="399" spans="1:21" x14ac:dyDescent="0.2">
      <c r="A399" t="s">
        <v>1685</v>
      </c>
      <c r="B399" t="s">
        <v>1558</v>
      </c>
      <c r="C399" t="s">
        <v>1902</v>
      </c>
      <c r="D399" t="s">
        <v>1903</v>
      </c>
      <c r="E399" t="s">
        <v>1904</v>
      </c>
      <c r="F399" t="s">
        <v>1905</v>
      </c>
      <c r="G399" t="s">
        <v>299</v>
      </c>
      <c r="H399" t="s">
        <v>228</v>
      </c>
      <c r="I399">
        <v>4</v>
      </c>
      <c r="J399" s="3">
        <v>10000000</v>
      </c>
      <c r="K399" s="3">
        <f t="shared" ref="K399:K408" si="125">AVERAGE(J399,L399)</f>
        <v>12500000</v>
      </c>
      <c r="L399" s="3">
        <v>15000000</v>
      </c>
      <c r="M399" t="s">
        <v>3676</v>
      </c>
    </row>
    <row r="400" spans="1:21" x14ac:dyDescent="0.2">
      <c r="A400" t="s">
        <v>1906</v>
      </c>
      <c r="B400" t="s">
        <v>1558</v>
      </c>
      <c r="C400" t="s">
        <v>1907</v>
      </c>
      <c r="D400" t="s">
        <v>1783</v>
      </c>
      <c r="E400" t="s">
        <v>1908</v>
      </c>
      <c r="F400" t="s">
        <v>1785</v>
      </c>
      <c r="G400" t="s">
        <v>1909</v>
      </c>
      <c r="H400" t="s">
        <v>344</v>
      </c>
      <c r="I400">
        <v>4</v>
      </c>
      <c r="J400" s="3">
        <v>7000000</v>
      </c>
      <c r="K400" s="3">
        <f t="shared" si="125"/>
        <v>8500000</v>
      </c>
      <c r="L400" s="3">
        <v>10000000</v>
      </c>
      <c r="M400" t="s">
        <v>3676</v>
      </c>
    </row>
    <row r="401" spans="1:13" x14ac:dyDescent="0.2">
      <c r="A401" t="s">
        <v>1910</v>
      </c>
      <c r="B401" t="s">
        <v>1558</v>
      </c>
      <c r="C401" t="s">
        <v>1911</v>
      </c>
      <c r="D401" t="s">
        <v>1783</v>
      </c>
      <c r="E401" t="s">
        <v>1912</v>
      </c>
      <c r="F401" t="s">
        <v>1785</v>
      </c>
      <c r="G401" t="s">
        <v>1913</v>
      </c>
      <c r="H401" t="s">
        <v>344</v>
      </c>
      <c r="I401">
        <v>4</v>
      </c>
      <c r="J401" s="3">
        <v>7000000</v>
      </c>
      <c r="K401" s="3">
        <f t="shared" si="125"/>
        <v>8500000</v>
      </c>
      <c r="L401" s="3">
        <v>10000000</v>
      </c>
      <c r="M401" t="s">
        <v>3676</v>
      </c>
    </row>
    <row r="402" spans="1:13" x14ac:dyDescent="0.2">
      <c r="A402" t="s">
        <v>1914</v>
      </c>
      <c r="B402" t="s">
        <v>1558</v>
      </c>
      <c r="C402" t="s">
        <v>1915</v>
      </c>
      <c r="D402" t="s">
        <v>1783</v>
      </c>
      <c r="E402" t="s">
        <v>1916</v>
      </c>
      <c r="F402" t="s">
        <v>1785</v>
      </c>
      <c r="G402" t="s">
        <v>1917</v>
      </c>
      <c r="H402" t="s">
        <v>344</v>
      </c>
      <c r="I402">
        <v>4</v>
      </c>
      <c r="J402" s="3">
        <v>7000000</v>
      </c>
      <c r="K402" s="3">
        <f t="shared" si="125"/>
        <v>8500000</v>
      </c>
      <c r="L402" s="3">
        <v>10000000</v>
      </c>
      <c r="M402" t="s">
        <v>3676</v>
      </c>
    </row>
    <row r="403" spans="1:13" x14ac:dyDescent="0.2">
      <c r="A403" t="s">
        <v>1918</v>
      </c>
      <c r="B403" t="s">
        <v>1558</v>
      </c>
      <c r="C403" t="s">
        <v>1919</v>
      </c>
      <c r="D403" t="s">
        <v>1920</v>
      </c>
      <c r="E403" t="s">
        <v>1921</v>
      </c>
      <c r="F403" t="s">
        <v>1922</v>
      </c>
      <c r="G403" t="s">
        <v>1923</v>
      </c>
      <c r="H403" t="s">
        <v>228</v>
      </c>
      <c r="I403">
        <v>4</v>
      </c>
      <c r="J403" s="3">
        <v>10000000</v>
      </c>
      <c r="K403" s="3">
        <f t="shared" si="125"/>
        <v>12500000</v>
      </c>
      <c r="L403" s="3">
        <v>15000000</v>
      </c>
      <c r="M403" t="s">
        <v>3676</v>
      </c>
    </row>
    <row r="404" spans="1:13" x14ac:dyDescent="0.2">
      <c r="A404" t="s">
        <v>1648</v>
      </c>
      <c r="B404" t="s">
        <v>1558</v>
      </c>
      <c r="C404" t="s">
        <v>1924</v>
      </c>
      <c r="D404" t="s">
        <v>1925</v>
      </c>
      <c r="E404" t="s">
        <v>1926</v>
      </c>
      <c r="F404" t="s">
        <v>1927</v>
      </c>
      <c r="G404" t="s">
        <v>1928</v>
      </c>
      <c r="H404" t="s">
        <v>144</v>
      </c>
      <c r="I404">
        <v>4</v>
      </c>
      <c r="J404" s="3">
        <v>15000000</v>
      </c>
      <c r="K404" s="3">
        <f t="shared" si="125"/>
        <v>17500000</v>
      </c>
      <c r="L404" s="3">
        <v>20000000</v>
      </c>
      <c r="M404" t="s">
        <v>3676</v>
      </c>
    </row>
    <row r="405" spans="1:13" x14ac:dyDescent="0.2">
      <c r="A405" t="s">
        <v>1929</v>
      </c>
      <c r="B405" t="s">
        <v>1558</v>
      </c>
      <c r="C405" t="s">
        <v>1930</v>
      </c>
      <c r="D405" t="s">
        <v>1931</v>
      </c>
      <c r="E405" t="s">
        <v>1932</v>
      </c>
      <c r="F405" t="s">
        <v>1933</v>
      </c>
      <c r="G405" t="s">
        <v>1934</v>
      </c>
      <c r="H405" t="s">
        <v>144</v>
      </c>
      <c r="I405">
        <v>4</v>
      </c>
      <c r="J405" s="3">
        <v>15000000</v>
      </c>
      <c r="K405" s="3">
        <f t="shared" si="125"/>
        <v>17500000</v>
      </c>
      <c r="L405" s="3">
        <v>20000000</v>
      </c>
      <c r="M405" t="s">
        <v>3676</v>
      </c>
    </row>
    <row r="406" spans="1:13" x14ac:dyDescent="0.2">
      <c r="A406" t="s">
        <v>1935</v>
      </c>
      <c r="B406" t="s">
        <v>1558</v>
      </c>
      <c r="C406" t="s">
        <v>1936</v>
      </c>
      <c r="D406" t="s">
        <v>1937</v>
      </c>
      <c r="E406" t="s">
        <v>1938</v>
      </c>
      <c r="F406" t="s">
        <v>1939</v>
      </c>
      <c r="G406" t="s">
        <v>1934</v>
      </c>
      <c r="H406" t="s">
        <v>228</v>
      </c>
      <c r="I406">
        <v>4</v>
      </c>
      <c r="J406" s="3">
        <v>10000000</v>
      </c>
      <c r="K406" s="3">
        <f t="shared" si="125"/>
        <v>12500000</v>
      </c>
      <c r="L406" s="3">
        <v>15000000</v>
      </c>
      <c r="M406" t="s">
        <v>3676</v>
      </c>
    </row>
    <row r="407" spans="1:13" x14ac:dyDescent="0.2">
      <c r="A407" t="s">
        <v>1940</v>
      </c>
      <c r="B407" t="s">
        <v>1558</v>
      </c>
      <c r="C407" t="s">
        <v>1941</v>
      </c>
      <c r="D407" t="s">
        <v>1942</v>
      </c>
      <c r="E407" t="s">
        <v>1943</v>
      </c>
      <c r="F407" t="s">
        <v>1944</v>
      </c>
      <c r="G407" t="s">
        <v>1945</v>
      </c>
      <c r="H407" t="s">
        <v>344</v>
      </c>
      <c r="I407">
        <v>4</v>
      </c>
      <c r="J407" s="3">
        <v>7000000</v>
      </c>
      <c r="K407" s="3">
        <f t="shared" si="125"/>
        <v>8500000</v>
      </c>
      <c r="L407" s="3">
        <v>10000000</v>
      </c>
      <c r="M407" t="s">
        <v>3676</v>
      </c>
    </row>
    <row r="408" spans="1:13" x14ac:dyDescent="0.2">
      <c r="A408" t="s">
        <v>1946</v>
      </c>
      <c r="B408" t="s">
        <v>1558</v>
      </c>
      <c r="C408" t="s">
        <v>1947</v>
      </c>
      <c r="D408" t="s">
        <v>1948</v>
      </c>
      <c r="E408" t="s">
        <v>1949</v>
      </c>
      <c r="F408" t="s">
        <v>1950</v>
      </c>
      <c r="G408" t="s">
        <v>1951</v>
      </c>
      <c r="H408" t="s">
        <v>14</v>
      </c>
      <c r="I408">
        <v>4</v>
      </c>
      <c r="J408" s="3">
        <v>8000000</v>
      </c>
      <c r="K408" s="3">
        <f t="shared" si="125"/>
        <v>21500000</v>
      </c>
      <c r="L408" s="3">
        <v>35000000</v>
      </c>
      <c r="M408" t="s">
        <v>3676</v>
      </c>
    </row>
    <row r="409" spans="1:13" x14ac:dyDescent="0.2">
      <c r="A409" t="s">
        <v>1952</v>
      </c>
      <c r="B409" t="s">
        <v>1558</v>
      </c>
      <c r="C409" t="s">
        <v>1953</v>
      </c>
      <c r="D409" t="s">
        <v>1954</v>
      </c>
      <c r="E409" t="s">
        <v>1955</v>
      </c>
      <c r="F409" t="s">
        <v>1956</v>
      </c>
      <c r="G409" t="s">
        <v>1957</v>
      </c>
      <c r="H409" t="s">
        <v>344</v>
      </c>
      <c r="I409">
        <v>4</v>
      </c>
      <c r="J409" s="3">
        <v>7000000</v>
      </c>
      <c r="K409" s="3">
        <f t="shared" ref="K409:K415" si="126">AVERAGE(J409,L409)</f>
        <v>8500000</v>
      </c>
      <c r="L409" s="3">
        <v>10000000</v>
      </c>
      <c r="M409" t="s">
        <v>3676</v>
      </c>
    </row>
    <row r="410" spans="1:13" x14ac:dyDescent="0.2">
      <c r="A410" t="s">
        <v>1958</v>
      </c>
      <c r="B410" t="s">
        <v>1558</v>
      </c>
      <c r="C410" t="s">
        <v>1959</v>
      </c>
      <c r="D410" t="s">
        <v>1960</v>
      </c>
      <c r="E410" t="s">
        <v>1961</v>
      </c>
      <c r="F410" t="s">
        <v>1962</v>
      </c>
      <c r="G410" t="s">
        <v>1963</v>
      </c>
      <c r="H410" t="s">
        <v>228</v>
      </c>
      <c r="I410">
        <v>4</v>
      </c>
      <c r="J410" s="3">
        <v>10000000</v>
      </c>
      <c r="K410" s="3">
        <f t="shared" si="126"/>
        <v>12500000</v>
      </c>
      <c r="L410" s="3">
        <v>15000000</v>
      </c>
      <c r="M410" t="s">
        <v>3676</v>
      </c>
    </row>
    <row r="411" spans="1:13" x14ac:dyDescent="0.2">
      <c r="A411" t="s">
        <v>1964</v>
      </c>
      <c r="B411" t="s">
        <v>1558</v>
      </c>
      <c r="C411" t="s">
        <v>1965</v>
      </c>
      <c r="D411" t="s">
        <v>1966</v>
      </c>
      <c r="E411" t="s">
        <v>1967</v>
      </c>
      <c r="F411" t="s">
        <v>1968</v>
      </c>
      <c r="G411" t="s">
        <v>233</v>
      </c>
      <c r="H411" t="s">
        <v>228</v>
      </c>
      <c r="I411">
        <v>4</v>
      </c>
      <c r="J411" s="3">
        <v>10000000</v>
      </c>
      <c r="K411" s="3">
        <f t="shared" si="126"/>
        <v>12500000</v>
      </c>
      <c r="L411" s="3">
        <v>15000000</v>
      </c>
      <c r="M411" t="s">
        <v>3676</v>
      </c>
    </row>
    <row r="412" spans="1:13" x14ac:dyDescent="0.2">
      <c r="A412" t="s">
        <v>1727</v>
      </c>
      <c r="B412" t="s">
        <v>1558</v>
      </c>
      <c r="C412" t="s">
        <v>1969</v>
      </c>
      <c r="D412" t="s">
        <v>1970</v>
      </c>
      <c r="E412" t="s">
        <v>1971</v>
      </c>
      <c r="F412" t="s">
        <v>1972</v>
      </c>
      <c r="G412" t="s">
        <v>1973</v>
      </c>
      <c r="H412" t="s">
        <v>228</v>
      </c>
      <c r="I412">
        <v>4</v>
      </c>
      <c r="J412" s="3">
        <v>10000000</v>
      </c>
      <c r="K412" s="3">
        <f t="shared" si="126"/>
        <v>12500000</v>
      </c>
      <c r="L412" s="3">
        <v>15000000</v>
      </c>
      <c r="M412" t="s">
        <v>3676</v>
      </c>
    </row>
    <row r="413" spans="1:13" x14ac:dyDescent="0.2">
      <c r="A413" t="s">
        <v>1974</v>
      </c>
      <c r="B413" t="s">
        <v>1558</v>
      </c>
      <c r="C413" t="s">
        <v>1975</v>
      </c>
      <c r="D413" t="s">
        <v>1976</v>
      </c>
      <c r="E413" t="s">
        <v>1977</v>
      </c>
      <c r="F413" t="s">
        <v>1978</v>
      </c>
      <c r="G413" t="s">
        <v>220</v>
      </c>
      <c r="H413" t="s">
        <v>221</v>
      </c>
      <c r="I413">
        <v>4</v>
      </c>
      <c r="J413" s="3">
        <v>20000000</v>
      </c>
      <c r="K413" s="3">
        <f t="shared" si="126"/>
        <v>25000000</v>
      </c>
      <c r="L413" s="3">
        <v>30000000</v>
      </c>
      <c r="M413" t="s">
        <v>3676</v>
      </c>
    </row>
    <row r="414" spans="1:13" x14ac:dyDescent="0.2">
      <c r="A414" t="s">
        <v>1979</v>
      </c>
      <c r="B414" t="s">
        <v>1558</v>
      </c>
      <c r="C414" t="s">
        <v>1980</v>
      </c>
      <c r="D414" t="s">
        <v>1981</v>
      </c>
      <c r="E414" t="s">
        <v>1982</v>
      </c>
      <c r="F414" t="s">
        <v>1983</v>
      </c>
      <c r="G414" t="s">
        <v>1984</v>
      </c>
      <c r="H414" t="s">
        <v>144</v>
      </c>
      <c r="I414">
        <v>4</v>
      </c>
      <c r="J414" s="3">
        <v>15000000</v>
      </c>
      <c r="K414" s="3">
        <f t="shared" si="126"/>
        <v>17500000</v>
      </c>
      <c r="L414" s="3">
        <v>20000000</v>
      </c>
      <c r="M414" t="s">
        <v>3676</v>
      </c>
    </row>
    <row r="415" spans="1:13" x14ac:dyDescent="0.2">
      <c r="A415" t="s">
        <v>1985</v>
      </c>
      <c r="B415" t="s">
        <v>1558</v>
      </c>
      <c r="C415" t="s">
        <v>1986</v>
      </c>
      <c r="D415" t="s">
        <v>1987</v>
      </c>
      <c r="E415" t="s">
        <v>1988</v>
      </c>
      <c r="F415" t="s">
        <v>1989</v>
      </c>
      <c r="G415" t="s">
        <v>981</v>
      </c>
      <c r="H415" t="s">
        <v>221</v>
      </c>
      <c r="I415">
        <v>4</v>
      </c>
      <c r="J415" s="3">
        <v>20000000</v>
      </c>
      <c r="K415" s="3">
        <f t="shared" si="126"/>
        <v>25000000</v>
      </c>
      <c r="L415" s="3">
        <v>30000000</v>
      </c>
      <c r="M415" t="s">
        <v>3676</v>
      </c>
    </row>
    <row r="416" spans="1:13" x14ac:dyDescent="0.2">
      <c r="A416" t="s">
        <v>1990</v>
      </c>
      <c r="B416" t="s">
        <v>1558</v>
      </c>
      <c r="C416" t="s">
        <v>1991</v>
      </c>
      <c r="D416" t="s">
        <v>1992</v>
      </c>
      <c r="E416" t="s">
        <v>1993</v>
      </c>
      <c r="F416" t="s">
        <v>1994</v>
      </c>
      <c r="G416" t="s">
        <v>1995</v>
      </c>
      <c r="H416" t="s">
        <v>14</v>
      </c>
      <c r="I416">
        <v>4</v>
      </c>
      <c r="J416" s="3">
        <v>10000000</v>
      </c>
      <c r="K416" s="3">
        <f t="shared" ref="K416" si="127">AVERAGE(J416,L416)</f>
        <v>12500000</v>
      </c>
      <c r="L416" s="3">
        <v>15000000</v>
      </c>
      <c r="M416" t="s">
        <v>3676</v>
      </c>
    </row>
    <row r="417" spans="1:23" x14ac:dyDescent="0.2">
      <c r="A417" t="s">
        <v>1996</v>
      </c>
      <c r="B417" t="s">
        <v>1558</v>
      </c>
      <c r="C417" t="s">
        <v>1997</v>
      </c>
      <c r="D417" t="s">
        <v>1998</v>
      </c>
      <c r="E417" t="s">
        <v>1999</v>
      </c>
      <c r="F417" t="s">
        <v>2000</v>
      </c>
      <c r="G417" t="s">
        <v>2001</v>
      </c>
      <c r="H417" t="s">
        <v>169</v>
      </c>
      <c r="I417">
        <v>4</v>
      </c>
      <c r="J417" s="3">
        <v>30000000</v>
      </c>
      <c r="K417" s="3">
        <f t="shared" ref="K417:K427" si="128">AVERAGE(J417,L417)</f>
        <v>35000000</v>
      </c>
      <c r="L417" s="3">
        <v>40000000</v>
      </c>
      <c r="M417" t="s">
        <v>3676</v>
      </c>
    </row>
    <row r="418" spans="1:23" x14ac:dyDescent="0.2">
      <c r="A418" t="s">
        <v>2002</v>
      </c>
      <c r="B418" t="s">
        <v>1558</v>
      </c>
      <c r="C418" t="s">
        <v>2003</v>
      </c>
      <c r="D418" t="s">
        <v>2004</v>
      </c>
      <c r="E418" t="s">
        <v>2005</v>
      </c>
      <c r="F418" t="s">
        <v>2006</v>
      </c>
      <c r="G418" t="s">
        <v>2007</v>
      </c>
      <c r="H418" t="s">
        <v>228</v>
      </c>
      <c r="I418">
        <v>4</v>
      </c>
      <c r="J418" s="3">
        <v>10000000</v>
      </c>
      <c r="K418" s="3">
        <f t="shared" si="128"/>
        <v>12500000</v>
      </c>
      <c r="L418" s="3">
        <v>15000000</v>
      </c>
      <c r="M418" t="s">
        <v>3676</v>
      </c>
    </row>
    <row r="419" spans="1:23" x14ac:dyDescent="0.2">
      <c r="A419" t="s">
        <v>2008</v>
      </c>
      <c r="B419" t="s">
        <v>1558</v>
      </c>
      <c r="C419" t="s">
        <v>2009</v>
      </c>
      <c r="D419" t="s">
        <v>2010</v>
      </c>
      <c r="E419" t="s">
        <v>2011</v>
      </c>
      <c r="F419" t="s">
        <v>2012</v>
      </c>
      <c r="G419" t="s">
        <v>2013</v>
      </c>
      <c r="H419" t="s">
        <v>221</v>
      </c>
      <c r="I419">
        <v>4</v>
      </c>
      <c r="J419" s="3">
        <v>20000000</v>
      </c>
      <c r="K419" s="3">
        <f t="shared" si="128"/>
        <v>25000000</v>
      </c>
      <c r="L419" s="3">
        <v>30000000</v>
      </c>
      <c r="M419" t="s">
        <v>3676</v>
      </c>
    </row>
    <row r="420" spans="1:23" x14ac:dyDescent="0.2">
      <c r="A420" t="s">
        <v>2014</v>
      </c>
      <c r="B420" t="s">
        <v>1558</v>
      </c>
      <c r="C420" t="s">
        <v>2015</v>
      </c>
      <c r="D420" t="s">
        <v>2016</v>
      </c>
      <c r="E420" t="s">
        <v>2017</v>
      </c>
      <c r="F420" t="s">
        <v>2018</v>
      </c>
      <c r="G420" t="s">
        <v>2019</v>
      </c>
      <c r="H420" t="s">
        <v>144</v>
      </c>
      <c r="I420">
        <v>4</v>
      </c>
      <c r="J420" s="3">
        <v>15000000</v>
      </c>
      <c r="K420" s="3">
        <f t="shared" si="128"/>
        <v>17500000</v>
      </c>
      <c r="L420" s="3">
        <v>20000000</v>
      </c>
      <c r="M420" t="s">
        <v>3676</v>
      </c>
    </row>
    <row r="421" spans="1:23" x14ac:dyDescent="0.2">
      <c r="A421" t="s">
        <v>2020</v>
      </c>
      <c r="B421" t="s">
        <v>1558</v>
      </c>
      <c r="C421" t="s">
        <v>2021</v>
      </c>
      <c r="D421" t="s">
        <v>2022</v>
      </c>
      <c r="E421" t="s">
        <v>1573</v>
      </c>
      <c r="F421" t="s">
        <v>2023</v>
      </c>
      <c r="G421" t="s">
        <v>2024</v>
      </c>
      <c r="H421" t="s">
        <v>144</v>
      </c>
      <c r="I421">
        <v>4</v>
      </c>
      <c r="J421" s="3">
        <v>15000000</v>
      </c>
      <c r="K421" s="3">
        <f t="shared" si="128"/>
        <v>17500000</v>
      </c>
      <c r="L421" s="3">
        <v>20000000</v>
      </c>
      <c r="M421" t="s">
        <v>3676</v>
      </c>
    </row>
    <row r="422" spans="1:23" x14ac:dyDescent="0.2">
      <c r="A422" t="s">
        <v>2025</v>
      </c>
      <c r="B422" t="s">
        <v>1558</v>
      </c>
      <c r="C422" t="s">
        <v>2026</v>
      </c>
      <c r="D422" t="s">
        <v>2022</v>
      </c>
      <c r="E422" t="s">
        <v>1573</v>
      </c>
      <c r="F422" t="s">
        <v>2023</v>
      </c>
      <c r="G422" t="s">
        <v>2024</v>
      </c>
      <c r="H422" t="s">
        <v>144</v>
      </c>
      <c r="I422">
        <v>4</v>
      </c>
      <c r="J422" s="3">
        <v>15000000</v>
      </c>
      <c r="K422" s="3">
        <f t="shared" si="128"/>
        <v>17500000</v>
      </c>
      <c r="L422" s="3">
        <v>20000000</v>
      </c>
      <c r="M422" t="s">
        <v>3676</v>
      </c>
    </row>
    <row r="423" spans="1:23" x14ac:dyDescent="0.2">
      <c r="A423" t="s">
        <v>2027</v>
      </c>
      <c r="B423" t="s">
        <v>1558</v>
      </c>
      <c r="C423" t="s">
        <v>2028</v>
      </c>
      <c r="D423" t="s">
        <v>2029</v>
      </c>
      <c r="E423" t="s">
        <v>2030</v>
      </c>
      <c r="F423" t="s">
        <v>2031</v>
      </c>
      <c r="G423" t="s">
        <v>2032</v>
      </c>
      <c r="H423" t="s">
        <v>228</v>
      </c>
      <c r="I423">
        <v>4</v>
      </c>
      <c r="J423" s="3">
        <v>10000000</v>
      </c>
      <c r="K423" s="3">
        <f t="shared" si="128"/>
        <v>12500000</v>
      </c>
      <c r="L423" s="3">
        <v>15000000</v>
      </c>
      <c r="M423" t="s">
        <v>3676</v>
      </c>
    </row>
    <row r="424" spans="1:23" x14ac:dyDescent="0.2">
      <c r="A424" t="s">
        <v>2033</v>
      </c>
      <c r="B424" t="s">
        <v>1558</v>
      </c>
      <c r="C424" t="s">
        <v>2034</v>
      </c>
      <c r="D424" t="s">
        <v>2035</v>
      </c>
      <c r="E424" t="s">
        <v>2036</v>
      </c>
      <c r="F424" t="s">
        <v>2037</v>
      </c>
      <c r="G424" t="s">
        <v>2038</v>
      </c>
      <c r="H424" t="s">
        <v>144</v>
      </c>
      <c r="I424">
        <v>4</v>
      </c>
      <c r="J424" s="3">
        <v>15000000</v>
      </c>
      <c r="K424" s="3">
        <f t="shared" si="128"/>
        <v>17500000</v>
      </c>
      <c r="L424" s="3">
        <v>20000000</v>
      </c>
      <c r="M424" t="s">
        <v>3676</v>
      </c>
    </row>
    <row r="425" spans="1:23" x14ac:dyDescent="0.2">
      <c r="A425" t="s">
        <v>2039</v>
      </c>
      <c r="B425" t="s">
        <v>1558</v>
      </c>
      <c r="C425" t="s">
        <v>2040</v>
      </c>
      <c r="D425" t="s">
        <v>2041</v>
      </c>
      <c r="E425" t="s">
        <v>2042</v>
      </c>
      <c r="F425" t="s">
        <v>2043</v>
      </c>
      <c r="G425" t="s">
        <v>2044</v>
      </c>
      <c r="H425" t="s">
        <v>344</v>
      </c>
      <c r="I425">
        <v>4</v>
      </c>
      <c r="J425" s="3">
        <v>7000000</v>
      </c>
      <c r="K425" s="3">
        <f t="shared" si="128"/>
        <v>8500000</v>
      </c>
      <c r="L425" s="3">
        <v>10000000</v>
      </c>
      <c r="M425" t="s">
        <v>3676</v>
      </c>
    </row>
    <row r="426" spans="1:23" x14ac:dyDescent="0.2">
      <c r="A426" t="s">
        <v>1648</v>
      </c>
      <c r="B426" t="s">
        <v>1558</v>
      </c>
      <c r="C426" t="s">
        <v>2045</v>
      </c>
      <c r="D426" t="s">
        <v>2046</v>
      </c>
      <c r="E426" t="s">
        <v>2047</v>
      </c>
      <c r="F426" t="s">
        <v>2048</v>
      </c>
      <c r="G426" t="s">
        <v>299</v>
      </c>
      <c r="H426" t="s">
        <v>14</v>
      </c>
      <c r="I426">
        <v>4</v>
      </c>
      <c r="J426" s="3">
        <v>20000000</v>
      </c>
      <c r="K426" s="3">
        <f t="shared" si="128"/>
        <v>25000000</v>
      </c>
      <c r="L426" s="3">
        <v>30000000</v>
      </c>
      <c r="M426" t="s">
        <v>3676</v>
      </c>
    </row>
    <row r="427" spans="1:23" x14ac:dyDescent="0.2">
      <c r="A427" t="s">
        <v>2049</v>
      </c>
      <c r="B427" t="s">
        <v>1558</v>
      </c>
      <c r="C427" t="s">
        <v>2050</v>
      </c>
      <c r="D427" t="s">
        <v>2051</v>
      </c>
      <c r="E427" t="s">
        <v>2052</v>
      </c>
      <c r="F427" t="s">
        <v>2053</v>
      </c>
      <c r="G427" t="s">
        <v>2054</v>
      </c>
      <c r="H427" t="s">
        <v>14</v>
      </c>
      <c r="I427">
        <v>4</v>
      </c>
      <c r="J427" s="3">
        <v>10000000</v>
      </c>
      <c r="K427" s="3">
        <f t="shared" si="128"/>
        <v>12500000</v>
      </c>
      <c r="L427" s="3">
        <v>15000000</v>
      </c>
      <c r="M427" t="s">
        <v>3676</v>
      </c>
    </row>
    <row r="428" spans="1:23" x14ac:dyDescent="0.2">
      <c r="A428" t="s">
        <v>1183</v>
      </c>
      <c r="B428" t="s">
        <v>1558</v>
      </c>
      <c r="C428" t="s">
        <v>1184</v>
      </c>
      <c r="D428" t="s">
        <v>2055</v>
      </c>
      <c r="E428" t="s">
        <v>2056</v>
      </c>
      <c r="F428" t="s">
        <v>2057</v>
      </c>
      <c r="G428" t="s">
        <v>1188</v>
      </c>
      <c r="H428" t="s">
        <v>221</v>
      </c>
      <c r="I428">
        <v>4</v>
      </c>
      <c r="J428" s="3">
        <v>20000000</v>
      </c>
      <c r="K428" s="3">
        <f t="shared" ref="K428:K429" si="129">AVERAGE(J428,L428)</f>
        <v>25000000</v>
      </c>
      <c r="L428" s="3">
        <v>30000000</v>
      </c>
      <c r="M428" t="s">
        <v>3676</v>
      </c>
    </row>
    <row r="429" spans="1:23" x14ac:dyDescent="0.2">
      <c r="A429" t="s">
        <v>2058</v>
      </c>
      <c r="B429" t="s">
        <v>1558</v>
      </c>
      <c r="C429" t="s">
        <v>2059</v>
      </c>
      <c r="D429" t="s">
        <v>2060</v>
      </c>
      <c r="E429" t="s">
        <v>2061</v>
      </c>
      <c r="F429" t="s">
        <v>2062</v>
      </c>
      <c r="G429" t="s">
        <v>2063</v>
      </c>
      <c r="H429" t="s">
        <v>228</v>
      </c>
      <c r="I429">
        <v>4</v>
      </c>
      <c r="J429" s="3">
        <v>10000000</v>
      </c>
      <c r="K429" s="3">
        <f t="shared" si="129"/>
        <v>12500000</v>
      </c>
      <c r="L429" s="3">
        <v>15000000</v>
      </c>
      <c r="M429" t="s">
        <v>3676</v>
      </c>
    </row>
    <row r="430" spans="1:23" s="6" customFormat="1" ht="20" customHeight="1" x14ac:dyDescent="0.2">
      <c r="A430" s="6" t="s">
        <v>2064</v>
      </c>
      <c r="B430" s="6" t="s">
        <v>2065</v>
      </c>
      <c r="C430" s="6" t="s">
        <v>2066</v>
      </c>
      <c r="D430" s="6" t="s">
        <v>2067</v>
      </c>
      <c r="E430" s="6" t="s">
        <v>2068</v>
      </c>
      <c r="F430" s="6" t="s">
        <v>2069</v>
      </c>
      <c r="G430" s="6" t="s">
        <v>2070</v>
      </c>
      <c r="H430" s="6" t="s">
        <v>14</v>
      </c>
      <c r="I430" s="6">
        <v>6</v>
      </c>
      <c r="N430" s="12" t="s">
        <v>4289</v>
      </c>
      <c r="O430" s="14" t="s">
        <v>4290</v>
      </c>
      <c r="P430" s="17" t="s">
        <v>4291</v>
      </c>
      <c r="Q430" s="34" t="s">
        <v>5316</v>
      </c>
      <c r="R430" s="19" t="str">
        <f t="shared" ref="R430:R493" ca="1" si="130">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3dbb7902-74a5-4113-9052-a13919a73949</v>
      </c>
      <c r="T430" s="18"/>
      <c r="U430" s="15"/>
    </row>
    <row r="431" spans="1:23" ht="20" customHeight="1" x14ac:dyDescent="0.2">
      <c r="A431" t="s">
        <v>2071</v>
      </c>
      <c r="B431" t="s">
        <v>2065</v>
      </c>
      <c r="C431" t="s">
        <v>2072</v>
      </c>
      <c r="D431" t="s">
        <v>2073</v>
      </c>
      <c r="E431" t="s">
        <v>2074</v>
      </c>
      <c r="F431" t="s">
        <v>2075</v>
      </c>
      <c r="G431" t="s">
        <v>2076</v>
      </c>
      <c r="H431" t="s">
        <v>14</v>
      </c>
      <c r="I431">
        <v>6</v>
      </c>
      <c r="J431" s="3">
        <v>20000000</v>
      </c>
      <c r="K431" s="3">
        <f t="shared" ref="K431:K434" si="131">AVERAGE(J431,L431)</f>
        <v>25000000</v>
      </c>
      <c r="L431" s="3">
        <v>30000000</v>
      </c>
      <c r="M431" t="s">
        <v>3676</v>
      </c>
      <c r="N431" s="12" t="s">
        <v>4292</v>
      </c>
      <c r="O431" s="14" t="s">
        <v>4293</v>
      </c>
      <c r="P431" s="17" t="s">
        <v>4294</v>
      </c>
      <c r="Q431" s="34" t="s">
        <v>5317</v>
      </c>
      <c r="R431" s="19" t="str">
        <f t="shared" ca="1" si="130"/>
        <v>733a44cc-f3b5-4e79-8dda-afb6be9c72a3</v>
      </c>
      <c r="S431" s="31" t="str">
        <f ca="1">"insert into Post values(N'"&amp;A430&amp;"',N'"&amp;D430&amp;"',2,'"&amp;R430&amp;"',"&amp;I430&amp;",'"&amp;Q430&amp;"','"&amp;N430&amp;";"&amp;O430&amp;";"&amp;P430&amp;"',0,0,NULL,1,NULL,SYSDATETIME(),SYSDATETIME(),N'"&amp;E430&amp;"')"</f>
        <v>insert into Post values(N'LẬP TRÌNH VIÊN FLUTTER',N'• Tham gia phát triển dự án mobile theo phân công của công ty
• Tài liệu hóa các yêu cầu, code đã phát triển.
• Nghiên cứu công nghệ mới, đưa ra giải pháp áp dụng vào sản phẩm dịch vụ của công ty.
• Thực hiện kiểm tra và nâng cấp các sản phẩm dịch vụ của công ty.
• Tiếp nhận phản hồi từ các bộ phận khác để giải quyết các vấn đề phát sinh với người dùng.',2,'3dbb7902-74a5-4113-9052-a13919a73949',6,'flutter;mobileapp;dart','https://img.freepik.com/free-psd/editable-certificate-template-psd-minimal-botanical-design_53876-123364.jpg?size=626&amp;ext=jpg&amp;ga=GA1.1.778737385.1703785322&amp;semt=sph;https://img.freepik.com/free-photo/ripped-paper-note-with-green-plant_53876-110340.jpg?size=626&amp;ext=jpg&amp;ga=GA1.1.778737385.1703785322&amp;semt=sph;https://img.freepik.com/free-vector/modern-android-icon_1035-9121.jpg?size=626&amp;ext=jpg',0,0,NULL,1,NULL,SYSDATETIME(),SYSDATETIME(),N'• Tốt nghiệp Đại học Bách Khoa hoặc Đại học Quốc gia khoa công nghệ phần mềm, điểm thi đại học &gt; 27 điểm.
• Có thành tích đạt giải học sinh giỏi môn toán hoặc môn vật lý cấp tỉnh trở lên
• Có kiến thức cơ bản về Flutter, kinh nghiệm ít nhất 1 năm
• Có khả năng tự nghiên cứu các công nghệ mới
• Biết kết nối API là một lợi thế.')</v>
      </c>
      <c r="T431" s="18">
        <v>287</v>
      </c>
      <c r="U431" s="33" t="str">
        <f t="shared" ref="U431" si="132">"insert into Package values('Basic','string',"&amp;T431&amp;",10,'"&amp;J431&amp;"',1,0,'Basic',12,NULL)"</f>
        <v>insert into Package values('Basic','string',287,10,'20000000',1,0,'Basic',12,NULL)</v>
      </c>
      <c r="V431" s="33" t="str">
        <f t="shared" ref="V431" si="133">"insert into Package values('Standard','string',"&amp;T431&amp;",5,'"&amp;K431&amp;"',1,0,'Standard',8,NULL)"</f>
        <v>insert into Package values('Standard','string',287,5,'25000000',1,0,'Standard',8,NULL)</v>
      </c>
      <c r="W431" s="33" t="str">
        <f t="shared" ref="W431" si="134">"insert into Package values('Premium','string',"&amp;T431&amp;",10,'"&amp;L431&amp;"',1,0,'Premium',4,NULL)"</f>
        <v>insert into Package values('Premium','string',287,10,'30000000',1,0,'Premium',4,NULL)</v>
      </c>
    </row>
    <row r="432" spans="1:23" ht="20" customHeight="1" x14ac:dyDescent="0.2">
      <c r="A432" t="s">
        <v>2077</v>
      </c>
      <c r="B432" t="s">
        <v>2065</v>
      </c>
      <c r="C432" t="s">
        <v>2078</v>
      </c>
      <c r="D432" t="s">
        <v>2079</v>
      </c>
      <c r="E432" t="s">
        <v>2080</v>
      </c>
      <c r="F432" t="s">
        <v>2081</v>
      </c>
      <c r="G432" t="s">
        <v>2082</v>
      </c>
      <c r="H432" t="s">
        <v>14</v>
      </c>
      <c r="I432">
        <v>6</v>
      </c>
      <c r="J432" s="3">
        <v>10000000</v>
      </c>
      <c r="K432" s="3">
        <f t="shared" si="131"/>
        <v>12500000</v>
      </c>
      <c r="L432" s="3">
        <v>15000000</v>
      </c>
      <c r="M432" t="s">
        <v>3676</v>
      </c>
      <c r="N432" s="12" t="s">
        <v>4295</v>
      </c>
      <c r="O432" s="14" t="s">
        <v>4296</v>
      </c>
      <c r="P432" s="17" t="s">
        <v>4297</v>
      </c>
      <c r="Q432" s="34" t="s">
        <v>5318</v>
      </c>
      <c r="R432" s="19" t="str">
        <f t="shared" ca="1" si="130"/>
        <v>f5a6e9d2-a322-4e0d-bf39-8acf7b6b2fc6</v>
      </c>
      <c r="S432" s="31" t="str">
        <f ca="1">"insert into Post values(N'"&amp;A431&amp;"',N'"&amp;D431&amp;"',2,'"&amp;R431&amp;"',"&amp;I431&amp;",'"&amp;Q431&amp;"','"&amp;N431&amp;";"&amp;O431&amp;";"&amp;P431&amp;"',0,0,NULL,1,NULL,SYSDATETIME(),SYSDATETIME(),N'"&amp;E431&amp;"')"</f>
        <v>insert into Post values(N'Thực tập sinh Flutter',N'Mô tả công việc:
- Chuyển từ giao diện thiết kế sang mã nguồn
- Tạo giao diện trang Mobile bằng Fluter
- Xây dựng, tái cấu trúc, tối ưu hóa mã nguồn để có thể tái sử dụng trong tương lai
- Thực hiện các Unit Test, Function Test
- Các công việc khác theo yêu cầu.',2,'733a44cc-f3b5-4e79-8dda-afb6be9c72a3',6,'dart;flutter;appdevelopment','https://img.freepik.com/premium-photo/creative-design-idea-poster-advertisement-background-wallpaper-beautiful-stunning-inspiration_327903-1752935.jpg?size=626&amp;ext=jpg&amp;ga=GA1.1.778737385.1703785322&amp;semt=sph;https://img.freepik.com/free-psd/living-room-wall-mockup-psd-interior-design_53876-123251.jpg?size=626&amp;ext=jpg&amp;ga=GA1.1.778737385.1703785322&amp;semt=sph;https://img.freepik.com/free-photo/beautiful-woman-having-fun-with-vr-headset-digital-device_53876-111332.jpg?size=626&amp;ext=jpg&amp;ga=GA1.1.778737385.1703785322&amp;semt=sph',0,0,NULL,1,NULL,SYSDATETIME(),SYSDATETIME(),N'YÊU CẦU:
- Sinh viên tốt nghiệp năm 3 trở lên.
- Có khả năng làm việc nhóm, giao tiếp và xử lý tình huống tốt.
- Năng động, sáng tạo, có đam mê với công việc.
- Yêu cầu có laptop để thuận tiện cho công tác thực tập.')</v>
      </c>
      <c r="T432" s="18">
        <v>288</v>
      </c>
      <c r="U432" s="33" t="str">
        <f t="shared" ref="U432:U472" si="135">"insert into Package values('Basic','string',"&amp;T432&amp;",10,'"&amp;J432&amp;"',1,0,'Basic',12,NULL)"</f>
        <v>insert into Package values('Basic','string',288,10,'10000000',1,0,'Basic',12,NULL)</v>
      </c>
      <c r="V432" s="33" t="str">
        <f t="shared" ref="V432:V444" si="136">"insert into Package values('Standard','string',"&amp;T432&amp;",5,'"&amp;K432&amp;"',1,0,'Standard',8,NULL)"</f>
        <v>insert into Package values('Standard','string',288,5,'12500000',1,0,'Standard',8,NULL)</v>
      </c>
      <c r="W432" s="33" t="str">
        <f t="shared" ref="W432:W444" si="137">"insert into Package values('Premium','string',"&amp;T432&amp;",10,'"&amp;L432&amp;"',1,0,'Premium',4,NULL)"</f>
        <v>insert into Package values('Premium','string',288,10,'15000000',1,0,'Premium',4,NULL)</v>
      </c>
    </row>
    <row r="433" spans="1:23" ht="20" customHeight="1" x14ac:dyDescent="0.2">
      <c r="A433" t="s">
        <v>2083</v>
      </c>
      <c r="B433" t="s">
        <v>2065</v>
      </c>
      <c r="C433" t="s">
        <v>2084</v>
      </c>
      <c r="D433" t="s">
        <v>2085</v>
      </c>
      <c r="E433" t="s">
        <v>2086</v>
      </c>
      <c r="F433" t="s">
        <v>2087</v>
      </c>
      <c r="G433" t="s">
        <v>2088</v>
      </c>
      <c r="H433" t="s">
        <v>2089</v>
      </c>
      <c r="I433">
        <v>6</v>
      </c>
      <c r="J433" s="3">
        <v>15000000</v>
      </c>
      <c r="K433" s="3">
        <f t="shared" si="131"/>
        <v>17500000</v>
      </c>
      <c r="L433" s="3">
        <v>20000000</v>
      </c>
      <c r="M433" t="s">
        <v>3676</v>
      </c>
      <c r="N433" s="12" t="s">
        <v>4298</v>
      </c>
      <c r="O433" s="14" t="s">
        <v>4299</v>
      </c>
      <c r="P433" s="17" t="s">
        <v>4300</v>
      </c>
      <c r="Q433" s="34" t="s">
        <v>5319</v>
      </c>
      <c r="R433" s="19" t="str">
        <f t="shared" ca="1" si="130"/>
        <v>19328465-fcf8-4315-b687-bba6b86d13ed</v>
      </c>
      <c r="S433" s="31" t="str">
        <f ca="1">"insert into Post values(N'"&amp;A432&amp;"',N'"&amp;D432&amp;"',2,'"&amp;R432&amp;"',"&amp;I432&amp;",'"&amp;Q432&amp;"','"&amp;N432&amp;";"&amp;O432&amp;";"&amp;P432&amp;"',0,0,NULL,1,NULL,SYSDATETIME(),SYSDATETIME(),N'"&amp;E432&amp;"')"</f>
        <v>insert into Post values(N'Flutter Mobile Developer',N'- Xây dựng ứng dụng di động phù hợp với dự án của công ty;
- Xây dựng mobile app bằng Flutter để ứng dụng chạy trên nền tảng Android hoặc iOS
- Đề xuất và hiện thực giải pháp khắc phục vấn đề performance, cải tiến UI/UX của ứng dụng.',2,'f5a6e9d2-a322-4e0d-bf39-8acf7b6b2fc6',6,'mobiledev;flutter;programming','https://img.freepik.com/free-photo/plant-pot-collection-home-decor_53876-110343.jpg?size=626&amp;ext=jpg&amp;ga=GA1.1.778737385.1703785322&amp;semt=sph;https://img.freepik.com/free-photo/roughly-gold-painted-concrete-wall-surface-background_53876-110785.jpg?size=626&amp;ext=jpg&amp;ga=GA1.1.778737385.1703785322&amp;semt=sph;https://img.freepik.com/free-vector/robot-automation-set-isolated-icons-with-robots-robotic-arms-different-body-shape-vector-illustration_1284-29946.jpg?size=626&amp;ext=jpg&amp;ga=GA1.1.778737385.1703785322&amp;semt=sph',0,0,NULL,1,NULL,SYSDATETIME(),SYSDATETIME(),N'- Có kinh nghiệm làm Mobile App (Android/ iOS/Flutter).
- Ưu tiên tiếng Anh đọc hiểu
- Độ tuổi: 23 – 28 tuổi.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v>
      </c>
      <c r="T433" s="18">
        <v>289</v>
      </c>
      <c r="U433" s="33" t="str">
        <f t="shared" si="135"/>
        <v>insert into Package values('Basic','string',289,10,'15000000',1,0,'Basic',12,NULL)</v>
      </c>
      <c r="V433" s="33" t="str">
        <f t="shared" si="136"/>
        <v>insert into Package values('Standard','string',289,5,'17500000',1,0,'Standard',8,NULL)</v>
      </c>
      <c r="W433" s="33" t="str">
        <f t="shared" si="137"/>
        <v>insert into Package values('Premium','string',289,10,'20000000',1,0,'Premium',4,NULL)</v>
      </c>
    </row>
    <row r="434" spans="1:23" ht="20" customHeight="1" x14ac:dyDescent="0.2">
      <c r="A434" t="s">
        <v>2090</v>
      </c>
      <c r="B434" t="s">
        <v>2065</v>
      </c>
      <c r="C434" t="s">
        <v>2091</v>
      </c>
      <c r="D434" t="s">
        <v>2092</v>
      </c>
      <c r="E434" t="s">
        <v>2093</v>
      </c>
      <c r="F434" t="s">
        <v>2094</v>
      </c>
      <c r="G434" t="s">
        <v>2095</v>
      </c>
      <c r="H434" t="s">
        <v>2096</v>
      </c>
      <c r="I434">
        <v>6</v>
      </c>
      <c r="J434" s="3">
        <v>3000000</v>
      </c>
      <c r="K434" s="3">
        <f t="shared" si="131"/>
        <v>4000000</v>
      </c>
      <c r="L434" s="3">
        <v>5000000</v>
      </c>
      <c r="M434" t="s">
        <v>3676</v>
      </c>
      <c r="N434" s="12" t="s">
        <v>4301</v>
      </c>
      <c r="O434" s="14" t="s">
        <v>4302</v>
      </c>
      <c r="P434" s="17" t="s">
        <v>4303</v>
      </c>
      <c r="Q434" s="34" t="s">
        <v>5320</v>
      </c>
      <c r="R434" s="19" t="str">
        <f t="shared" ca="1" si="130"/>
        <v>f5a6e9d2-a322-4e0d-bf39-8acf7b6b2fc6</v>
      </c>
      <c r="S434" s="31" t="str">
        <f ca="1">"insert into Post values(N'"&amp;A433&amp;"',N'"&amp;D433&amp;"',2,'"&amp;R433&amp;"',"&amp;I433&amp;",'"&amp;Q433&amp;"','"&amp;N433&amp;";"&amp;O433&amp;";"&amp;P433&amp;"',0,0,NULL,1,NULL,SYSDATETIME(),SYSDATETIME(),N'"&amp;E433&amp;"')"</f>
        <v>insert into Post values(N'Flutter Mobile Developer (iOS Android)',N'Thực hiện các ứng dụng di động bằng cách sử dụng Flutter
Viết mã sạch và có thể bảo trì bằng cách sử dụng các thực tiễn tốt nhất kỹ thuật.
Làm việc chặt chẽ với nhóm sản phẩm để hiểu thông số kỹ thuật của tính năng
Phối hợp với các kỹ sư back-end trong kiến ​​trúc và tiêu thụ API.
Đảm bảo hiệu suất, chất lượng và khả năng đáp ứng của các ứng dụng.
Liên tục phát triển và chia sẻ kiến ​​thức của bạn về các công nghệ và thực tiễn mới nổi',2,'19328465-fcf8-4315-b687-bba6b86d13ed',6,'flutter;ui;ux','https://img.freepik.com/free-photo/modern-luxury-authentic-dining-room-interior-design-with-picture-frame_53876-111108.jpg?size=626&amp;ext=jpg&amp;ga=GA1.1.778737385.1703785322&amp;semt=sph;https://img.freepik.com/free-photo/beige-empty-room-with-windows-authentic-interior-design_53876-111103.jpg?size=626&amp;ext=jpg&amp;ga=GA1.1.778737385.1703785322&amp;semt=sph;https://img.freepik.com/free-photo/planning-traveling-trip-notes-wanderkust_53876-127491.jpg?size=626&amp;ext=jpg&amp;ga=GA1.1.778737385.1703785322&amp;semt=sph',0,0,NULL,1,NULL,SYSDATETIME(),SYSDATETIME(),N'Kỹ năng chuyên nghiệp:
Ít nhất 1 năm kinh nghiệm chuyên môn toàn thời gian làm việc trong phát triển rung
Trải nghiệm sử dụng API RESTful để tích hợp các ứng dụng di động vào các hệ thống phía máy chủ.
Trải nghiệm với Flutter CLI, Git, Json và SQLite
Kiến thức tốt về lập trình chức năng, cấu trúc dữ liệu và quản lý nhà nước.
Hiểu rõ về mô -đun gốc tùy chỉnh, ghi nhật ký sự cố, lưu trữ cục bộ và quản lý gói.
Có kinh nghiệm với phát triển Android hoặc iOS là cộng.
Kĩ năng cá nhân:
Tốt trong việc khắc phục sự cố và kỹ năng giao tiếp
Giỏi làm việc nhóm và tập trung vào khách hàng
Có thể đọc/nghiên cứu tài liệu bằng tiếng Anh
Có thể thảo luận với khách hàng nước ngoài bằng tiếng Anh')</v>
      </c>
      <c r="T434" s="18">
        <v>290</v>
      </c>
      <c r="U434" s="33" t="str">
        <f t="shared" si="135"/>
        <v>insert into Package values('Basic','string',290,10,'3000000',1,0,'Basic',12,NULL)</v>
      </c>
      <c r="V434" s="33" t="str">
        <f t="shared" si="136"/>
        <v>insert into Package values('Standard','string',290,5,'4000000',1,0,'Standard',8,NULL)</v>
      </c>
      <c r="W434" s="33" t="str">
        <f t="shared" si="137"/>
        <v>insert into Package values('Premium','string',290,10,'5000000',1,0,'Premium',4,NULL)</v>
      </c>
    </row>
    <row r="435" spans="1:23" ht="20" customHeight="1" x14ac:dyDescent="0.2">
      <c r="A435" t="s">
        <v>2097</v>
      </c>
      <c r="B435" t="s">
        <v>2065</v>
      </c>
      <c r="C435" t="s">
        <v>2098</v>
      </c>
      <c r="D435" t="s">
        <v>2099</v>
      </c>
      <c r="E435" t="s">
        <v>2100</v>
      </c>
      <c r="F435" t="s">
        <v>2101</v>
      </c>
      <c r="G435" t="s">
        <v>2102</v>
      </c>
      <c r="H435" t="s">
        <v>112</v>
      </c>
      <c r="I435">
        <v>6</v>
      </c>
      <c r="J435" s="3">
        <v>10000000</v>
      </c>
      <c r="K435" s="3">
        <f t="shared" ref="K435:K437" si="138">AVERAGE(J435,L435)</f>
        <v>20000000</v>
      </c>
      <c r="L435" s="3">
        <v>30000000</v>
      </c>
      <c r="M435" t="s">
        <v>3676</v>
      </c>
      <c r="N435" s="12" t="s">
        <v>4304</v>
      </c>
      <c r="O435" s="14" t="s">
        <v>4305</v>
      </c>
      <c r="P435" s="17" t="s">
        <v>4306</v>
      </c>
      <c r="Q435" s="34" t="s">
        <v>5321</v>
      </c>
      <c r="R435" s="19" t="str">
        <f t="shared" ca="1" si="130"/>
        <v>5e4f9cc7-39c1-408f-9917-75fd1e8b50d0</v>
      </c>
      <c r="S435" s="31" t="str">
        <f ca="1">"insert into Post values(N'"&amp;A434&amp;"',N'"&amp;D434&amp;"',2,'"&amp;R434&amp;"',"&amp;I434&amp;",'"&amp;Q434&amp;"','"&amp;N434&amp;";"&amp;O434&amp;";"&amp;P434&amp;"',0,0,NULL,1,NULL,SYSDATETIME(),SYSDATETIME(),N'"&amp;E434&amp;"')"</f>
        <v>insert into Post values(N'Flutter Developer',N'Vị trí: Flutter Developer
- Phát triển sản phẩm của công ty sử dụng Flutter.
- Tham gia xây dựng code base, thiết kế ý tưởng, kiến trúc cho ứng dụng.
- Code review, fix bugs, phát triển thêm dự án đã có sẵn.
- Quy trình phát triển Agile/Scrum.',2,'f5a6e9d2-a322-4e0d-bf39-8acf7b6b2fc6',6,'dart;programming;flutter','https://img.freepik.com/free-photo/men-rsquo-s-blazer-business-wear-fashion_53876-110852.jpg?size=626&amp;ext=jpg&amp;ga=GA1.1.778737385.1703785322&amp;semt=sph;https://img.freepik.com/free-photo/paper-note-with-agave-palm-tree_53876-110338.jpg?size=626&amp;ext=jpg&amp;ga=GA1.1.778737385.1703785322&amp;semt=sph;https://img.freepik.com/premium-photo/smoky-lungs-smoker-dark-background-isolate-medical-concept-3d-illustration-generative-ai_893737-4881.jpg?size=626&amp;ext=jpg&amp;ga=GA1.1.778737385.1703785322&amp;semt=sph',0,0,NULL,1,NULL,SYSDATETIME(),SYSDATETIME(),N'- Mới ra trường/ít kinh nghiệm sẽ được đào tạo bởi founder giàu kinh nghiệm
- Kinh nghiệm ít nhất 6 tháng Flutter hoặc lập trình Mobile native (Android/iOS)
- Hiểu biết về Restful API và xử lý dữ liệu dạng json
- Hiểu biết về OOP
- Có kiến thức về Cấu trúc dữ liệu và giải thuật')</v>
      </c>
      <c r="T435" s="18">
        <v>291</v>
      </c>
      <c r="U435" s="33" t="str">
        <f t="shared" si="135"/>
        <v>insert into Package values('Basic','string',291,10,'10000000',1,0,'Basic',12,NULL)</v>
      </c>
      <c r="V435" s="33" t="str">
        <f t="shared" si="136"/>
        <v>insert into Package values('Standard','string',291,5,'20000000',1,0,'Standard',8,NULL)</v>
      </c>
      <c r="W435" s="33" t="str">
        <f t="shared" si="137"/>
        <v>insert into Package values('Premium','string',291,10,'30000000',1,0,'Premium',4,NULL)</v>
      </c>
    </row>
    <row r="436" spans="1:23" ht="20" customHeight="1" x14ac:dyDescent="0.2">
      <c r="A436" t="s">
        <v>2103</v>
      </c>
      <c r="B436" t="s">
        <v>2065</v>
      </c>
      <c r="C436" t="s">
        <v>2104</v>
      </c>
      <c r="D436" t="s">
        <v>2105</v>
      </c>
      <c r="E436" t="s">
        <v>2106</v>
      </c>
      <c r="F436" t="s">
        <v>2107</v>
      </c>
      <c r="G436" t="s">
        <v>2108</v>
      </c>
      <c r="H436" t="s">
        <v>144</v>
      </c>
      <c r="I436">
        <v>6</v>
      </c>
      <c r="J436" s="3">
        <v>15000000</v>
      </c>
      <c r="K436" s="3">
        <f t="shared" si="138"/>
        <v>17500000</v>
      </c>
      <c r="L436" s="3">
        <v>20000000</v>
      </c>
      <c r="M436" t="s">
        <v>3676</v>
      </c>
      <c r="N436" s="12" t="s">
        <v>4307</v>
      </c>
      <c r="O436" s="14" t="s">
        <v>4308</v>
      </c>
      <c r="P436" s="17" t="s">
        <v>4309</v>
      </c>
      <c r="Q436" s="34" t="s">
        <v>5322</v>
      </c>
      <c r="R436" s="19" t="str">
        <f t="shared" ca="1" si="130"/>
        <v>5e4f9cc7-39c1-408f-9917-75fd1e8b50d0</v>
      </c>
      <c r="S436" s="31" t="str">
        <f ca="1">"insert into Post values(N'"&amp;A435&amp;"',N'"&amp;D435&amp;"',2,'"&amp;R435&amp;"',"&amp;I435&amp;",'"&amp;Q435&amp;"','"&amp;N435&amp;";"&amp;O435&amp;";"&amp;P435&amp;"',0,0,NULL,1,NULL,SYSDATETIME(),SYSDATETIME(),N'"&amp;E435&amp;"')"</f>
        <v>insert into Post values(N'nhân viên Ứng dụng di động Flutter (Android, iOS)',N'- Thiết kế, phát triển và tối ưu hóa hiệu suất của các sản phẩm trên nền tảng Android/ Flutter;
- Tham gia phát triển các sản phẩm dự án dài hạn của công ty;
- Nghiên cứu các công nghệ mới để áp dụng vào các sản phẩm hiện tại.',2,'5e4f9cc7-39c1-408f-9917-75fd1e8b50d0',6,'flutterdev;dart;mobileapp','https://img.freepik.com/premium-vector/illustration-modern-black-smartphone-flat-circle-icon_520826-500.jpg?size=626&amp;ext=jpg&amp;ga=GA1.1.778737385.1703785322&amp;semt=sph;https://img.freepik.com/free-photo/gray-minimal-computer-desktop-digital-device-with-design-space_53876-111099.jpg?size=626&amp;ext=jpg&amp;ga=GA1.1.778737385.1703785322&amp;semt=sph;https://img.freepik.com/free-photo/anthropomorphic-robot-that-performs-regular-human-job_23-2151061675.jpg?size=626&amp;ext=jpg&amp;ga=GA1.1.778737385.1703785322&amp;semt=sph',0,0,NULL,1,NULL,SYSDATETIME(),SYSDATETIME(),N'- Hiểu biết về ngôn ngữ Dart
- Kiến thức về UX / UI trên di động thiết bị là một lợi thế;
- Sử dụng thành thạo một trong các IDE: Android Studio, Eclipse, IntelliJ IDEA
- Biết Realm, Firebase, Fabric, Flutter là một lợi thế
- Có kinh nghiệm làm việc với RESTFUL API, JSON, XML
- Có kinh nghiệm làm việc với các ứng dụng xử lý bất đồng bộ, xử lý đa luồng, quản lý bộ nhớ
- Có kinh nghiệm đưa ứng dụng lên store
- Ham học hỏi, đúng mực trong công việc
- Ít nhất 01 năm kinh nghiệm')</v>
      </c>
      <c r="T436" s="18">
        <v>292</v>
      </c>
      <c r="U436" s="33" t="str">
        <f t="shared" si="135"/>
        <v>insert into Package values('Basic','string',292,10,'15000000',1,0,'Basic',12,NULL)</v>
      </c>
      <c r="V436" s="33" t="str">
        <f t="shared" si="136"/>
        <v>insert into Package values('Standard','string',292,5,'17500000',1,0,'Standard',8,NULL)</v>
      </c>
      <c r="W436" s="33" t="str">
        <f t="shared" si="137"/>
        <v>insert into Package values('Premium','string',292,10,'20000000',1,0,'Premium',4,NULL)</v>
      </c>
    </row>
    <row r="437" spans="1:23" ht="20" customHeight="1" x14ac:dyDescent="0.2">
      <c r="A437" t="s">
        <v>2109</v>
      </c>
      <c r="B437" t="s">
        <v>2065</v>
      </c>
      <c r="C437" t="s">
        <v>2110</v>
      </c>
      <c r="D437" t="s">
        <v>2111</v>
      </c>
      <c r="E437" t="s">
        <v>2112</v>
      </c>
      <c r="F437" t="s">
        <v>697</v>
      </c>
      <c r="G437" t="s">
        <v>698</v>
      </c>
      <c r="H437" t="s">
        <v>14</v>
      </c>
      <c r="I437">
        <v>6</v>
      </c>
      <c r="J437" s="3">
        <v>7000000</v>
      </c>
      <c r="K437" s="3">
        <f t="shared" si="138"/>
        <v>8500000</v>
      </c>
      <c r="L437" s="3">
        <v>10000000</v>
      </c>
      <c r="M437" t="s">
        <v>3676</v>
      </c>
      <c r="N437" s="12" t="s">
        <v>4310</v>
      </c>
      <c r="O437" s="14" t="s">
        <v>4311</v>
      </c>
      <c r="P437" s="17" t="s">
        <v>4312</v>
      </c>
      <c r="Q437" s="34" t="s">
        <v>5323</v>
      </c>
      <c r="R437" s="19" t="str">
        <f t="shared" ca="1" si="130"/>
        <v>5e4f9cc7-39c1-408f-9917-75fd1e8b50d0</v>
      </c>
      <c r="S437" s="31" t="str">
        <f ca="1">"insert into Post values(N'"&amp;A436&amp;"',N'"&amp;D436&amp;"',2,'"&amp;R436&amp;"',"&amp;I436&amp;",'"&amp;Q436&amp;"','"&amp;N436&amp;";"&amp;O436&amp;";"&amp;P436&amp;"',0,0,NULL,1,NULL,SYSDATETIME(),SYSDATETIME(),N'"&amp;E436&amp;"')"</f>
        <v>insert into Post values(N'Lập Trình Viên Mobile (Flutter)',N'- Phát triển các dự án phần mềm công ty trên nền tảng Flutter Cross-Platform (Android | IOS)
- Thực hiện các nhiệm vụ khác liên quan đến hoạt động của phòng ban, công ty.
- Làm việc nhóm hoặc độc lập, đảm bảo tiến độ dự án.
- Sáng tạo, có kỹ năng giải quyết vấn đề phát sinh.',2,'5e4f9cc7-39c1-408f-9917-75fd1e8b50d0',6,'appdevelopment;flutter;dart','https://img.freepik.com/free-photo/baby-girl-reaching-universe_53876-127294.jpg?size=626&amp;ext=jpg&amp;ga=GA1.1.778737385.1703785322&amp;semt=sph;https://img.freepik.com/free-vector/illustration-robot-vector-graphic_53876-17383.jpg?size=626&amp;ext=jpg&amp;ga=GA1.1.778737385.1703785322&amp;semt=sph;https://img.freepik.com/premium-photo/brain-with-flowers-creative-mind-mental-health-awareness-conceptual-analogy-design_1029383-27.jpg?size=626&amp;ext=jpg&amp;ga=GA1.1.778737385.1703785322&amp;semt=sph',0,0,NULL,1,NULL,SYSDATETIME(),SYSDATETIME(),N'- Tốt nghiệp Đại học/Cao đẳng, các chuyên ngành: Công nghệ Thông tin
- Có kinh nghiệm mô hình MVP sử dụng bloc provider, Kĩ thuật isolate thread management, rxDart, OOP, Component.
- Có kinh nghiệm về thiết kế UI/UX.
- Có kinh nghiệm về REST APIs với http, dio.
- Có kinh nghiệm về communicate flutter with native (Android, IOS), Cơ sở dữ liệu ite
- Có kiến thức Flutter, Scrum, SVN, Git là một lợi thế.
- Biết android/ ios là một lợi thế
- Có tinh thần học hỏi, khả năng nghiên cứu công nghệ mới, chủ động và có trách nhiệm trong công việc.')</v>
      </c>
      <c r="T437" s="18">
        <v>293</v>
      </c>
      <c r="U437" s="33" t="str">
        <f t="shared" si="135"/>
        <v>insert into Package values('Basic','string',293,10,'7000000',1,0,'Basic',12,NULL)</v>
      </c>
      <c r="V437" s="33" t="str">
        <f t="shared" si="136"/>
        <v>insert into Package values('Standard','string',293,5,'8500000',1,0,'Standard',8,NULL)</v>
      </c>
      <c r="W437" s="33" t="str">
        <f t="shared" si="137"/>
        <v>insert into Package values('Premium','string',293,10,'10000000',1,0,'Premium',4,NULL)</v>
      </c>
    </row>
    <row r="438" spans="1:23" ht="20" customHeight="1" x14ac:dyDescent="0.2">
      <c r="A438" t="s">
        <v>2113</v>
      </c>
      <c r="B438" t="s">
        <v>2065</v>
      </c>
      <c r="C438" t="s">
        <v>2114</v>
      </c>
      <c r="D438" t="s">
        <v>2115</v>
      </c>
      <c r="E438" t="s">
        <v>2116</v>
      </c>
      <c r="F438" t="s">
        <v>2117</v>
      </c>
      <c r="G438" t="s">
        <v>1255</v>
      </c>
      <c r="H438" t="s">
        <v>228</v>
      </c>
      <c r="I438">
        <v>6</v>
      </c>
      <c r="J438" s="3">
        <v>10000000</v>
      </c>
      <c r="K438" s="3">
        <f t="shared" ref="K438:K446" si="139">AVERAGE(J438,L438)</f>
        <v>12500000</v>
      </c>
      <c r="L438" s="3">
        <v>15000000</v>
      </c>
      <c r="M438" t="s">
        <v>3676</v>
      </c>
      <c r="N438" s="12" t="s">
        <v>4313</v>
      </c>
      <c r="O438" s="14" t="s">
        <v>4314</v>
      </c>
      <c r="P438" s="17" t="s">
        <v>4315</v>
      </c>
      <c r="Q438" s="34" t="s">
        <v>5324</v>
      </c>
      <c r="R438" s="19" t="str">
        <f t="shared" ca="1" si="130"/>
        <v>f5a6e9d2-a322-4e0d-bf39-8acf7b6b2fc6</v>
      </c>
      <c r="S438" s="31" t="str">
        <f ca="1">"insert into Post values(N'"&amp;A437&amp;"',N'"&amp;D437&amp;"',2,'"&amp;R437&amp;"',"&amp;I437&amp;",'"&amp;Q437&amp;"','"&amp;N437&amp;";"&amp;O437&amp;";"&amp;P437&amp;"',0,0,NULL,1,NULL,SYSDATETIME(),SYSDATETIME(),N'"&amp;E437&amp;"')"</f>
        <v>insert into Post values(N'Flutter React Native Developer',N'Tham gia phát triển, xây dựng ứng dụng trên thiết bị di động bằng React Native/Flutter hoặc các framework tương tự.
Được tham gia đồng hành cũng với các startup trẻ để xây dựng các sản phẩm hướng tới hàng triệu người dùng.
Nghiên cứu các giải pháp phần mềm mới nhằm mục đích phục vụ cho việc ứng dụng công nghệ thông tin trong quản lý phát triển ứng dụng thương mại điện tử.',2,'5e4f9cc7-39c1-408f-9917-75fd1e8b50d0',6,'flutter;widget;programming','https://img.freepik.com/free-photo/contract-form-document-law-obligation-concept_53876-127715.jpg?size=626&amp;ext=jpg&amp;ga=GA1.1.778737385.1703785322&amp;semt=sph;https://img.freepik.com/free-photo/empty-minimal-room-with-window-shadow-pink-wall_53876-111087.jpg?size=626&amp;ext=jpg&amp;ga=GA1.1.778737385.1703785322&amp;semt=sph;https://img.freepik.com/free-photo/anthropomorphic-futuristic-robot-performing-regular-human-job_23-2151043521.jpg?size=626&amp;ext=jpg&amp;ga=GA1.1.778737385.1703785322&amp;semt=sph',0,0,NULL,1,NULL,SYSDATETIME(),SYSDATETIME(),N'Có trên 1 năm kinh nghiệm lập trình ứng dụng với React Native hoặc Flutter
Chủ động, có tinh thần trách nhiệm với công việc được giao
Ham học hỏi, chăm chỉ
Kỹ năng quản lý thời gian
Kỹ năng phân tích
Kỹ năng giải quyết vấn đề tốt
Từng sử dụng Jira, Confluence là một lợi thế')</v>
      </c>
      <c r="T438" s="18">
        <v>294</v>
      </c>
      <c r="U438" s="33" t="str">
        <f t="shared" si="135"/>
        <v>insert into Package values('Basic','string',294,10,'10000000',1,0,'Basic',12,NULL)</v>
      </c>
      <c r="V438" s="33" t="str">
        <f t="shared" si="136"/>
        <v>insert into Package values('Standard','string',294,5,'12500000',1,0,'Standard',8,NULL)</v>
      </c>
      <c r="W438" s="33" t="str">
        <f t="shared" si="137"/>
        <v>insert into Package values('Premium','string',294,10,'15000000',1,0,'Premium',4,NULL)</v>
      </c>
    </row>
    <row r="439" spans="1:23" ht="20" customHeight="1" x14ac:dyDescent="0.2">
      <c r="A439" t="s">
        <v>2118</v>
      </c>
      <c r="B439" t="s">
        <v>2065</v>
      </c>
      <c r="C439" t="s">
        <v>2119</v>
      </c>
      <c r="D439" t="s">
        <v>2120</v>
      </c>
      <c r="E439" t="s">
        <v>2121</v>
      </c>
      <c r="F439" t="s">
        <v>2122</v>
      </c>
      <c r="G439" t="s">
        <v>1934</v>
      </c>
      <c r="H439" t="s">
        <v>144</v>
      </c>
      <c r="I439">
        <v>6</v>
      </c>
      <c r="J439" s="3">
        <v>15000000</v>
      </c>
      <c r="K439" s="3">
        <f t="shared" si="139"/>
        <v>17500000</v>
      </c>
      <c r="L439" s="3">
        <v>20000000</v>
      </c>
      <c r="M439" t="s">
        <v>3676</v>
      </c>
      <c r="N439" s="12" t="s">
        <v>4316</v>
      </c>
      <c r="O439" s="14" t="s">
        <v>4317</v>
      </c>
      <c r="P439" s="17" t="s">
        <v>4318</v>
      </c>
      <c r="Q439" s="34" t="s">
        <v>5325</v>
      </c>
      <c r="R439" s="19" t="str">
        <f t="shared" ca="1" si="130"/>
        <v>e68fd84e-cd46-4a99-b0e6-18bc632e14c6</v>
      </c>
      <c r="S439" s="31" t="str">
        <f ca="1">"insert into Post values(N'"&amp;A438&amp;"',N'"&amp;D438&amp;"',2,'"&amp;R438&amp;"',"&amp;I438&amp;",'"&amp;Q438&amp;"','"&amp;N438&amp;";"&amp;O438&amp;";"&amp;P438&amp;"',0,0,NULL,1,NULL,SYSDATETIME(),SYSDATETIME(),N'"&amp;E438&amp;"')"</f>
        <v>insert into Post values(N'Lập trình viên mobile app ( Android, IOS, Flutter)',N'- Maintain và Xây dựng sản phẩm mới cho hệ sinh thái
- Training đầy đủ kỹ năng code Android, Ios - Native và Flutter hay bất kỳ loại nào mới ra trong tương lai
- Training code backend.',2,'f5a6e9d2-a322-4e0d-bf39-8acf7b6b2fc6',6,'dart;flutter;mobiledev','https://img.freepik.com/free-photo/teenage-boys-blue-sweater-beige-streetwear-apparel-shoot_53876-111198.jpg?size=626&amp;ext=jpg&amp;ga=GA1.1.778737385.1703785322&amp;semt=sph;https://img.freepik.com/free-photo/international-women-day-gender-icon_53876-127942.jpg?size=626&amp;ext=jpg&amp;ga=GA1.1.778737385.1703785322&amp;semt=sph;https://img.freepik.com/free-photo/cup-coffee-by-laptop_53876-128132.jpg?size=626&amp;ext=jpg&amp;ga=GA1.1.778737385.1703785322&amp;semt=sph',0,0,NULL,1,NULL,SYSDATETIME(),SYSDATETIME(),N'- Đã thực chiến dự án bằng Java, Swift hoặc Flutter
- Có thể show được các sản phẩm đã làm
- KHÔNG CẦN BẰNG CẤP CHỈ CẦN THỰC SỰ BIẾT LÀM VIỆC')</v>
      </c>
      <c r="T439" s="18">
        <v>295</v>
      </c>
      <c r="U439" s="33" t="str">
        <f t="shared" si="135"/>
        <v>insert into Package values('Basic','string',295,10,'15000000',1,0,'Basic',12,NULL)</v>
      </c>
      <c r="V439" s="33" t="str">
        <f t="shared" si="136"/>
        <v>insert into Package values('Standard','string',295,5,'17500000',1,0,'Standard',8,NULL)</v>
      </c>
      <c r="W439" s="33" t="str">
        <f t="shared" si="137"/>
        <v>insert into Package values('Premium','string',295,10,'20000000',1,0,'Premium',4,NULL)</v>
      </c>
    </row>
    <row r="440" spans="1:23" ht="20" customHeight="1" x14ac:dyDescent="0.2">
      <c r="A440" t="s">
        <v>2123</v>
      </c>
      <c r="B440" t="s">
        <v>2065</v>
      </c>
      <c r="C440" t="s">
        <v>2124</v>
      </c>
      <c r="D440" t="s">
        <v>2125</v>
      </c>
      <c r="E440" t="s">
        <v>2126</v>
      </c>
      <c r="F440" t="s">
        <v>974</v>
      </c>
      <c r="G440" t="s">
        <v>2127</v>
      </c>
      <c r="H440" t="s">
        <v>14</v>
      </c>
      <c r="I440">
        <v>6</v>
      </c>
      <c r="J440" s="3">
        <v>15000000</v>
      </c>
      <c r="K440" s="3">
        <f t="shared" si="139"/>
        <v>17500000</v>
      </c>
      <c r="L440" s="3">
        <v>20000000</v>
      </c>
      <c r="M440" t="s">
        <v>3676</v>
      </c>
      <c r="N440" s="12" t="s">
        <v>4319</v>
      </c>
      <c r="O440" s="14" t="s">
        <v>3797</v>
      </c>
      <c r="P440" s="17" t="s">
        <v>4320</v>
      </c>
      <c r="Q440" s="34" t="s">
        <v>5326</v>
      </c>
      <c r="R440" s="19" t="str">
        <f t="shared" ca="1" si="130"/>
        <v>081d3f9c-68ff-45dc-9aff-6b3840ae3bae</v>
      </c>
      <c r="S440" s="31" t="str">
        <f ca="1">"insert into Post values(N'"&amp;A439&amp;"',N'"&amp;D439&amp;"',2,'"&amp;R439&amp;"',"&amp;I439&amp;",'"&amp;Q439&amp;"','"&amp;N439&amp;";"&amp;O439&amp;";"&amp;P439&amp;"',0,0,NULL,1,NULL,SYSDATETIME(),SYSDATETIME(),N'"&amp;E439&amp;"')"</f>
        <v>insert into Post values(N'Tuyển Mobile Developer (Flutter) đi làm ngay',N'- Thiết kế, phát triển và tối ưu hóa hiệu suất của các sản phẩm ứng dụng di động trên nền tảng Flutter (Sản phẩm: ứng dụng quản lý công việc và quản trị doanh nghiệp).
- Phối hợp chặt chẽ với bộ phận phát triển sản phẩm (Product Owner, BA, Designer) để đảm bảo xây dựng sản phẩm đúng theo yêu cầu và thiết kế. 
- Phân tích, khắc phục các lỗi sản phẩm trong quá trình vận hành. Thực hiện bảo trì, cập nhật sản phẩm.
- Nghiên cứu và đề xuất công nghệ mới để áp dụng trong các dự án hiện tại và tương lai.
- Thực hiện các nhiệm vụ liên quan khác.
- Địa điểm làm việc: Làm việc tại LukLak - công ty công nghệ với sản phẩm chính là các ứng dụng hỗ trợ quản lý công việc cho đối tượng doanh nghiệp và người đi làm.
174 Ngõ Xã Đàn 2, P. Nam Đồng, Q. Đống Đa, Hà Nội.',2,'e68fd84e-cd46-4a99-b0e6-18bc632e14c6',6,'mobileapp;flutter;ui','https://img.freepik.com/free-vector/landing-page-mockup-deep-learning-information-field-artificial-intelligence-quantum-computing-isometric_1284-27970.jpg?size=626&amp;ext=jpg&amp;ga=GA1.1.778737385.1703785322&amp;semt=sph;https://img.freepik.com/free-photo/anthropomorphic-futuristic-robot-performing-regular-human-job_23-2151043522.jpg?size=626&amp;ext=jpg&amp;ga=GA1.1.778737385.1703785322&amp;semt=sph;https://img.freepik.com/free-photo/abstract-white-color-texture-background_53876-128115.jpg?size=626&amp;ext=jpg&amp;ga=GA1.1.778737385.1703785322&amp;semt=sph',0,0,NULL,1,NULL,SYSDATETIME(),SYSDATETIME(),N'- Có kinh nghiệm phát triển ứng dụng di động sử dụng Flutter từ 1 năm đối với junior và 2 năm đối với senior.
- Có ít nhất 3 năm kinh nghiệm làm việc với native iOS/Android đối với senior.
- Có kinh nghiệm tích hợp các RESTful API, Web service, Web socket và các SDK, thư viện trong quá trình phát triển ứng dụng.
- Thành thạo sử dụng Git để quản lý mã nguồn.
- Có kinh nghiệm test, debug và tối ưu hiệu năng cho ứng dụng.
- Hiểu biết về đánh giá và tối ưu hóa hiệu suất ứng dụng Flutter.
- Nắm vững kiến thức Dartcore và Widget Tree.
- Có kiến thức tốt về OOP, Data Structures.
- Hiểu biết tốt về các kiến trúc trong phát triển di động: MVP, MVVM, Clean Architecture, Bloc...
- Có sản phẩm trên Apple Store/ Google Play.
- Kỹ năng giao tiếp, khả năng xử lý tình huống và tư duy logic tốt.
- Có khả năng làm việc độc lập, làm việc nhóm.
- Ham học hỏi, tìm hiểu công nghệ mới.
- Có thể chịu được áp lực công việc.
- Có laptop cá nhân.')</v>
      </c>
      <c r="T440" s="18">
        <v>296</v>
      </c>
      <c r="U440" s="33" t="str">
        <f t="shared" si="135"/>
        <v>insert into Package values('Basic','string',296,10,'15000000',1,0,'Basic',12,NULL)</v>
      </c>
      <c r="V440" s="33" t="str">
        <f t="shared" si="136"/>
        <v>insert into Package values('Standard','string',296,5,'17500000',1,0,'Standard',8,NULL)</v>
      </c>
      <c r="W440" s="33" t="str">
        <f t="shared" si="137"/>
        <v>insert into Package values('Premium','string',296,10,'20000000',1,0,'Premium',4,NULL)</v>
      </c>
    </row>
    <row r="441" spans="1:23" ht="20" customHeight="1" x14ac:dyDescent="0.2">
      <c r="A441" t="s">
        <v>2128</v>
      </c>
      <c r="B441" t="s">
        <v>2065</v>
      </c>
      <c r="C441" t="s">
        <v>2129</v>
      </c>
      <c r="D441" t="s">
        <v>2130</v>
      </c>
      <c r="E441" t="s">
        <v>2131</v>
      </c>
      <c r="F441" t="s">
        <v>2132</v>
      </c>
      <c r="G441" t="s">
        <v>2133</v>
      </c>
      <c r="H441" t="s">
        <v>14</v>
      </c>
      <c r="I441">
        <v>6</v>
      </c>
      <c r="J441" s="3">
        <v>15000000</v>
      </c>
      <c r="K441" s="3">
        <f t="shared" si="139"/>
        <v>17500000</v>
      </c>
      <c r="L441" s="3">
        <v>20000000</v>
      </c>
      <c r="M441" t="s">
        <v>3676</v>
      </c>
      <c r="N441" s="12" t="s">
        <v>4321</v>
      </c>
      <c r="O441" s="14" t="s">
        <v>4322</v>
      </c>
      <c r="P441" s="17" t="s">
        <v>4323</v>
      </c>
      <c r="Q441" s="34" t="s">
        <v>5327</v>
      </c>
      <c r="R441" s="19" t="str">
        <f t="shared" ca="1" si="130"/>
        <v>e68fd84e-cd46-4a99-b0e6-18bc632e14c6</v>
      </c>
      <c r="S441" s="31" t="str">
        <f ca="1">"insert into Post values(N'"&amp;A440&amp;"',N'"&amp;D440&amp;"',2,'"&amp;R440&amp;"',"&amp;I440&amp;",'"&amp;Q440&amp;"','"&amp;N440&amp;";"&amp;O440&amp;";"&amp;P440&amp;"',0,0,NULL,1,NULL,SYSDATETIME(),SYSDATETIME(),N'"&amp;E440&amp;"')"</f>
        <v>insert into Post values(N'DART DEVELOPER (Framework: Flutter)',N'・ Họp dự án với các thành viên trong công ty.
・ Đọc hiểu đặc tả yêu cầu.
・ Develop Web Application, Smartphone App.
・ Phát triển và chỉnh sửa theo yêu cầu.
・ Unit test những phần phụ trách.
・ Sửa bug hệ thống và cải thiện chức năng sẵn có.
・ Đưa ra các đề xuất giúp hệ thống chạy nhanh, mượt.
・ Hỗ trợ các thành viên khác để dự án hoàn thành.',2,'081d3f9c-68ff-45dc-9aff-6b3840ae3bae',6,'flutter;ui;appdevelopment','https://img.freepik.com/free-vector/robot-toys-sticker-icons-hand-drawn-coloring-vector_528110-329.jpg?size=626&amp;ext=jpg&amp;ga=GA1.1.778737385.1703785322&amp;semt=sph;https://freepik.cdnpk.net/img/1px.png;https://img.freepik.com/free-psd/gold-foil-text-effect-psd-editable-template_53876-123239.jpg?size=626&amp;ext=jpg&amp;ga=GA1.1.778737385.1703785322&amp;semt=sph',0,0,NULL,1,NULL,SYSDATETIME(),SYSDATETIME(),N'・ Có kinh nghiệm thực tế trong việc develop ngôn ngữ Dart (Framework: Flutter) từ 1 năm trở lên.
・ Ưu tiên ứng viên có kinh nghiệm thực tế trong việc develop Kotlin.')</v>
      </c>
      <c r="T441" s="18">
        <v>297</v>
      </c>
      <c r="U441" s="33" t="str">
        <f t="shared" si="135"/>
        <v>insert into Package values('Basic','string',297,10,'15000000',1,0,'Basic',12,NULL)</v>
      </c>
      <c r="V441" s="33" t="str">
        <f t="shared" si="136"/>
        <v>insert into Package values('Standard','string',297,5,'17500000',1,0,'Standard',8,NULL)</v>
      </c>
      <c r="W441" s="33" t="str">
        <f t="shared" si="137"/>
        <v>insert into Package values('Premium','string',297,10,'20000000',1,0,'Premium',4,NULL)</v>
      </c>
    </row>
    <row r="442" spans="1:23" ht="20" customHeight="1" x14ac:dyDescent="0.2">
      <c r="A442" t="s">
        <v>2134</v>
      </c>
      <c r="B442" t="s">
        <v>2065</v>
      </c>
      <c r="C442" t="s">
        <v>2135</v>
      </c>
      <c r="D442" t="s">
        <v>2136</v>
      </c>
      <c r="E442" t="s">
        <v>2137</v>
      </c>
      <c r="F442" t="s">
        <v>2138</v>
      </c>
      <c r="G442" t="s">
        <v>2139</v>
      </c>
      <c r="H442" t="s">
        <v>14</v>
      </c>
      <c r="I442">
        <v>6</v>
      </c>
      <c r="J442" s="3">
        <v>3000000</v>
      </c>
      <c r="K442" s="3">
        <f t="shared" si="139"/>
        <v>4000000</v>
      </c>
      <c r="L442" s="3">
        <v>5000000</v>
      </c>
      <c r="M442" t="s">
        <v>3676</v>
      </c>
      <c r="N442" s="12" t="s">
        <v>4324</v>
      </c>
      <c r="O442" s="14" t="s">
        <v>4325</v>
      </c>
      <c r="P442" s="17" t="s">
        <v>4326</v>
      </c>
      <c r="Q442" s="34" t="s">
        <v>5328</v>
      </c>
      <c r="R442" s="19" t="str">
        <f t="shared" ca="1" si="130"/>
        <v>3dbb7902-74a5-4113-9052-a13919a73949</v>
      </c>
      <c r="S442" s="31" t="str">
        <f ca="1">"insert into Post values(N'"&amp;A441&amp;"',N'"&amp;D441&amp;"',2,'"&amp;R441&amp;"',"&amp;I441&amp;",'"&amp;Q441&amp;"','"&amp;N441&amp;";"&amp;O441&amp;";"&amp;P441&amp;"',0,0,NULL,1,NULL,SYSDATETIME(),SYSDATETIME(),N'"&amp;E441&amp;"')"</f>
        <v>insert into Post values(N'[HN] Tuyển 5 Mobile React Native Flutter Developer Lương upto 2000',N'- Tham gia phân tích, thiết kế luồng phát triển của ứng dụng di động cho sản phẩm product của công ty
- Nghiên cứu các công nghệ mới để áp dụng trong các dự án hiện tại và tương lai.
- Tham gia đưa ra những ý tưởng, giải pháp mới cải thiện chất lượng công việc và tăng hiệu quả kinh doanh cho công ty',2,'e68fd84e-cd46-4a99-b0e6-18bc632e14c6',6,'dart;appdevelopment;flutter','https://img.freepik.com/free-vector/isometric-icons-set-with-robotic-machinery_1284-11494.jpg?size=626&amp;ext=jpg&amp;ga=GA1.1.778737385.1703785322&amp;semt=sph;https://img.freepik.com/free-photo/webinar-brainstorming-web-conference-connection-technology-concept_53876-127420.jpg?size=626&amp;ext=jpg&amp;ga=GA1.1.778737385.1703785322&amp;semt=sph;https://img.freepik.com/free-photo/digital-art-selected_1340-39320.jpg?size=626&amp;ext=jpg&amp;ga=GA1.1.778737385.1703785322&amp;semt=sph',0,0,NULL,1,NULL,SYSDATETIME(),SYSDATETIME(),N'- Ít nhất 01 năm kinh nghiệm phát triển ứng dụng di động React Native / Flutter sử dụng ngôn ngữ lập trình javaScript bao gồm ES6+, TypeScript, hoặc Dart
- Có kinh nghiệm về vòng đời ứng dụng, sử dụng thành thạo các componet của React / Flutter, có hiểu biết UnitTest.
- Sử dụng thành thạo một trong các CSDL Realm, SQLite, Firebase
- Thành thạo sử dụng Git/SVN để quản lý mã nguồn.
- Có kinh nghiệm phân tích, thiết kế UI/UX cho nền tảng di động sử dụng Adobe XD, Figma, Sketch, Invision, Balsamiq là một lợi thế')</v>
      </c>
      <c r="T442" s="18">
        <v>298</v>
      </c>
      <c r="U442" s="33" t="str">
        <f t="shared" si="135"/>
        <v>insert into Package values('Basic','string',298,10,'3000000',1,0,'Basic',12,NULL)</v>
      </c>
      <c r="V442" s="33" t="str">
        <f t="shared" si="136"/>
        <v>insert into Package values('Standard','string',298,5,'4000000',1,0,'Standard',8,NULL)</v>
      </c>
      <c r="W442" s="33" t="str">
        <f t="shared" si="137"/>
        <v>insert into Package values('Premium','string',298,10,'5000000',1,0,'Premium',4,NULL)</v>
      </c>
    </row>
    <row r="443" spans="1:23" ht="20" customHeight="1" x14ac:dyDescent="0.2">
      <c r="A443" t="s">
        <v>2140</v>
      </c>
      <c r="B443" t="s">
        <v>2065</v>
      </c>
      <c r="C443" t="s">
        <v>2141</v>
      </c>
      <c r="D443" t="s">
        <v>2142</v>
      </c>
      <c r="E443" t="s">
        <v>2143</v>
      </c>
      <c r="F443" t="s">
        <v>2144</v>
      </c>
      <c r="G443" t="s">
        <v>2145</v>
      </c>
      <c r="H443" t="s">
        <v>14</v>
      </c>
      <c r="I443">
        <v>6</v>
      </c>
      <c r="J443" s="3">
        <v>1000000</v>
      </c>
      <c r="K443" s="3">
        <f t="shared" si="139"/>
        <v>2000000</v>
      </c>
      <c r="L443" s="3">
        <v>3000000</v>
      </c>
      <c r="M443" t="s">
        <v>3676</v>
      </c>
      <c r="N443" s="12" t="s">
        <v>4327</v>
      </c>
      <c r="O443" s="14" t="s">
        <v>4328</v>
      </c>
      <c r="P443" s="17" t="s">
        <v>4329</v>
      </c>
      <c r="Q443" s="34" t="s">
        <v>5318</v>
      </c>
      <c r="R443" s="19" t="str">
        <f t="shared" ca="1" si="130"/>
        <v>53f891d8-bd32-40cf-a30c-04f2d5ecf164</v>
      </c>
      <c r="S443" s="31" t="str">
        <f ca="1">"insert into Post values(N'"&amp;A442&amp;"',N'"&amp;D442&amp;"',2,'"&amp;R442&amp;"',"&amp;I442&amp;",'"&amp;Q442&amp;"','"&amp;N442&amp;";"&amp;O442&amp;";"&amp;P442&amp;"',0,0,NULL,1,NULL,SYSDATETIME(),SYSDATETIME(),N'"&amp;E442&amp;"')"</f>
        <v>insert into Post values(N'Thực tập sinh lập trình viên react native, flutter, reactjs, nodejs',N'- Tham gia phát triển xây dựng dự án sản phẩm
- Tìm hiểu công nghệ, xây dựng mới và phát triển tính năng hiện tại của các dự án
- Nâng cấp, phát triển thêm tính năng theo yêu cầu khách hàng
- Quản lý, bảo trì, hỗ trợ và sửa lỗi ứng dụng trong quá trình triển khai
- Đảm bảo tiến độ, chất lượng công việc và báo cáo thường xuyên đến quản lý',2,'3dbb7902-74a5-4113-9052-a13919a73949',6,'flutter;dart;appdesign','https://img.freepik.com/free-photo/hand-placing-white-cushion-leather-couch_53876-127274.jpg?size=626&amp;ext=jpg&amp;ga=GA1.1.778737385.1703785322&amp;semt=sph;https://img.freepik.com/free-psd/editable-card-template-psd-floral-wedding-invitation_53876-115270.jpg?size=626&amp;ext=jpg&amp;ga=GA1.1.778737385.1703785322&amp;semt=sph;https://img.freepik.com/free-photo/programming-language-coding-developer-software-concept_53876-127358.jpg?size=626&amp;ext=jpg&amp;ga=GA1.1.778737385.1703785322&amp;semt=sph',0,0,NULL,1,NULL,SYSDATETIME(),SYSDATETIME(),N'- Nắm vững kiến thực lập trình trên mobile
- Không cần kinh nghiệm, sinh viên sẽ được đào tạo training trong quá trình làm việc tại công ty
- Nhiệt tình trong công việc chủ động trau dồi và học hỏi
- Có trách nhiệm với công việc được giao và hoàn thành đúng hạn')</v>
      </c>
      <c r="T443" s="18">
        <v>299</v>
      </c>
      <c r="U443" s="33" t="str">
        <f t="shared" si="135"/>
        <v>insert into Package values('Basic','string',299,10,'1000000',1,0,'Basic',12,NULL)</v>
      </c>
      <c r="V443" s="33" t="str">
        <f t="shared" si="136"/>
        <v>insert into Package values('Standard','string',299,5,'2000000',1,0,'Standard',8,NULL)</v>
      </c>
      <c r="W443" s="33" t="str">
        <f t="shared" si="137"/>
        <v>insert into Package values('Premium','string',299,10,'3000000',1,0,'Premium',4,NULL)</v>
      </c>
    </row>
    <row r="444" spans="1:23" ht="20" customHeight="1" x14ac:dyDescent="0.2">
      <c r="A444" t="s">
        <v>2146</v>
      </c>
      <c r="B444" t="s">
        <v>2065</v>
      </c>
      <c r="C444" t="s">
        <v>2147</v>
      </c>
      <c r="D444" t="s">
        <v>2148</v>
      </c>
      <c r="E444" t="s">
        <v>2149</v>
      </c>
      <c r="F444" t="s">
        <v>2150</v>
      </c>
      <c r="G444" t="s">
        <v>294</v>
      </c>
      <c r="H444" t="s">
        <v>14</v>
      </c>
      <c r="I444">
        <v>6</v>
      </c>
      <c r="J444" s="3">
        <v>20000000</v>
      </c>
      <c r="K444" s="3">
        <f t="shared" si="139"/>
        <v>25000000</v>
      </c>
      <c r="L444" s="3">
        <v>30000000</v>
      </c>
      <c r="M444" t="s">
        <v>3676</v>
      </c>
      <c r="N444" s="12" t="s">
        <v>4330</v>
      </c>
      <c r="O444" s="14" t="s">
        <v>4331</v>
      </c>
      <c r="P444" s="17" t="s">
        <v>4332</v>
      </c>
      <c r="Q444" s="34" t="s">
        <v>5329</v>
      </c>
      <c r="R444" s="19" t="str">
        <f t="shared" ca="1" si="130"/>
        <v>19328465-fcf8-4315-b687-bba6b86d13ed</v>
      </c>
      <c r="S444" s="31" t="str">
        <f t="shared" ref="S444" ca="1" si="140">"insert into Post values(N'"&amp;A444&amp;"',N'"&amp;D444&amp;"',2,'"&amp;R444&amp;"',"&amp;I444&amp;",'"&amp;Q444&amp;"','"&amp;N444&amp;";"&amp;O444&amp;";"&amp;P444&amp;"',0,0,NULL,1,NULL,SYSDATETIME(),SYSDATETIME(),N'"&amp;E444&amp;"')"</f>
        <v>insert into Post values(N'Nhân viên IT mobile FLUTTER',N'- Kinh nghiệm làm việc với Xcode, Android Studio.
- Nhiệt huyết, chủ động, sáng tạo, có trách nhiệm cao trong công việc.
- Có khả năng làm việc độc lập, làm việc nhóm.
-Có 1 kinh nghiệm Bloc là một lợi thế
Có kinh nghiệm làm việc với backend Restful API;
-Có kinh nghiệm làm việc trên hệ thống quản lý source code Git;
-Kỹ năng phân tích tình huống và xử lý vấn đề;
-Yêu cầu khả năng làm việc nhóm và tinh thần chịu trách nhiệm cao;
- Khả năng tự học hỏi và tính tự giác cao.',2,'19328465-fcf8-4315-b687-bba6b86d13ed',6,'flutterdev;ui;dart','https://img.freepik.com/free-psd/smartphone-mock-up-isolated_1310-1507.jpg?size=626&amp;ext=jpg;https://img.freepik.com/free-psd/smartphone-mock-up-isolated_1310-1568.jpg?size=626&amp;ext=jpg&amp;ga=GA1.1.778737385.1703785322&amp;semt=sph;https://img.freepik.com/premium-photo/brain-with-flowers-creative-mind-mental-health-awareness-conceptual-analogy-design_1029383-28.jpg?size=626&amp;ext=jpg&amp;ga=GA1.1.778737385.1703785322&amp;semt=sph',0,0,NULL,1,NULL,SYSDATETIME(),SYSDATETIME(),N'- Kinh nghiệm làm việc với Xcode, Android Studio.
- Nhiệt huyết, chủ động, sáng tạo, có trách nhiệm cao trong công việc.
- Có khả năng làm việc độc lập, làm việc nhóm.
- Có1 kinh nghiệm Bloc là một lợi thế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v>
      </c>
      <c r="T444" s="18">
        <v>300</v>
      </c>
      <c r="U444" s="33" t="str">
        <f t="shared" si="135"/>
        <v>insert into Package values('Basic','string',300,10,'20000000',1,0,'Basic',12,NULL)</v>
      </c>
      <c r="V444" s="33" t="str">
        <f t="shared" si="136"/>
        <v>insert into Package values('Standard','string',300,5,'25000000',1,0,'Standard',8,NULL)</v>
      </c>
      <c r="W444" s="33" t="str">
        <f t="shared" si="137"/>
        <v>insert into Package values('Premium','string',300,10,'30000000',1,0,'Premium',4,NULL)</v>
      </c>
    </row>
    <row r="445" spans="1:23" s="24" customFormat="1" ht="20" customHeight="1" x14ac:dyDescent="0.2">
      <c r="A445" s="24" t="s">
        <v>2151</v>
      </c>
      <c r="B445" s="24" t="s">
        <v>2065</v>
      </c>
      <c r="C445" s="24" t="s">
        <v>2152</v>
      </c>
      <c r="D445" s="24" t="s">
        <v>2153</v>
      </c>
      <c r="E445" s="24" t="s">
        <v>2154</v>
      </c>
      <c r="F445" s="24" t="s">
        <v>2155</v>
      </c>
      <c r="G445" s="24" t="s">
        <v>2156</v>
      </c>
      <c r="H445" s="24" t="s">
        <v>2157</v>
      </c>
      <c r="I445" s="24">
        <v>6</v>
      </c>
      <c r="J445" s="25">
        <v>20000000</v>
      </c>
      <c r="K445" s="25">
        <f t="shared" si="139"/>
        <v>25000000</v>
      </c>
      <c r="L445" s="25">
        <v>30000000</v>
      </c>
      <c r="M445" s="24" t="s">
        <v>3676</v>
      </c>
      <c r="N445" s="26" t="s">
        <v>4333</v>
      </c>
      <c r="O445" s="27" t="s">
        <v>4334</v>
      </c>
      <c r="P445" s="28" t="s">
        <v>4335</v>
      </c>
      <c r="Q445" s="30" t="s">
        <v>5330</v>
      </c>
      <c r="R445" s="30" t="str">
        <f t="shared" ca="1" si="130"/>
        <v>fedb88e2-decb-45a2-a0f1-8edc92b0b918</v>
      </c>
      <c r="S445" s="32" t="str">
        <f t="shared" ref="S445:S471" ca="1" si="141">"insert into Post values(N'"&amp;A445&amp;"',N'"&amp;D445&amp;"',2,'"&amp;R445&amp;"',"&amp;I445&amp;",'"&amp;Q445&amp;"','"&amp;N445&amp;";"&amp;O445&amp;";"&amp;P445&amp;"',0,0,NULL,0,NULL,SYSDATETIME(),SYSDATETIME(),N'"&amp;E445&amp;"')"</f>
        <v>insert into Post values(N'TUYỂN DỤNG LẬP TRÌNH VIÊN MOBILE APP',N'- Nhiệt tình, trách nhiệm
- Tốt nghiệp Cao đẳng trở lên ngành CNTT',2,'fedb88e2-decb-45a2-a0f1-8edc92b0b918',6,'flutter;appdevelopment;widget','https://img.freepik.com/free-vector/robot-worker-professions-3d-design-concept_1284-18559.jpg?size=626&amp;ext=jpg&amp;ga=GA1.1.778737385.1703785322&amp;semt=sph;https://img.freepik.com/free-vector/military-robots-isometric-emblem-with-robot-sapper-headline-green-military-machine-illustration_1284-31371.jpg?size=626&amp;ext=jpg&amp;ga=GA1.1.778737385.1703785322&amp;semt=sph;https://img.freepik.com/free-photo/floral-book-cover-publishing-companies_53876-110844.jpg?size=626&amp;ext=jpg&amp;ga=GA1.1.778737385.1703785322&amp;semt=sph',0,0,NULL,0,NULL,SYSDATETIME(),SYSDATETIME(),N'- Tham gia phát triển hệ thống sàn thương mại điện tử
- Yêu cầu công việc - 2- 3 năm kinh nghiệm flutter, API - kinh nghiệm các công nghệ frontend như bootstrap, jquery,vuejs, html – Github')</v>
      </c>
      <c r="T445" s="24">
        <v>301</v>
      </c>
      <c r="U445" s="32" t="str">
        <f t="shared" si="135"/>
        <v>insert into Package values('Basic','string',301,10,'20000000',1,0,'Basic',12,NULL)</v>
      </c>
    </row>
    <row r="446" spans="1:23" ht="20" customHeight="1" x14ac:dyDescent="0.2">
      <c r="A446" t="s">
        <v>2140</v>
      </c>
      <c r="B446" t="s">
        <v>2065</v>
      </c>
      <c r="C446" t="s">
        <v>2158</v>
      </c>
      <c r="D446" t="s">
        <v>2159</v>
      </c>
      <c r="E446" t="s">
        <v>2160</v>
      </c>
      <c r="F446" t="s">
        <v>2161</v>
      </c>
      <c r="G446" t="s">
        <v>2162</v>
      </c>
      <c r="H446" t="s">
        <v>14</v>
      </c>
      <c r="I446">
        <v>6</v>
      </c>
      <c r="J446" s="3">
        <v>10000000</v>
      </c>
      <c r="K446" s="3">
        <f t="shared" si="139"/>
        <v>12500000</v>
      </c>
      <c r="L446" s="3">
        <v>15000000</v>
      </c>
      <c r="M446" t="s">
        <v>3676</v>
      </c>
      <c r="N446" s="12" t="s">
        <v>4336</v>
      </c>
      <c r="O446" s="14" t="s">
        <v>4337</v>
      </c>
      <c r="P446" s="17" t="s">
        <v>4338</v>
      </c>
      <c r="Q446" s="34" t="s">
        <v>5331</v>
      </c>
      <c r="R446" s="19" t="str">
        <f t="shared" ca="1" si="130"/>
        <v>19328465-fcf8-4315-b687-bba6b86d13ed</v>
      </c>
      <c r="S446" s="31" t="str">
        <f t="shared" ca="1" si="141"/>
        <v>insert into Post values(N'MOBILE DEVELOPERS (FLUTTER IOS ANDROID)',N'- Tạo các ứng dụng đa nền tảng cho iOS và Android bằng khung phát triển Flutter Googles.
- Phân tích giải pháp, hiểu các yêu cầu hệ thống và tính năng sản phẩm.
-Làm việc và hợp tác với các nhà thiết kế, nhóm back-end và chủ sở hữu sản phẩm để cung cấp mô phỏng trước khi thiết kế API.
- Phát triển một máy rung và thư viện linh hoạt, có cấu trúc tốt và các thư viện có thể sử dụng lại để sử dụng trong tương lai.
- Tối ưu hóa ứng dụng cho tốc độ và khả năng mở rộng tối đa.',2,'19328465-fcf8-4315-b687-bba6b86d13ed',6,'dart;flutter;ui','https://img.freepik.com/free-vector/illustration-robot-vector-graphic_53876-26791.jpg?size=626&amp;ext=jpg&amp;ga=GA1.1.778737385.1703785322&amp;semt=sph;https://img.freepik.com/free-psd/startup-business-template-psd-social-media-post_53876-123437.jpg?size=626&amp;ext=jpg&amp;ga=GA1.1.778737385.1703785322&amp;semt=sph;https://img.freepik.com/free-photo/smiling-woman-having-fun-with-vr-headset-digital-device_53876-111337.jpg?size=626&amp;ext=jpg&amp;ga=GA1.1.778737385.1703785322&amp;semt=sph',0,0,NULL,0,NULL,SYSDATETIME(),SYSDATETIME(),N'- Hơn 2 năm kinh nghiệm trong việc phát triển các ứng dụng rung (khung rung, bố cục rung, khối, ... và vòng đời phát triển ứng dụng di động).
- Hơn 2 năm kinh nghiệm phát triển di động (lai, bản địa, ...) nếu làm việc trên các ngăn xếp khác không rung.
- Mạnh mẽ trong phi tiêu và kiến ​​thức sâu sắc về OOP, các mẫu thiết kế và mô hình chức năng
- Mạnh mẽ trong việc tạo các ứng dụng đáp ứng dựa trên các thành phần.
- Ý thức tốt của UI/UX.
- Tốt trong các API REST, quen thuộc với tất cả các kiến ​​trúc hiện đại (MVP, MVVM, Redux, v.v.) là một lợi thế.
- có kinh nghiệm với ứng dụng lai (React Native, Ionic, ...) Android, iOS là một điểm cộng
- Các ứng dụng di động được xuất bản trong Google Play hoặc App Store hoặc Firebase Ứng dụng phân phối là một lợi thế.')</v>
      </c>
      <c r="T446" s="18">
        <v>302</v>
      </c>
      <c r="U446" s="31" t="str">
        <f t="shared" si="135"/>
        <v>insert into Package values('Basic','string',302,10,'10000000',1,0,'Basic',12,NULL)</v>
      </c>
    </row>
    <row r="447" spans="1:23" ht="20" customHeight="1" x14ac:dyDescent="0.2">
      <c r="A447" t="s">
        <v>2077</v>
      </c>
      <c r="B447" t="s">
        <v>2065</v>
      </c>
      <c r="C447" t="s">
        <v>2163</v>
      </c>
      <c r="D447" t="s">
        <v>2164</v>
      </c>
      <c r="E447" t="s">
        <v>2165</v>
      </c>
      <c r="F447" t="s">
        <v>2166</v>
      </c>
      <c r="G447" t="s">
        <v>2167</v>
      </c>
      <c r="H447" t="s">
        <v>144</v>
      </c>
      <c r="I447">
        <v>6</v>
      </c>
      <c r="J447" s="3">
        <v>15000000</v>
      </c>
      <c r="K447" s="3">
        <f t="shared" ref="K447:K449" si="142">AVERAGE(J447,L447)</f>
        <v>17500000</v>
      </c>
      <c r="L447" s="3">
        <v>20000000</v>
      </c>
      <c r="M447" t="s">
        <v>3676</v>
      </c>
      <c r="N447" s="12" t="s">
        <v>4339</v>
      </c>
      <c r="O447" s="14" t="s">
        <v>4340</v>
      </c>
      <c r="P447" s="17" t="s">
        <v>4341</v>
      </c>
      <c r="Q447" s="34" t="s">
        <v>5332</v>
      </c>
      <c r="R447" s="19" t="str">
        <f t="shared" ca="1" si="130"/>
        <v>19328465-fcf8-4315-b687-bba6b86d13ed</v>
      </c>
      <c r="S447" s="31" t="str">
        <f t="shared" ca="1" si="141"/>
        <v>insert into Post values(N'Flutter Mobile Developer',N'- Tạo các ứng dụng đa nền tảng cho iOS/Android bằng khung phát triển Flutter. - Micro
Các cải tiến mã trong các nền tảng di động như các tiện ích rung Android/iOS cho iOS và
Android.
- Tham gia vào quá trình phân tích, thiết kế, thực hiện và thử nghiệm mới
Ứng dụng. - Phát triển và duy trì dịch vụ của chúng tôi.
- Phát triển một mã sạch và có thể bảo trì.
- Thảo luận về kiến ​​trúc với nhóm.
- Đào tạo cho các kỹ sư phần mềm cơ sở/trung bình.
- Cung cấp đầu ra với chất lượng dự kiến, tốc độ để mang lại các giá trị tốt nhất cho
dịch vụ.
- Các nhiệm vụ khác được chỉ định bởi người quản lý kỹ thuật.',2,'19328465-fcf8-4315-b687-bba6b86d13ed',6,'flutter;programming;mobileapp','https://img.freepik.com/free-vector/robot-automation-composition-with-view-robotized-cafe-interior-with-people-tables-served-by-robots-vector-illustration_1284-29947.jpg?size=626&amp;ext=jpg&amp;ga=GA1.1.778737385.1703785322&amp;semt=sph;https://img.freepik.com/free-vector/cartoon-cute-ai-robot-character-illustration-set-futuristic-evolution-artificial-intelligence-computer-machine-with-face-white-smart-cyborg-engineering-business-chatbot-cyber-companion-icon_107791-22284.jpg?size=626&amp;ext=jpg&amp;ga=GA1.1.778737385.1703785322&amp;semt=sph;https://img.freepik.com/free-photo/ripped-paper-border-blue-handmade-colorful-background_53876-128184.jpg?size=626&amp;ext=jpg&amp;ga=GA1.1.778737385.1703785322&amp;semt=sph',0,0,NULL,0,NULL,SYSDATETIME(),SYSDATETIME(),N'Kỹ năng và kinh nghiệm:
- Bằng cử nhân hoặc bằng thạc sĩ. Bằng cấp ở nước ngoài là một lợi thế.
- Kinh nghiệm làm việc tối thiểu 2 đến 3 năm trong iOS / Android (Java / Kotlin và
Mục tiêu-C/Swift). - Đã xuất bản một hoặc nhiều ứng dụng di động trong Google Play hoặc App Store.
- Hiểu biết vững chắc về rung, phi tiêu, rung động và hoạt hình.
- Nên có kinh nghiệm làm việc với các công nghệ bản địa như Android, iOS.
- Kiến thức và hiểu biết về Firebase.
- có kinh nghiệm khi làm việc với dữ liệu từ xa thông qua REST và JSON.
- Hiểu biết mạnh mẽ về các mẫu thiết kế trên và trên MVP, MVVM và MVC.
- Thể hiện kinh nghiệm trong việc xây dựng và quản lý các ứng dụng di động sản xuất.
- Kinh nghiệm với các công nghệ đa nền tảng như ion và các kỹ năng bản địa phản ứng.
- Kinh nghiệm phát triển Agile, Scrum
Rất vui khi có:
-Kinh nghiệm với mã sạch, mã có thể đọc được.
- Kỹ năng khắc phục sự cố tuyệt vời, có thể đi sâu vào các mã/cơ sở hạ tầng phức tạp và tìm gốc
gây ra.
- Kỹ năng giao tiếp và trình bày tuyệt vời, có thể giao tiếp với kinh doanh và kỹ thuật
Các bên liên quan cũng là khách hàng bên ngoài.
- Một người muốn trở thành người quản lý chơi trong tương lai hoặc quan tâm đến quản lý.
Kỹ năng mềm:
- Làm việc nhóm.
- Ưu tiên.
- Nghiên cứu.
- Sáng tạo.
- Tư duy phản biện')</v>
      </c>
      <c r="T447" s="18">
        <v>303</v>
      </c>
      <c r="U447" s="31" t="str">
        <f t="shared" si="135"/>
        <v>insert into Package values('Basic','string',303,10,'15000000',1,0,'Basic',12,NULL)</v>
      </c>
    </row>
    <row r="448" spans="1:23" ht="20" customHeight="1" x14ac:dyDescent="0.2">
      <c r="A448" t="s">
        <v>2168</v>
      </c>
      <c r="B448" t="s">
        <v>2065</v>
      </c>
      <c r="C448" t="s">
        <v>2169</v>
      </c>
      <c r="D448" t="s">
        <v>2170</v>
      </c>
      <c r="E448" t="s">
        <v>2171</v>
      </c>
      <c r="F448" t="s">
        <v>2172</v>
      </c>
      <c r="G448" t="s">
        <v>780</v>
      </c>
      <c r="H448" t="s">
        <v>144</v>
      </c>
      <c r="I448">
        <v>6</v>
      </c>
      <c r="J448" s="3">
        <v>15000000</v>
      </c>
      <c r="K448" s="3">
        <f t="shared" si="142"/>
        <v>17500000</v>
      </c>
      <c r="L448" s="3">
        <v>20000000</v>
      </c>
      <c r="M448" t="s">
        <v>3676</v>
      </c>
      <c r="N448" s="12" t="s">
        <v>4342</v>
      </c>
      <c r="O448" s="14" t="s">
        <v>4343</v>
      </c>
      <c r="P448" s="17" t="s">
        <v>4344</v>
      </c>
      <c r="Q448" s="34" t="s">
        <v>5333</v>
      </c>
      <c r="R448" s="19" t="str">
        <f t="shared" ca="1" si="130"/>
        <v>f5a6e9d2-a322-4e0d-bf39-8acf7b6b2fc6</v>
      </c>
      <c r="S448" s="31" t="str">
        <f t="shared" ca="1" si="141"/>
        <v>insert into Post values(N'Lập Trình Viên Flutter',N'- Thiết kế, phát triển và tối ưu hóa hiệu suất của các sản phẩm Mobile Apps trên nền tảng Flutter.
- Đề xuất và hiện thực giải pháp khắc phục vấn đề performance, cải tiến UI/UX của ứng dụng.
- Làm việc với Leader để xây dựng ứng dụng di động phù hợp với dự án của công ty',2,'f5a6e9d2-a322-4e0d-bf39-8acf7b6b2fc6',6,'mobileapp;dart;flutterdev','https://img.freepik.com/free-psd/custom-design-template-psd-fashion-business_53876-123520.jpg?size=626&amp;ext=jpg&amp;ga=GA1.1.778737385.1703785322&amp;semt=sph;https://img.freepik.com/free-photo/paper-note-background-with-cactus-plant_53876-110334.jpg?size=626&amp;ext=jpg&amp;ga=GA1.1.778737385.1703785322&amp;semt=sph;https://img.freepik.com/free-photo/calling-communication-connect-networking-concept_53876-127656.jpg?size=626&amp;ext=jpg&amp;ga=GA1.1.778737385.1703785322&amp;semt=sph',0,0,NULL,0,NULL,SYSDATETIME(),SYSDATETIME(),N'- Tối thiểu 1 năm kinh nghiệm làm Flutter.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
- Có kiến thức về iOS, Android là 1 lợi thế.')</v>
      </c>
      <c r="T448" s="18">
        <v>304</v>
      </c>
      <c r="U448" s="31" t="str">
        <f t="shared" si="135"/>
        <v>insert into Package values('Basic','string',304,10,'15000000',1,0,'Basic',12,NULL)</v>
      </c>
    </row>
    <row r="449" spans="1:21" ht="20" customHeight="1" x14ac:dyDescent="0.2">
      <c r="A449" t="s">
        <v>2173</v>
      </c>
      <c r="B449" t="s">
        <v>2065</v>
      </c>
      <c r="C449" t="s">
        <v>2174</v>
      </c>
      <c r="D449" t="s">
        <v>2175</v>
      </c>
      <c r="E449" t="s">
        <v>2176</v>
      </c>
      <c r="F449" t="s">
        <v>293</v>
      </c>
      <c r="G449" t="s">
        <v>294</v>
      </c>
      <c r="H449" t="s">
        <v>14</v>
      </c>
      <c r="I449">
        <v>6</v>
      </c>
      <c r="J449" s="3">
        <v>3000000</v>
      </c>
      <c r="K449" s="3">
        <f t="shared" si="142"/>
        <v>4000000</v>
      </c>
      <c r="L449" s="3">
        <v>5000000</v>
      </c>
      <c r="M449" t="s">
        <v>3676</v>
      </c>
      <c r="N449" s="12" t="s">
        <v>4345</v>
      </c>
      <c r="O449" s="14" t="s">
        <v>4346</v>
      </c>
      <c r="P449" s="17" t="s">
        <v>4347</v>
      </c>
      <c r="Q449" s="34" t="s">
        <v>5334</v>
      </c>
      <c r="R449" s="19" t="str">
        <f t="shared" ca="1" si="130"/>
        <v>5a04d609-7aae-4b70-a143-fe645267cd53</v>
      </c>
      <c r="S449" s="31" t="str">
        <f t="shared" ca="1" si="141"/>
        <v>insert into Post values(N'[HN] MOBILE DEVELOPER (FLUTTER ANDROID IOS)',N'– Xây dựng ứng dụng moile liên quan đến ngân hàng (Internet banking, mobile banking, cổng thanh toán ứng dụng…)
– Chuyển đổi các thiết kế (Sketch, Ps, Figma..) sang mã nguồn
– Tối ưu hóa hiệu năng ứng dụng
– Phối hợp công việc theo nhóm dưới sự phân công của Quản lý dự án
– Tham gia nghiên cứu các giải pháp tối ưu, bảo mật hệ thống; đóng góp ý tưởng về công nghệ và sản phẩm',2,'5a04d609-7aae-4b70-a143-fe645267cd53',6,'appdesign;flutter;dart','https://img.freepik.com/free-psd/fashion-blog-banner-template-psd-summer_53876-123442.jpg?size=626&amp;ext=jpg&amp;ga=GA1.1.778737385.1703785322&amp;semt=sph;https://img.freepik.com/free-vector/shipping-delivery-hand-drawn-icon-pack-designers-developers-icons-globe-location-search-delivery-online-shipping-shopping-transport-vector_1057-11204.jpg?size=626&amp;ext=jpg&amp;ga=GA1.1.778737385.1703785322&amp;semt=sph;https://img.freepik.com/premium-vector/digital-marketing-illustration-influencer-social-media-illustration_112255-3279.jpg?size=626&amp;ext=jpg&amp;ga=GA1.1.778737385.1703785322&amp;semt=sph',0,0,NULL,0,NULL,SYSDATETIME(),SYSDATETIME(),N'– Có ít nhất 03 năm kinh nghiệm với Android hoặc iOS
– Thành thạo một trong các ngôn ngữ Java (kotlin) hoặc Swift
– Có khả năng deploy ứng dụng lên AppStore/ PlayStore, biết dùng Fastlane, CodeSign là lợi thế
– Kinh nghiệm tích hợp các Restful API, Firebase và các SDK, thư viện trong quá trình phát triển ứng dụng
– Có kỹ năng viết Unit test, Function test, Integration test (DDD)…
– Có kiến thức về database, Design Pattern, OOP
– Hiểu biết về đánh giá và tối ưu hóa hiệu suất ứng dụng
– Sử dụng thuần thục các công cụ kiểm soát lõi, profiling
– Biết về blockchain là một lợi thế
– Biết về Flutter, React là một lợi thế
– Làm việc nhóm hiệu quả với công cụ Git, Giftlow')</v>
      </c>
      <c r="T449" s="18">
        <v>305</v>
      </c>
      <c r="U449" s="31" t="str">
        <f t="shared" si="135"/>
        <v>insert into Package values('Basic','string',305,10,'3000000',1,0,'Basic',12,NULL)</v>
      </c>
    </row>
    <row r="450" spans="1:21" ht="20" customHeight="1" x14ac:dyDescent="0.2">
      <c r="A450" t="s">
        <v>2177</v>
      </c>
      <c r="B450" t="s">
        <v>2065</v>
      </c>
      <c r="C450" t="s">
        <v>2178</v>
      </c>
      <c r="D450" t="s">
        <v>2179</v>
      </c>
      <c r="E450" t="s">
        <v>2180</v>
      </c>
      <c r="F450" t="s">
        <v>2181</v>
      </c>
      <c r="G450" t="s">
        <v>2182</v>
      </c>
      <c r="H450" t="s">
        <v>428</v>
      </c>
      <c r="I450">
        <v>6</v>
      </c>
      <c r="J450" s="3">
        <v>1000000</v>
      </c>
      <c r="K450" s="3">
        <f t="shared" ref="K450:K456" si="143">AVERAGE(J450,L450)</f>
        <v>2000000</v>
      </c>
      <c r="L450" s="3">
        <v>3000000</v>
      </c>
      <c r="M450" t="s">
        <v>3676</v>
      </c>
      <c r="N450" s="12" t="s">
        <v>4348</v>
      </c>
      <c r="O450" s="14" t="s">
        <v>4349</v>
      </c>
      <c r="P450" s="17" t="s">
        <v>4350</v>
      </c>
      <c r="Q450" s="34" t="s">
        <v>5335</v>
      </c>
      <c r="R450" s="19" t="str">
        <f t="shared" ca="1" si="130"/>
        <v>e68fd84e-cd46-4a99-b0e6-18bc632e14c6</v>
      </c>
      <c r="S450" s="31" t="str">
        <f t="shared" ca="1" si="141"/>
        <v>insert into Post values(N'Thực tập sinh Mobile Apps Flutter',N'- Tham gia vào quy trình phát triển phần mềm trong các dự án thực tế của công ty.
- Nhận được hướng dẫn từ Mentor/ Superviser/ Manager cũng như các case study từ dự án.
- Những công việc khác được giao bởi Mentor/ Superviser/ Manager.
- Áp dụng các kỹ năng lập trình Mobile vào các dự án của công ty dưới sự hướng dẫn của Mentor.',2,'e68fd84e-cd46-4a99-b0e6-18bc632e14c6',6,'flutter;ui;programming','https://img.freepik.com/free-photo/business-owner-woman-holding-coffee-cup_53876-111347.jpg?size=626&amp;ext=jpg&amp;ga=GA1.1.778737385.1703785322&amp;semt=sph;https://img.freepik.com/free-photo/empty-living-room-interior-design-with-window-white-curtain_53876-111084.jpg?size=626&amp;ext=jpg&amp;ga=GA1.1.778737385.1703785322&amp;semt=sph;https://img.freepik.com/free-psd/fashion-sale-template-psd-social-media-post_53876-123529.jpg?size=626&amp;ext=jpg&amp;ga=GA1.1.778737385.1703785322&amp;semt=sph',0,0,NULL,0,NULL,SYSDATETIME(),SYSDATETIME(),N'- Sinh viên năm 3, 4 hoặc sắp/mới tốt nghiệp chuyên ngành Công nghệ thông tin, Khoa học máy tính, Toán-Tin,…
- Số ngày thực tập 4 ngày/ tuần từ thứ 2 – thứ 6 , làm từ sáng 9h – 5h chiều
- Thời gian thực tập 5 tháng.
- Kiến thức nền tảng tốt về lập trình mobile apps trên Android và IOS
- Biết về lập trình về flutter.dev của google là 1 lợi thế
- Kỹ năng: làm việc nhóm, tư duy logic, khả năng học hỏi cao')</v>
      </c>
      <c r="T450" s="18">
        <v>306</v>
      </c>
      <c r="U450" s="31" t="str">
        <f t="shared" si="135"/>
        <v>insert into Package values('Basic','string',306,10,'1000000',1,0,'Basic',12,NULL)</v>
      </c>
    </row>
    <row r="451" spans="1:21" ht="20" customHeight="1" x14ac:dyDescent="0.2">
      <c r="A451" t="s">
        <v>2183</v>
      </c>
      <c r="B451" t="s">
        <v>2065</v>
      </c>
      <c r="C451" t="s">
        <v>2184</v>
      </c>
      <c r="D451" t="s">
        <v>2185</v>
      </c>
      <c r="E451" t="s">
        <v>2186</v>
      </c>
      <c r="F451" t="s">
        <v>2187</v>
      </c>
      <c r="G451" t="s">
        <v>294</v>
      </c>
      <c r="H451" t="s">
        <v>221</v>
      </c>
      <c r="I451">
        <v>6</v>
      </c>
      <c r="J451" s="3">
        <v>20000000</v>
      </c>
      <c r="K451" s="3">
        <f t="shared" si="143"/>
        <v>25000000</v>
      </c>
      <c r="L451" s="3">
        <v>30000000</v>
      </c>
      <c r="M451" t="s">
        <v>3676</v>
      </c>
      <c r="N451" s="12" t="s">
        <v>4351</v>
      </c>
      <c r="O451" s="14" t="s">
        <v>4352</v>
      </c>
      <c r="P451" s="17" t="s">
        <v>4353</v>
      </c>
      <c r="Q451" s="34" t="s">
        <v>5336</v>
      </c>
      <c r="R451" s="19" t="str">
        <f t="shared" ca="1" si="130"/>
        <v>53f891d8-bd32-40cf-a30c-04f2d5ecf164</v>
      </c>
      <c r="S451" s="31" t="str">
        <f t="shared" ca="1" si="141"/>
        <v>insert into Post values(N'LẬP TRÌNH VIÊN MOBILE FLUTTER',N'- Viết ứng dụng mobile app theo dự án phát triển sản phẩm riêng của công ty, sản phẩm hướng tới cộng động người dùng phổ thông.
- Meeyland.com là một website kinh doanh thương mại điện tử trong lĩnh vực bất động sản và cung cấp dịch vụ quảng cáo bất động sản thông qua website – apps; đáp ứng tối đa nhu cầu ngày càng cao của người dùng thời đại internet, giảm tối đa chi phí và thời gian giao dịch bất động sản, tăng tính thanh khoản cho thị trường. Website cho phép người dùng sử dụng miễn phí hầu hết các dịch vụ cơ bản. Các tin đăng đều được hệ thống đăng tự động nhưng vẫn đảm bảo được chất lượng tin rao theo quy chuẩn đăng tin của Meeyland.com.
- Meeyland.com tối đa hóa lợi nhuận bằng các tính năng thông minh tự động hóa hầu hết nhằm giảm tối đa chi phí hoạt động và tái đầu tư, trở thành một công cụ đem lại thu nhập thụ động lớn, liên tục và lâu dài.
- Mục tiêu hướng tới của Meeyland.com là Sàn giao dịch bất động sản trực tuyến hàng đầu Việt Nam. Được Apps hóa và nhân bản chuyển giao mô hình doanh nghiệp ra toàn cầu.',2,'53f891d8-bd32-40cf-a30c-04f2d5ecf164',6,'dart;mobileapp;flutter','https://img.freepik.com/premium-photo/3-d-illustration-phone-technology-concept3-d-illustration-smartphone-cube-with_1016228-8974.jpg?size=626&amp;ext=jpg&amp;ga=GA1.1.778737385.1703785322&amp;semt=sph;https://img.freepik.com/free-photo/girl-with-pink-hair-pink-shirt-with-word-pink-it_1340-32651.jpg?size=626&amp;ext=jpg&amp;ga=GA1.1.778737385.1703785322&amp;semt=sph;https://img.freepik.com/free-photo/anthropomorphic-futuristic-robot-performing-regular-human-job_23-2151043509.jpg?size=626&amp;ext=jpg&amp;ga=GA1.1.778737385.1703785322&amp;semt=sph',0,0,NULL,0,NULL,SYSDATETIME(),SYSDATETIME(),N'- Trình độ học vấn: Cao đẳng, Đại học hoặc tương đương.
- Có kiến thức về lập trình Flutter
- Biết lập trình Native Android App (Kotlin) là lợi thế
- Biết lập trình Native iOS App (Swift) là lợi thế
- Tinh thần tự giác trong công việc
- Khả năng đọc hiểu tài liệu tiếng Anh chuyên ngành
- Kỹ năng làm việc theo nhóm')</v>
      </c>
      <c r="T451" s="18">
        <v>307</v>
      </c>
      <c r="U451" s="31" t="str">
        <f t="shared" si="135"/>
        <v>insert into Package values('Basic','string',307,10,'20000000',1,0,'Basic',12,NULL)</v>
      </c>
    </row>
    <row r="452" spans="1:21" ht="20" customHeight="1" x14ac:dyDescent="0.2">
      <c r="A452" t="s">
        <v>2188</v>
      </c>
      <c r="B452" t="s">
        <v>2065</v>
      </c>
      <c r="C452" t="s">
        <v>2189</v>
      </c>
      <c r="D452" t="s">
        <v>867</v>
      </c>
      <c r="E452" t="s">
        <v>2190</v>
      </c>
      <c r="F452" t="s">
        <v>869</v>
      </c>
      <c r="G452" t="s">
        <v>294</v>
      </c>
      <c r="H452" t="s">
        <v>221</v>
      </c>
      <c r="I452">
        <v>6</v>
      </c>
      <c r="J452" s="3">
        <v>20000000</v>
      </c>
      <c r="K452" s="3">
        <f t="shared" si="143"/>
        <v>25000000</v>
      </c>
      <c r="L452" s="3">
        <v>30000000</v>
      </c>
      <c r="M452" t="s">
        <v>3676</v>
      </c>
      <c r="N452" s="12" t="s">
        <v>4354</v>
      </c>
      <c r="O452" s="14" t="s">
        <v>4355</v>
      </c>
      <c r="P452" s="17" t="s">
        <v>4356</v>
      </c>
      <c r="Q452" s="34" t="s">
        <v>5337</v>
      </c>
      <c r="R452" s="19" t="str">
        <f t="shared" ca="1" si="130"/>
        <v>fedb88e2-decb-45a2-a0f1-8edc92b0b918</v>
      </c>
      <c r="S452" s="31" t="str">
        <f t="shared" ca="1" si="141"/>
        <v>insert into Post values(N'Front End Developer (React Native/Flutter)',N'Tham gia nhóm phát triển cho sản phẩm ứng dụng di động (iOS, Android, dựa trên web)
Lĩnh vực các dự án: Thương mại điện tử, SaaS, Dịch vụ vi mô,
Thực hiện theo phương pháp Agile/Scrum.
Đề xuất hoặc nghiên cứu về công nghệ/ khuôn khổ phù hợp cho đổi mới.',2,'fedb88e2-decb-45a2-a0f1-8edc92b0b918',6,'programming;flutter;appdevelopment','https://img.freepik.com/free-psd/marble-wedding-invitation-template-psd-aesthetic-style_53876-116416.jpg?size=626&amp;ext=jpg&amp;ga=GA1.1.778737385.1703785322&amp;semt=sph;https://img.freepik.com/free-photo/smiling-woman-texting-listening-music-digital-device_53876-111339.jpg?size=626&amp;ext=jpg&amp;ga=GA1.1.778737385.1703785322&amp;semt=sph;https://img.freepik.com/free-photo/black-painted-wall-textured-background_53876-110728.jpg?size=626&amp;ext=jpg&amp;ga=GA1.1.778737385.1703785322&amp;semt=sph',0,0,NULL,0,NULL,SYSDATETIME(),SYSDATETIME(),N'Trên 3 năm kinh nghiệm phát triển ứng dụng di động (iOS/Android).
Trên 1 năm sử dụng nền tảng lai (React Native/ Flutter))
Kiến thức mạnh mẽ tại chu kỳ phát triển phần mềm và công nghệ/khung mới.
Kiến thức tốt về thiết kế hệ thống, kiến ​​trúc sư phần mềm, thiết kế cơ sở dữ liệu.
Tuyệt vời tại các ngôn ngữ lập trình: Java/JavaScript/Swift/Objective-C
Hãy quen thuộc với Agile/Scrum.
Thành thạo tiếng Anh.
Hãy là một người chơi nhóm với lãnh đạo công chức.
Cởi mở, có thể làm thái độ của người Viking.')</v>
      </c>
      <c r="T452" s="18">
        <v>308</v>
      </c>
      <c r="U452" s="31" t="str">
        <f t="shared" si="135"/>
        <v>insert into Package values('Basic','string',308,10,'20000000',1,0,'Basic',12,NULL)</v>
      </c>
    </row>
    <row r="453" spans="1:21" ht="20" customHeight="1" x14ac:dyDescent="0.2">
      <c r="A453" t="s">
        <v>2191</v>
      </c>
      <c r="B453" t="s">
        <v>2065</v>
      </c>
      <c r="C453" t="s">
        <v>2192</v>
      </c>
      <c r="D453" t="s">
        <v>2193</v>
      </c>
      <c r="E453" t="s">
        <v>2194</v>
      </c>
      <c r="F453" t="s">
        <v>2195</v>
      </c>
      <c r="G453" t="s">
        <v>294</v>
      </c>
      <c r="H453" t="s">
        <v>228</v>
      </c>
      <c r="I453">
        <v>6</v>
      </c>
      <c r="J453" s="3">
        <v>10000000</v>
      </c>
      <c r="K453" s="3">
        <f t="shared" si="143"/>
        <v>12500000</v>
      </c>
      <c r="L453" s="3">
        <v>15000000</v>
      </c>
      <c r="M453" t="s">
        <v>3676</v>
      </c>
      <c r="N453" s="12" t="s">
        <v>4357</v>
      </c>
      <c r="O453" s="14" t="s">
        <v>4358</v>
      </c>
      <c r="P453" s="17" t="s">
        <v>4359</v>
      </c>
      <c r="Q453" s="34" t="s">
        <v>5338</v>
      </c>
      <c r="R453" s="19" t="str">
        <f t="shared" ca="1" si="130"/>
        <v>5a04d609-7aae-4b70-a143-fe645267cd53</v>
      </c>
      <c r="S453" s="31" t="str">
        <f t="shared" ca="1" si="141"/>
        <v>insert into Post values(N'Flutter Mobile developer',N'• Đọc và hiểu các thông số kỹ thuật, phân tích yêu cầu sản phẩm, tính năng thiết kế
• Phát triển và duy trì các ứng dụng
• Chơi trong một nền văn hóa năng động, hợp tác, minh bạch, không phân cấp và không có bản ngã, nơi tài năng của bạn được đánh giá cao đối với một tiêu đề vai trò
• Làm việc trong các nhóm hợp tác và xây dựng mã chất lượng. Giúp nhóm vô địch chất lượng phần mềm và tham gia tầm nhìn kỹ thuật và đảm bảo khách hàng hài lòng
• Hãy là người giải quyết vấn đề, suy nghĩ thông qua các vấn đề khó khăn và làm việc với những người tuyệt vời để thực hiện các giải pháp Realit',2,'5a04d609-7aae-4b70-a143-fe645267cd53',6,'flutter;dart;mobiledev','https://img.freepik.com/free-psd/startup-business-poster-template-psd-photoshoot_53876-123430.jpg?size=626&amp;ext=jpg&amp;ga=GA1.1.778737385.1703785322&amp;semt=sph;https://img.freepik.com/free-photo/render-octane-ethereal-bohemian-realistic-elegant-floral-girl_1409-3739.jpg?size=626&amp;ext=jpg&amp;ga=GA1.1.778737385.1703785322&amp;semt=sph;https://img.freepik.com/free-photo/anthropomorphic-robot-performing-regular-human-job-future_23-2151043464.jpg?size=626&amp;ext=jpg&amp;ga=GA1.1.778737385.1703785322&amp;semt=sph',0,0,NULL,0,NULL,SYSDATETIME(),SYSDATETIME(),N'• Nguyên tắc cơ bản về Khoa học máy tính mạnh (CS) với bằng cử nhân CS (hoặc lĩnh vực nghiên cứu kỹ thuật tương tự) hoặc kinh nghiệm thực tế tương đương
• Có ít nhất 1 năm kinh nghiệm làm việc trong nhà phát triển di động Flutter
• Kỹ năng lập trình hướng đối tượng tuyệt vời
• Trải nghiệm lưu trữ ngoại tuyến, luồng và điều chỉnh hiệu suất
• Hiểu thành thạo về các công cụ phiên bản mã, chẳng hạn như Git
• Sẵn sàng tốt để học các công nghệ mới cần thiết cho công việc')</v>
      </c>
      <c r="T453" s="18">
        <v>309</v>
      </c>
      <c r="U453" s="31" t="str">
        <f t="shared" si="135"/>
        <v>insert into Package values('Basic','string',309,10,'10000000',1,0,'Basic',12,NULL)</v>
      </c>
    </row>
    <row r="454" spans="1:21" ht="20" customHeight="1" x14ac:dyDescent="0.2">
      <c r="A454" t="s">
        <v>1444</v>
      </c>
      <c r="B454" t="s">
        <v>2065</v>
      </c>
      <c r="C454" t="s">
        <v>1480</v>
      </c>
      <c r="D454" t="s">
        <v>1481</v>
      </c>
      <c r="E454" t="s">
        <v>1482</v>
      </c>
      <c r="F454" t="s">
        <v>1483</v>
      </c>
      <c r="G454" t="s">
        <v>294</v>
      </c>
      <c r="H454" t="s">
        <v>144</v>
      </c>
      <c r="I454">
        <v>6</v>
      </c>
      <c r="J454" s="3">
        <v>15000000</v>
      </c>
      <c r="K454" s="3">
        <f t="shared" si="143"/>
        <v>17500000</v>
      </c>
      <c r="L454" s="3">
        <v>20000000</v>
      </c>
      <c r="M454" t="s">
        <v>3676</v>
      </c>
      <c r="N454" s="12" t="s">
        <v>4360</v>
      </c>
      <c r="O454" s="14" t="s">
        <v>4361</v>
      </c>
      <c r="P454" s="17" t="s">
        <v>4362</v>
      </c>
      <c r="Q454" s="34" t="s">
        <v>5339</v>
      </c>
      <c r="R454" s="19" t="str">
        <f t="shared" ca="1" si="130"/>
        <v>081d3f9c-68ff-45dc-9aff-6b3840ae3bae</v>
      </c>
      <c r="S454" s="31" t="str">
        <f t="shared" ca="1" si="141"/>
        <v>insert into Post values(N'LẬP TRÌNH VIÊN IOS',N'▪ Tham gia phát triển các sản phẩm quy mô lớn, độ phức tạp cao (Saas, Cloud, Retail) của công ty
▪ Phát triển các sản phẩm mang lại giá trị lợi ích cao cho khách hàng
▪ Nghiên cứu tìm hiểu, cập nhật các xu hướng công nghệ mới nhằm mục đích liên tục nâng cao chất lượng và hiệu quả các sản phẩm (React Native, Flutter)
▪ Hỗ trợ và phối hợp cùng nhóm product trong giai đoạn thiết kế sản phẩm
▪ Hỗ trợ và phối hợp với các nhóm khác (system, test, support,…) xử lý các vấn đề của khách hàng',2,'081d3f9c-68ff-45dc-9aff-6b3840ae3bae',6,'mobiledev;appdevelopment;flutter','https://img.freepik.com/free-photo/robotic-vacuum-cleaner-animal-print-rug_53876-128131.jpg?size=626&amp;ext=jpg&amp;ga=GA1.1.778737385.1703785322&amp;semt=sph;https://img.freepik.com/free-psd/cute-background-psd-with-pastel-cactus-paper-craft_53876-115215.jpg?size=626&amp;ext=jpg&amp;ga=GA1.1.778737385.1703785322&amp;semt=sph;https://img.freepik.com/free-photo/anthropomorphic-futuristic-robot-performing-regular-human-job_23-2151043506.jpg?size=626&amp;ext=jpg&amp;ga=GA1.1.778737385.1703785322&amp;semt=sph',0,0,NULL,0,NULL,SYSDATETIME(),SYSDATETIME(),N'▪ Kinh nghiệm làm việc: 1 - 2 năm
▪ Thành thạo các ngôn ngữ lập trình iOS: Swift
▪ Có hiểu biết và kinh nghiệm làm việc với các công nghệ: Web Service, React Native, Flutter Có kinh nghiệm lập trình với SQLite, Realm, React Native, Flutter
▪ Có kinh nghiệm làm việc với tài nguyên từ server: JSON, XML, load ảnh, audio, video,…
▪ Có kinh nghiệm về http, https, socket, streaming
▪ Hiểu biết về cấu trúc dữ liệu và giải thuật, design pattern, nắm vững lập trình hướng đối tượng, mô hình MVC
▪ Có kinh nghiệm làm việc trên nhiều devices khác nhau và tối ưu performance (multithread, cache, memory, speed,…)
▪ Có kinh nghiệm submit ứng dụng lên Apple Store, có nhiều ứng dụng demo trên Apple Store là 1 lợi thế
Kỹ năng
▪ Nắm vững các quy trình phát triển phần mềm
▪ Chủ động, nhiệt tình và có trách nhiệm với công việc
▪ Khả năng làm việc nhóm tốt
▪ Thích nghi với môi trường áp lực cao
▪ Ham học hỏi, mong muốn khám phá năng lực của bản thân
▪ Giải quyết vấn đề, xây dựng giải pháp')</v>
      </c>
      <c r="T454" s="18">
        <v>310</v>
      </c>
      <c r="U454" s="31" t="str">
        <f t="shared" si="135"/>
        <v>insert into Package values('Basic','string',310,10,'15000000',1,0,'Basic',12,NULL)</v>
      </c>
    </row>
    <row r="455" spans="1:21" ht="20" customHeight="1" x14ac:dyDescent="0.2">
      <c r="A455" t="s">
        <v>2196</v>
      </c>
      <c r="B455" t="s">
        <v>2065</v>
      </c>
      <c r="C455" t="s">
        <v>2197</v>
      </c>
      <c r="D455" t="s">
        <v>2198</v>
      </c>
      <c r="E455" t="s">
        <v>2199</v>
      </c>
      <c r="F455" t="s">
        <v>2200</v>
      </c>
      <c r="G455" t="s">
        <v>294</v>
      </c>
      <c r="H455" t="s">
        <v>14</v>
      </c>
      <c r="I455">
        <v>6</v>
      </c>
      <c r="J455" s="3">
        <v>15000000</v>
      </c>
      <c r="K455" s="3">
        <f t="shared" si="143"/>
        <v>17500000</v>
      </c>
      <c r="L455" s="3">
        <v>20000000</v>
      </c>
      <c r="M455" t="s">
        <v>3676</v>
      </c>
      <c r="N455" s="12" t="s">
        <v>4363</v>
      </c>
      <c r="O455" s="14" t="s">
        <v>4364</v>
      </c>
      <c r="P455" s="17" t="s">
        <v>4365</v>
      </c>
      <c r="Q455" s="34" t="s">
        <v>5340</v>
      </c>
      <c r="R455" s="19" t="str">
        <f t="shared" ca="1" si="130"/>
        <v>081d3f9c-68ff-45dc-9aff-6b3840ae3bae</v>
      </c>
      <c r="S455" s="31" t="str">
        <f t="shared" ca="1" si="141"/>
        <v>insert into Post values(N'Hybrid Mobile App Internship (React Native, Flutter)',N'- Chúng tôi đang tìm kiếm các bạn sinh viên năm cuối hoặc các bạn kỹ sư mới ra trường chưa có nhiều kinh nghiệm nhưng đam mê trong việc phát triển ứng dụng di động cho iPhone và Android, đưa ra giải pháp và giải quyết vấn đề để tạo sự khác biệt.
- Có khả năng chịu được áp lực trong môi trường làm việc cao độ, cẩn thận đến từng chi tiết.
- Có khả năng sắp xếp và giải quyết những yêu cầu đưa ra, có khả năng phân tích và sẵn sàng học hỏi.',2,'081d3f9c-68ff-45dc-9aff-6b3840ae3bae',6,'flutterdev;programming;dart','https://img.freepik.com/free-photo/anthropomorphic-robot-performing-regular-human-job-future_23-2151043452.jpg?size=626&amp;ext=jpg&amp;ga=GA1.1.778737385.1703785322&amp;semt=sph;https://img.freepik.com/free-photo/pink-ribbons-festive-new-year-party-background-with-design-space_53876-127344.jpg?size=626&amp;ext=jpg&amp;ga=GA1.1.778737385.1703785322&amp;semt=sph;https://img.freepik.com/free-photo/outsourcing-function-tasks-contract-business-concept_53876-128109.jpg?size=626&amp;ext=jpg&amp;ga=GA1.1.778737385.1703785322&amp;semt=sph',0,0,NULL,0,NULL,SYSDATETIME(),SYSDATETIME(),N'- Chưa có kinh nghiệm hoặc dưới 1 năm kinh nghiệm về phát triển iOS và Android với React Native, Flutter và Ionic.
- Tốt nghiệp Đại học/ Cao đẳng chuyên ngành khoa học máy tính hoặc lĩnh vực có liên quan.
- Kinh nghiệm sử dụng và tạo scalable web-based RESTful Apls.
- Có kỹ năng tổ chức và quản lý các dự án có yêu cầu phức tạp.
- Trình bày những sản phẩm đã hoàn thành.')</v>
      </c>
      <c r="T455" s="18">
        <v>311</v>
      </c>
      <c r="U455" s="31" t="str">
        <f t="shared" si="135"/>
        <v>insert into Package values('Basic','string',311,10,'15000000',1,0,'Basic',12,NULL)</v>
      </c>
    </row>
    <row r="456" spans="1:21" ht="20" customHeight="1" x14ac:dyDescent="0.2">
      <c r="A456" t="s">
        <v>2201</v>
      </c>
      <c r="B456" t="s">
        <v>2065</v>
      </c>
      <c r="C456" t="s">
        <v>2202</v>
      </c>
      <c r="D456" t="s">
        <v>2203</v>
      </c>
      <c r="E456" t="s">
        <v>2204</v>
      </c>
      <c r="F456" t="s">
        <v>2205</v>
      </c>
      <c r="G456" t="s">
        <v>2206</v>
      </c>
      <c r="H456" t="s">
        <v>14</v>
      </c>
      <c r="I456">
        <v>6</v>
      </c>
      <c r="J456" s="3">
        <v>3000000</v>
      </c>
      <c r="K456" s="3">
        <f t="shared" si="143"/>
        <v>4000000</v>
      </c>
      <c r="L456" s="3">
        <v>5000000</v>
      </c>
      <c r="M456" t="s">
        <v>3676</v>
      </c>
      <c r="N456" s="12" t="s">
        <v>4366</v>
      </c>
      <c r="O456" s="14" t="s">
        <v>4367</v>
      </c>
      <c r="P456" s="17" t="s">
        <v>4368</v>
      </c>
      <c r="Q456" s="34" t="s">
        <v>5341</v>
      </c>
      <c r="R456" s="19" t="str">
        <f t="shared" ca="1" si="130"/>
        <v>3dbb7902-74a5-4113-9052-a13919a73949</v>
      </c>
      <c r="S456" s="31" t="str">
        <f t="shared" ca="1" si="141"/>
        <v>insert into Post values(N'Mobile Net Developer Làm Việc Tại KCN Thăng Long',N'1. Phát triển chức năng hệ thống theo yêu cầu của dự án
2. Xây dựng các tài liệu hệ thống cho dự án.
3. Thực hiện unit test để đảm bảo sản phẩm  theo yêu cầu đề ra
4. Đề xuất giải pháp, cải thiện chất lượng ứng dụng.
5. Thường xuyên báo cáo kết quả làm việc với nhóm và cấp trên',2,'3dbb7902-74a5-4113-9052-a13919a73949',6,'flutter;ui;mobileapp','https://img.freepik.com/free-photo/faded-gray-wooden-textured-flooring-background_53876-110739.jpg?size=626&amp;ext=jpg&amp;ga=GA1.1.778737385.1703785322&amp;semt=sph;https://img.freepik.com/free-photo/vintage-smooth-textured-paper-background_53876-110714.jpg?size=626&amp;ext=jpg&amp;ga=GA1.1.778737385.1703785322&amp;semt=sph;https://img.freepik.com/free-photo/shiny-luxury-polished-silver-background_53876-110784.jpg?size=626&amp;ext=jpg&amp;ga=GA1.1.778737385.1703785322&amp;semt=sph',0,0,NULL,0,NULL,SYSDATETIME(),SYSDATETIME(),N'1. Có ít nhất 2 năm kinh nghiệm với Flutter Web Asp.Net và Web API
2. Có kinh nghiệm upload app trên Google Play/ AppStore
3. Có kinh nghiệm với các thư viện và API của bên thứ 3
4. Ưu tiên các ứng viên có kinh nghiệm thiết kế kiến trúc
5. Ưu tiên các ứng viên có kinh nghiệm với Github
6. Làm việc tại KCN Thăng Long')</v>
      </c>
      <c r="T456" s="18">
        <v>312</v>
      </c>
      <c r="U456" s="31" t="str">
        <f t="shared" si="135"/>
        <v>insert into Package values('Basic','string',312,10,'3000000',1,0,'Basic',12,NULL)</v>
      </c>
    </row>
    <row r="457" spans="1:21" ht="20" customHeight="1" x14ac:dyDescent="0.2">
      <c r="A457" t="s">
        <v>2207</v>
      </c>
      <c r="B457" t="s">
        <v>2065</v>
      </c>
      <c r="C457" t="s">
        <v>2208</v>
      </c>
      <c r="D457" t="s">
        <v>2209</v>
      </c>
      <c r="E457" t="s">
        <v>2210</v>
      </c>
      <c r="F457" t="s">
        <v>2211</v>
      </c>
      <c r="G457" t="s">
        <v>2212</v>
      </c>
      <c r="H457" t="s">
        <v>144</v>
      </c>
      <c r="I457">
        <v>6</v>
      </c>
      <c r="J457" s="3">
        <v>15000000</v>
      </c>
      <c r="K457" s="3">
        <f t="shared" ref="K457:K460" si="144">AVERAGE(J457,L457)</f>
        <v>17500000</v>
      </c>
      <c r="L457" s="3">
        <v>20000000</v>
      </c>
      <c r="M457" t="s">
        <v>3676</v>
      </c>
      <c r="N457" s="12" t="s">
        <v>4369</v>
      </c>
      <c r="O457" s="14" t="s">
        <v>4370</v>
      </c>
      <c r="P457" s="17" t="s">
        <v>4371</v>
      </c>
      <c r="Q457" s="34" t="s">
        <v>5342</v>
      </c>
      <c r="R457" s="19" t="str">
        <f t="shared" ca="1" si="130"/>
        <v>e68fd84e-cd46-4a99-b0e6-18bc632e14c6</v>
      </c>
      <c r="S457" s="31" t="str">
        <f t="shared" ca="1" si="141"/>
        <v>insert into Post values(N'Lập Trình Viên Mobile (Middle Senior)',N'- Xây dựng ứng dụng chạy trên Android &amp; IOS bằng cách sử dụng Fluster của Google
- Phối hợp với các team desginer, back-end và product-owner trong quá trình xây dựng ứng dụng
- Xây dựng một Fluster có cấu trúc tốt, linh hoạt và có thể tái sử dụng
- Tối ưu hóa hiệu năng và khả năng mở rộng
- Thực hiện các công việc nghiên cứu, lập trình các module chức năng khác theo yêu cầu từ quản lý
Thời gian làmviệc: 8h - 17h30
Địa điểm làmviệc: Tầng 5A tòa nhà Lâm Viên, số 107A Nguyễn Phong Sắc, Cầu Giấy, Hà Nội',2,'e68fd84e-cd46-4a99-b0e6-18bc632e14c6',6,'dart;flutter;widget','https://img.freepik.com/free-photo/cloud-backup-download-network_53876-127354.jpg?size=626&amp;ext=jpg&amp;ga=GA1.1.778737385.1703785322&amp;semt=sph;https://img.freepik.com/premium-vector/digital-marketing-illustration-influencer-social-media-illustration_112255-3273.jpg?size=626&amp;ext=jpg&amp;ga=GA1.1.778737385.1703785322&amp;semt=sph;https://img.freepik.com/free-psd/3d-product-backdrop-psd-with-display-podium-blue-tone_53876-123561.jpg?size=626&amp;ext=jpg&amp;ga=GA1.1.778737385.1703785322&amp;semt=sph',0,0,NULL,0,NULL,SYSDATETIME(),SYSDATETIME(),N'- Hơn 2 năm trong Flutter, Flutter layout, BloC và vòng đời phát triển ứng dụng dành cho thiết bị di động.
- Hơn 3 năm kinh nghiệm phát triển các ứng dụng di động.
- Có thế mạnh về kiến thức về OOP, Design partern.
- Ý thức tốt về UI / UX. Tốt trong các API REST, quen thuộc với tất cả các kiến trúc hiện đại (MVP, MVVM, Redux, v.v.) là một điểm cộng.
- Các ứng dụng dành cho thiết bị di động đã xuất bản trong Google Play hoặc App Store hoặc Firebase App Distribution là một điểm cộng.
YÊU CẦU KHÁC
- Đọc hiểu tài liệu kỹ thuật (URD, SRS, SRD)
- Sử dụng thành tạo SVN, Git, Firebase
- Có kỹ năng làm việc độc lập, giải quyết vấn đề, kỹ năng giao tiếp
- Chịu được áp lực công việc (áp lực về tiến độ và thời gian làm việc)')</v>
      </c>
      <c r="T457" s="18">
        <v>313</v>
      </c>
      <c r="U457" s="31" t="str">
        <f t="shared" si="135"/>
        <v>insert into Package values('Basic','string',313,10,'15000000',1,0,'Basic',12,NULL)</v>
      </c>
    </row>
    <row r="458" spans="1:21" ht="20" customHeight="1" x14ac:dyDescent="0.2">
      <c r="A458" t="s">
        <v>2213</v>
      </c>
      <c r="B458" t="s">
        <v>2065</v>
      </c>
      <c r="C458" t="s">
        <v>2214</v>
      </c>
      <c r="D458" t="s">
        <v>2215</v>
      </c>
      <c r="E458" t="s">
        <v>2216</v>
      </c>
      <c r="F458" t="s">
        <v>2217</v>
      </c>
      <c r="G458" t="s">
        <v>2218</v>
      </c>
      <c r="H458" t="s">
        <v>221</v>
      </c>
      <c r="I458">
        <v>6</v>
      </c>
      <c r="J458" s="3">
        <v>20000000</v>
      </c>
      <c r="K458" s="3">
        <f t="shared" si="144"/>
        <v>25000000</v>
      </c>
      <c r="L458" s="3">
        <v>30000000</v>
      </c>
      <c r="M458" t="s">
        <v>3676</v>
      </c>
      <c r="N458" s="12" t="s">
        <v>4372</v>
      </c>
      <c r="O458" s="14" t="s">
        <v>4373</v>
      </c>
      <c r="P458" s="17" t="s">
        <v>4374</v>
      </c>
      <c r="Q458" s="34" t="s">
        <v>5343</v>
      </c>
      <c r="R458" s="19" t="str">
        <f t="shared" ca="1" si="130"/>
        <v>19328465-fcf8-4315-b687-bba6b86d13ed</v>
      </c>
      <c r="S458" s="31" t="str">
        <f t="shared" ca="1" si="141"/>
        <v>insert into Post values(N'Chuyên Viên Lập Trình Mobile 2',N'Mô tả công việc
Thực hiện nhận yêu cầu, phối hợp với đội Phân tích nghiệp vụ trực tiếp xây dựng, chỉnh sửa, nâng cấp các hệ thống.
Thực hiện tiếp nhận bàn giao công nghệ, source code từ phía các đối tác và tiếp tục xây dựng, chỉnh sửa, nâng cấp các hệ thống.
Tham gia, giám sát quá trình kiểm thử nhằm đảm bảo chất lượng của hệ thống CNTT đáp ứng đúng và đủ yêu cầu đã đặt ra.
Thực hiện các công việc khác khi có yêu cầu từ cấp trên.',2,'19328465-fcf8-4315-b687-bba6b86d13ed',6,'mobileapp;flutter;programming','https://img.freepik.com/premium-photo/brain-with-flowers-creative-mind-mental-health-awareness-conceptual-analogy-design_1029383-23.jpg?size=626&amp;ext=jpg&amp;ga=GA1.1.778737385.1703785322&amp;semt=sph;https://img.freepik.com/free-vector/realistic-smartphone-with-apps-gradient-pink-shades_23-2148355786.jpg?size=626&amp;ext=jpg&amp;ga=GA1.1.778737385.1703785322&amp;semt=sph;https://img.freepik.com/free-photo/planning-traveling-trip-notes-wanderkust_53876-127672.jpg?size=626&amp;ext=jpg&amp;ga=GA1.1.778737385.1703785322&amp;semt=sph',0,0,NULL,0,NULL,SYSDATETIME(),SYSDATETIME(),N'Yêu cầu công việc
Tốt nghiệp đại học/cao đẳng chuyên ngành CNTT trở lên.
Có từ 01 năm kinh nghiệm gần nhất lập trình và triển khai các ứng dụng, hoặc Flutter
Có từ 01-02 năm kinh nghiệm với Java/Kotlin
Sử dụng tốt các hệ thống quản lý source code như Git, Github, SVN,...
Có khả năng làm UI/UX dựa trên bản thiết kế.
Có hiểu biết về Restful API với các thư viện: Retrofit, Volley …
Có kinh nghiệm về Design Pattern: MVP, Singleton, Adapter, Builder ...
Ưu tiên ứng viên đã có sản phẩm thực tế trên App Store và Google Play.
Có khả năng xây dựng, triển khai các API giao tiếp giữa các hệ thống, thiết bị di động,…
Chủ động, có trách nhiệm sáng tạo trong công việc, có ý thức kỷ luật cao, chịu áp lực công việc tốt
Thời gian làm việc: Thứ 2 - Thứ 6 (8h30 - 12h &amp; 13h30 - 18h00)
Địa điểm làm việc: Tầng 11, tòa nhà Thành Công, số 80 Dịch Vọng Hậu, Cầu Giấy, Hà Nội.')</v>
      </c>
      <c r="T458" s="18">
        <v>314</v>
      </c>
      <c r="U458" s="31" t="str">
        <f t="shared" si="135"/>
        <v>insert into Package values('Basic','string',314,10,'20000000',1,0,'Basic',12,NULL)</v>
      </c>
    </row>
    <row r="459" spans="1:21" ht="20" customHeight="1" x14ac:dyDescent="0.2">
      <c r="A459" t="s">
        <v>2219</v>
      </c>
      <c r="B459" t="s">
        <v>2065</v>
      </c>
      <c r="C459" t="s">
        <v>2220</v>
      </c>
      <c r="D459" t="s">
        <v>2221</v>
      </c>
      <c r="E459" t="s">
        <v>2222</v>
      </c>
      <c r="F459" t="s">
        <v>2223</v>
      </c>
      <c r="G459" t="s">
        <v>2224</v>
      </c>
      <c r="H459" t="s">
        <v>14</v>
      </c>
      <c r="I459">
        <v>6</v>
      </c>
      <c r="J459" s="3">
        <v>1000000</v>
      </c>
      <c r="K459" s="3">
        <f t="shared" si="144"/>
        <v>2000000</v>
      </c>
      <c r="L459" s="3">
        <v>3000000</v>
      </c>
      <c r="M459" t="s">
        <v>3676</v>
      </c>
      <c r="N459" s="12" t="s">
        <v>4375</v>
      </c>
      <c r="O459" s="14" t="s">
        <v>4376</v>
      </c>
      <c r="P459" s="17" t="s">
        <v>4377</v>
      </c>
      <c r="Q459" s="34" t="s">
        <v>5344</v>
      </c>
      <c r="R459" s="19" t="str">
        <f t="shared" ca="1" si="130"/>
        <v>081d3f9c-68ff-45dc-9aff-6b3840ae3bae</v>
      </c>
      <c r="S459" s="31" t="str">
        <f t="shared" ca="1" si="141"/>
        <v>insert into Post values(N'Mobile App Developer - Intern Freshman Junior - Offline Remote',N'Chúng tôi đang tìm kiếm những sinh viên có động lực, những người sẽ hỗ trợ chúng tôi xây dựng các ứng dụng di động
Các ứng viên nên có nền tảng từ bất kỳ chương trình nào: chẳng hạn như khoa học máy tính, kỹ thuật máy tính, kỹ thuật điện, kỹ thuật y sinh, v.v. Bạn có từ sinh viên năm thứ nhất đến năm cuối, bao gồm các dự án thực tập, vị trí luận án. Bạn sẽ có cơ hội làm việc và hợp tác với tài năng và những người xuất sắc trong các công ty của chúng tôi. Cũng tiến triển để tham gia học máy của chúng tôi được giám sát và đi du lịch nước ngoài cho hội nghị. Do AI hiện các nhiệm vụ khó khăn nhưng cũng khiến bạn có nhiều cơ hội hơn.',2,'081d3f9c-68ff-45dc-9aff-6b3840ae3bae',6,'flutter;appdesign;dart','https://img.freepik.com/free-psd/luxury-3d-product-display-psd-with-podium-neon-rings_53876-123569.jpg?size=626&amp;ext=jpg&amp;ga=GA1.1.778737385.1703785322&amp;semt=sph;https://img.freepik.com/free-photo/concept-cute-robot-wallpaper_1409-6784.jpg?size=626&amp;ext=jpg&amp;ga=GA1.1.778737385.1703785322&amp;semt=sph;https://img.freepik.com/free-psd/organic-food-brochure-template-psd_53876-123493.jpg?size=626&amp;ext=jpg&amp;ga=GA1.1.778737385.1703785322&amp;semt=sph',0,0,NULL,0,NULL,SYSDATETIME(),SYSDATETIME(),N'Động lực là quan trọng nhất
Nguyên tắc cơ bản của lập trình và toán học
Java và/hoặc JavaScript hoặc Python hoặc bất kỳ nhu cầu nào trong các công việc xác định nhưng không cần thiết phải có chủ.
Hiểu các khái niệm cơ sở dữ liệu bao gồm kho dữ liệu hoặc Mongoldb hoặc Oracle hoặc SQL là cộng.
Hiểu được các kỹ năng Hadoop hoặc Spark là mạnh mẽ cộng
Bạn đang làm việc sâu hơn trong các ứng dụng web và di động, tích hợp dữ liệu lớn, trực quan hóa dữ liệu, dữ liệu lớn là cộng.
Hiểu mạnh mẽ, lập trình hướng đối tượng và thiết kế mẫu là một điểm cộng
Hiểu thuật toán hiệu quả dựa trên sự phức tạp và khả năng tính toán là cộng với
Hiểu UI, Thiết kế UX cho thiết bị di động và ứng dụng, đám mây,
Làm quen với Android, Phát triển Flutter, Triển lãm')</v>
      </c>
      <c r="T459" s="18">
        <v>315</v>
      </c>
      <c r="U459" s="31" t="str">
        <f t="shared" si="135"/>
        <v>insert into Package values('Basic','string',315,10,'1000000',1,0,'Basic',12,NULL)</v>
      </c>
    </row>
    <row r="460" spans="1:21" ht="20" customHeight="1" x14ac:dyDescent="0.2">
      <c r="A460" t="s">
        <v>982</v>
      </c>
      <c r="B460" t="s">
        <v>2065</v>
      </c>
      <c r="C460" t="s">
        <v>983</v>
      </c>
      <c r="D460" t="s">
        <v>984</v>
      </c>
      <c r="E460" t="s">
        <v>985</v>
      </c>
      <c r="F460" t="s">
        <v>986</v>
      </c>
      <c r="G460" t="s">
        <v>987</v>
      </c>
      <c r="H460" t="s">
        <v>14</v>
      </c>
      <c r="I460">
        <v>6</v>
      </c>
      <c r="J460" s="3">
        <v>20000000</v>
      </c>
      <c r="K460" s="3">
        <f t="shared" si="144"/>
        <v>25000000</v>
      </c>
      <c r="L460" s="3">
        <v>30000000</v>
      </c>
      <c r="M460" t="s">
        <v>3676</v>
      </c>
      <c r="N460" s="12" t="s">
        <v>4378</v>
      </c>
      <c r="O460" s="14" t="s">
        <v>4379</v>
      </c>
      <c r="P460" s="17" t="s">
        <v>4380</v>
      </c>
      <c r="Q460" s="34" t="s">
        <v>5345</v>
      </c>
      <c r="R460" s="19" t="str">
        <f t="shared" ca="1" si="130"/>
        <v>19328465-fcf8-4315-b687-bba6b86d13ed</v>
      </c>
      <c r="S460" s="31" t="str">
        <f t="shared" ca="1" si="141"/>
        <v>insert into Post values(N'Android Developer (Mobile Apps, Kotlin Java)',N'- Tham gia thực hiện thiết kế, xây dựng và triển khai ứng dụng Adnroid cho dự án Nhật Bản.
- Phát triển tính năng mới, cải thiện tốc độ, hiệu quả và mở rộng ứng dụng.
- Tham gia phát triển, đề xuất giải pháp kỹ thuật cho các dự án lập trình ứng dụng.
- Nghiên cứu, tìm hiểu các công nghệ mới phục vụ các nhu cầu của công ty.
- Làm việc, phối hợp công việc theo nhóm dưới sự phân công công việc của cấp trên.',2,'19328465-fcf8-4315-b687-bba6b86d13ed',6,'dart;ui;flutterdev','https://img.freepik.com/free-photo/girly-christmas-gift-tags-with-blank-notepad_53876-128172.jpg?size=626&amp;ext=jpg&amp;ga=GA1.1.778737385.1703785322&amp;semt=sph;https://img.freepik.com/free-psd/fashion-social-media-sale-psd-template-featuring-autumn-winter-new-collection_53876-123322.jpg?size=626&amp;ext=jpg&amp;ga=GA1.1.778737385.1703785322&amp;semt=sph;https://img.freepik.com/free-photo/anthropomorphic-robot-performing-regular-human-job-future_23-2151043433.jpg?size=626&amp;ext=jpg&amp;ga=GA1.1.778737385.1703785322&amp;semt=sph',0,0,NULL,0,NULL,SYSDATETIME(),SYSDATETIME(),N'- Có từ 1 đến 3 năm kinh nghiệm lập trình Android sử dụng ngôn ngữ Java/Kotlin.
- Có kiến thức vững vàng về kiến trúc: MVVM, MVC, MVP…
- Có kinh nghiệm làm việc với ít nhất một trong các công nghệ như: Jetpack, AndroidX, Android Architecture Component (LiveData, ViewMode,Room Database..)
- Đã có kinh nghiệm sử dụng Git, Redmine để phát triển phần mềm.
- Đã có kinh nghiệm làm việc với RESTFUL API, JSON, XML.
- Có kinh nghiệm phát triển App cho khách hàng Nhật Bản là một lớn thế lớn.
- Có kinh nghiệm submit app lên Play Store là 1 lợi thế
- Có khả năng lập trình Flutter là một lợi thế.
- Đọc hiểu tài liệu tiếng Anh.
- Đam mê, chủ động công việc, có kỹ năng làm việc nhóm, làm việc độc lập')</v>
      </c>
      <c r="T460" s="18">
        <v>316</v>
      </c>
      <c r="U460" s="31" t="str">
        <f t="shared" si="135"/>
        <v>insert into Package values('Basic','string',316,10,'20000000',1,0,'Basic',12,NULL)</v>
      </c>
    </row>
    <row r="461" spans="1:21" ht="20" customHeight="1" x14ac:dyDescent="0.2">
      <c r="A461" t="s">
        <v>2225</v>
      </c>
      <c r="B461" t="s">
        <v>2065</v>
      </c>
      <c r="C461" t="s">
        <v>2226</v>
      </c>
      <c r="D461" t="s">
        <v>2227</v>
      </c>
      <c r="E461" t="s">
        <v>2228</v>
      </c>
      <c r="F461" t="s">
        <v>2229</v>
      </c>
      <c r="G461" t="s">
        <v>2230</v>
      </c>
      <c r="H461" t="s">
        <v>738</v>
      </c>
      <c r="I461">
        <v>6</v>
      </c>
      <c r="J461" s="3">
        <v>3000000</v>
      </c>
      <c r="K461" s="3">
        <f t="shared" ref="K461:K462" si="145">AVERAGE(J461,L461)</f>
        <v>4000000</v>
      </c>
      <c r="L461" s="3">
        <v>5000000</v>
      </c>
      <c r="M461" t="s">
        <v>3676</v>
      </c>
      <c r="N461" s="12" t="s">
        <v>4381</v>
      </c>
      <c r="O461" s="14" t="s">
        <v>4382</v>
      </c>
      <c r="P461" s="17" t="s">
        <v>4383</v>
      </c>
      <c r="Q461" s="34" t="s">
        <v>5346</v>
      </c>
      <c r="R461" s="19" t="str">
        <f t="shared" ca="1" si="130"/>
        <v>081d3f9c-68ff-45dc-9aff-6b3840ae3bae</v>
      </c>
      <c r="S461" s="31" t="str">
        <f t="shared" ca="1" si="141"/>
        <v>insert into Post values(N'Fresher mobile',N'● Tham gia khóa đào tạo chuyên sâu về Mobile (FULTTER) trong 02 tháng với chương trình đào tạo bài bản được xây dựng bởi các chuyên gia hàng đầu.
● Trở thành nhân viên chính thức sau đào tạo, cùng cơ hội tham gia các dự án lớn theo chương trình chuyển đổi số quốc gia',2,'081d3f9c-68ff-45dc-9aff-6b3840ae3bae',6,'flutter;appdevelopment;programming','https://img.freepik.com/free-vector/artificial-intelligence-vertical-banners-collection-cyborg-robots-futuristic-technologies-elements_1284-19601.jpg?size=626&amp;ext=jpg&amp;ga=GA1.1.778737385.1703785322&amp;semt=sph;https://img.freepik.com/free-photo/aesthetic-round-chromatography-art-element_53876-110474.jpg?size=626&amp;ext=jpg&amp;ga=GA1.1.778737385.1703785322&amp;semt=sph;https://img.freepik.com/free-photo/photographer-taking-photos-woods-outdoor_53876-127223.jpg?size=626&amp;ext=jpg&amp;ga=GA1.1.778737385.1703785322&amp;semt=sph',0,0,NULL,0,NULL,SYSDATETIME(),SYSDATETIME(),N'● Là sinh viên năm 4, năm cuối hoặc vừa tốt nghiệp các trường đại học, cao đẳng với chuyên ngành công nghệ thông tin, khoa học máy tính.
● Nắm vững kiến thức về lập trình hướng đối tượng (OOP).
● Nắm vững kiến thức về cấu trúc dữ liệu và giải thuật (DSA)
● Hiểu biết về quy trình phát triển phần mềm.
● Có tư duy logic: Bao quát, rõ ràng. Có khả năng tự đánh giá bản thân cũng như công việc của mình và ra được phương án cải tiến.
● Có kỹ năng teamwork tốt.
● Có khả năng học hỏi một ngôn ngữ mới nhanh chóng.
● Có kiến thức cơ bản về một trong các ngôn ngữ lập trình: C++, C# hoặc Java.
● Có nền tảng lập trình tốt, ưu tiên ứng viên có kinh nghiệm với lập trình mobile: Android, iOS, React Native, Flutter.
● Ưu tiên ứng viên có khả năng đọc hiểu các tài liệu chuyên ngành tiếng Anh (TOEIC 500 trở lên hoặc tương đương)')</v>
      </c>
      <c r="T461" s="18">
        <v>317</v>
      </c>
      <c r="U461" s="31" t="str">
        <f t="shared" si="135"/>
        <v>insert into Package values('Basic','string',317,10,'3000000',1,0,'Basic',12,NULL)</v>
      </c>
    </row>
    <row r="462" spans="1:21" ht="20" customHeight="1" x14ac:dyDescent="0.2">
      <c r="A462" t="s">
        <v>2231</v>
      </c>
      <c r="B462" t="s">
        <v>2065</v>
      </c>
      <c r="C462" t="s">
        <v>2232</v>
      </c>
      <c r="D462" t="s">
        <v>2233</v>
      </c>
      <c r="E462" t="s">
        <v>2234</v>
      </c>
      <c r="F462" t="s">
        <v>2235</v>
      </c>
      <c r="G462" t="s">
        <v>2236</v>
      </c>
      <c r="H462" t="s">
        <v>144</v>
      </c>
      <c r="I462">
        <v>6</v>
      </c>
      <c r="J462" s="3">
        <v>15000000</v>
      </c>
      <c r="K462" s="3">
        <f t="shared" si="145"/>
        <v>17500000</v>
      </c>
      <c r="L462" s="3">
        <v>20000000</v>
      </c>
      <c r="M462" t="s">
        <v>3676</v>
      </c>
      <c r="N462" s="12" t="s">
        <v>4384</v>
      </c>
      <c r="O462" s="14" t="s">
        <v>4385</v>
      </c>
      <c r="P462" s="17" t="s">
        <v>4386</v>
      </c>
      <c r="Q462" s="34" t="s">
        <v>5347</v>
      </c>
      <c r="R462" s="19" t="str">
        <f t="shared" ca="1" si="130"/>
        <v>5e4f9cc7-39c1-408f-9917-75fd1e8b50d0</v>
      </c>
      <c r="S462" s="31" t="str">
        <f t="shared" ca="1" si="141"/>
        <v>insert into Post values(N'NET Developer (C , .NET Core)',N'3 lý do hàng đầu để tham gia với chúng tôi
• Điều kiện làm việc thoải mái
• Các dự án thú vị và đầy thách thức
• Công việc &amp; công nghệ đa dạng
Mô tả công việc:
• Tham gia vào các dự án phát triển web, ứng dụng di động cho tổ chức của chúng tôi.
• Làm việc với các thành viên dự án, chịu trách nhiệm xem xét thiết kế/mã, phát triển và triển khai &amp; kiểm tra các ứng dụng phần mềm trong môi trường Windows/Linux.
• Thực hiện danh sách nhiệm vụ, ước tính cung cấp các bài tập là thông số kỹ thuật chức năng, tiêu chuẩn chất lượng và lịch trình dự án.
• Các bài tập khác từ Trình quản lý dự án.',2,'5e4f9cc7-39c1-408f-9917-75fd1e8b50d0',6,'mobiledev;flutter;dart','https://img.freepik.com/free-psd/brain-study-background-psd-mental-health-care-medical-technology_53876-123320.jpg?size=626&amp;ext=jpg&amp;ga=GA1.1.778737385.1703785322&amp;semt=sph;https://img.freepik.com/free-photo/fantastic-realism-metallic-robots_1409-5128.jpg?size=626&amp;ext=jpg&amp;ga=GA1.1.778737385.1703785322&amp;semt=sph;https://img.freepik.com/free-psd/business-presentation-slide-template-psd-project-earth-tone_53876-123338.jpg?size=626&amp;ext=jpg&amp;ga=GA1.1.778737385.1703785322&amp;semt=sph',0,0,NULL,0,NULL,SYSDATETIME(),SYSDATETIME(),N'• Kinh nghiệm mạnh mẽ trong phát triển .NET Core tiêu chuẩn (.NET 5).
• Có kinh nghiệm trong:
o Cơ sở dữ liệu: PostgreSQL, Couch Base
O Dapper, sqlkata
o DevOps với đường ống làm mã.
o Đám mây Azure.
o Hệ thống kiểm soát nguồn git.
• Kinh nghiệm phát triển các bài kiểm tra đơn vị để đảm bảo và duy trì chất lượng mã.
• có khả năng viết tài liệu và có thể nghiên cứu
• Khả năng suy nghĩ tốt, làm chủ chương trình thuật toán và thuật toán
• Chẩn đoán lỗi và kinh nghiệm giải quyết.
• Sẵn sàng học các ngôn ngữ và khung lập trình mới.
• Làm việc nhóm tốt và độ tin cậy.
• Đọc/viết tốt bằng tiếng Anh.
Như một điểm cộng:
• Có thể làm việc như một nhà phát triển đầy đủ.
• Trải nghiệm trong góc 11+.
• Có kinh nghiệm trong rung.')</v>
      </c>
      <c r="T462" s="18">
        <v>318</v>
      </c>
      <c r="U462" s="31" t="str">
        <f t="shared" si="135"/>
        <v>insert into Package values('Basic','string',318,10,'15000000',1,0,'Basic',12,NULL)</v>
      </c>
    </row>
    <row r="463" spans="1:21" ht="20" customHeight="1" x14ac:dyDescent="0.2">
      <c r="A463" t="s">
        <v>2237</v>
      </c>
      <c r="B463" t="s">
        <v>2065</v>
      </c>
      <c r="C463" t="s">
        <v>2238</v>
      </c>
      <c r="D463" t="s">
        <v>2239</v>
      </c>
      <c r="E463" t="s">
        <v>2240</v>
      </c>
      <c r="F463" t="s">
        <v>2241</v>
      </c>
      <c r="G463" t="s">
        <v>294</v>
      </c>
      <c r="H463" t="s">
        <v>14</v>
      </c>
      <c r="I463">
        <v>6</v>
      </c>
      <c r="J463" s="3">
        <v>3000000</v>
      </c>
      <c r="K463" s="3">
        <f t="shared" ref="K463" si="146">AVERAGE(J463,L463)</f>
        <v>4000000</v>
      </c>
      <c r="L463" s="3">
        <v>5000000</v>
      </c>
      <c r="M463" t="s">
        <v>3676</v>
      </c>
      <c r="N463" s="12" t="s">
        <v>4387</v>
      </c>
      <c r="O463" s="14" t="s">
        <v>4388</v>
      </c>
      <c r="P463" s="17" t="s">
        <v>4389</v>
      </c>
      <c r="Q463" s="34" t="s">
        <v>5348</v>
      </c>
      <c r="R463" s="19" t="str">
        <f t="shared" ca="1" si="130"/>
        <v>733a44cc-f3b5-4e79-8dda-afb6be9c72a3</v>
      </c>
      <c r="S463" s="31" t="str">
        <f t="shared" ca="1" si="141"/>
        <v>insert into Post values(N'Thực tập Mobile Developer React Native',N'- Tiếp nhận, tìm hiểu và phân tích các yêu cầu của người dùng về việc mobile hóa các ứng dụng phần mềm.
- Nghiên cứu, đề xuất các tính năng mới, sáng tạo, giúp người dùng tiện dụng, tối ưu nguồn lực khi thực hiện công việc qua ứng dụng mobile.
- Xây dựng và chỉnh sửa các module, tính năng theo yêu cầu;
- Nghiên cứu công nghệ mới, áp dụng cải tiến business framework;
- Được đào tạo và tham vào toàn bộ quy trình phát triển phần mềm;',2,'733a44cc-f3b5-4e79-8dda-afb6be9c72a3',6,'flutter;widget;appdesign','https://img.freepik.com/free-photo/two-robots-are-walking-front-cityscape_1340-27695.jpg?size=626&amp;ext=jpg&amp;ga=GA1.1.778737385.1703785322&amp;semt=sph;https://img.freepik.com/free-psd/paper-craft-leaf-template-psd-spring-tone-social-media-ad_53876-115142.jpg?size=626&amp;ext=jpg&amp;ga=GA1.1.778737385.1703785322&amp;semt=sph;https://img.freepik.com/free-photo/aesthetic-abstract-chromatography-background-pink-colorful-tone_53876-110466.jpg?size=626&amp;ext=jpg&amp;ga=GA1.1.778737385.1703785322&amp;semt=sph',0,0,NULL,0,NULL,SYSDATETIME(),SYSDATETIME(),N'Sinh viên năm 3, 4 hoặc mới tốt nghiệp CĐ/ĐH chuyên ngành CNTT hoặc có liên quan
Ưu tiên ứng viên có thể thực tập fulltime từ 3 tháng trở lên.
Đã làm ít nhất một ứng dụng chạy trên mobile (android hoặc ios)
Ưu tiên ứng viên đã có kiến thức về React Native, Flutter, Javascript
Có khả năng làm việc độc lập và hoàn thành công việc đúng kế hoạch và hiệu quả')</v>
      </c>
      <c r="T463" s="18">
        <v>319</v>
      </c>
      <c r="U463" s="31" t="str">
        <f t="shared" si="135"/>
        <v>insert into Package values('Basic','string',319,10,'3000000',1,0,'Basic',12,NULL)</v>
      </c>
    </row>
    <row r="464" spans="1:21" ht="20" customHeight="1" x14ac:dyDescent="0.2">
      <c r="A464" t="s">
        <v>2242</v>
      </c>
      <c r="B464" t="s">
        <v>2065</v>
      </c>
      <c r="C464" t="s">
        <v>2243</v>
      </c>
      <c r="D464" t="s">
        <v>2244</v>
      </c>
      <c r="E464" t="s">
        <v>2245</v>
      </c>
      <c r="F464" t="s">
        <v>2246</v>
      </c>
      <c r="G464" t="s">
        <v>294</v>
      </c>
      <c r="H464" t="s">
        <v>221</v>
      </c>
      <c r="I464">
        <v>6</v>
      </c>
      <c r="J464" s="3">
        <v>20000000</v>
      </c>
      <c r="K464" s="3">
        <f t="shared" ref="K464:K467" si="147">AVERAGE(J464,L464)</f>
        <v>25000000</v>
      </c>
      <c r="L464" s="3">
        <v>30000000</v>
      </c>
      <c r="M464" t="s">
        <v>3676</v>
      </c>
      <c r="N464" s="12" t="s">
        <v>4390</v>
      </c>
      <c r="O464" s="14" t="s">
        <v>4391</v>
      </c>
      <c r="P464" s="17" t="s">
        <v>4392</v>
      </c>
      <c r="Q464" s="34" t="s">
        <v>5349</v>
      </c>
      <c r="R464" s="19" t="str">
        <f t="shared" ca="1" si="130"/>
        <v>f5a6e9d2-a322-4e0d-bf39-8acf7b6b2fc6</v>
      </c>
      <c r="S464" s="31" t="str">
        <f t="shared" ca="1" si="141"/>
        <v>insert into Post values(N'HYBRID MOBILE DEVELOPER',N'+ Tham gia nhóm phát triển cho sản phẩm ứng dụng di động (iOS, Android, dựa trên web)
+ Lĩnh vực các dự án: Thương mại điện tử, Cổng thanh toán, SaaS, Dịch vụ vi mô,
+ Thực hiện theo phương pháp Agile/Scrum.
+ Đề xuất hoặc nghiên cứu về công nghệ/ khuôn khổ phù hợp cho đổi mới.
+ Địa điểm làm việc: 54/31B Pho Quang Street, Phường 2, Quận Tan Bình, HCMC
+ Thời gian làm việc: 08:00 - 18:00 Từ thứ Hai đến thứ Sáu (giờ nghỉ trưa 12:00 - 14:00)',2,'f5a6e9d2-a322-4e0d-bf39-8acf7b6b2fc6',6,'dart;appdevelopment;flutterdev','https://img.freepik.com/premium-photo/brain-with-flowers-creative-mind-mental-health-awareness-conceptual-analogy-design_1029383-20.jpg?size=626&amp;ext=jpg&amp;ga=GA1.1.778737385.1703785322&amp;semt=sph;https://img.freepik.com/premium-photo/brain-with-flowers-creative-mind-mental-health-awareness-conceptual-analogy-design_1029383-22.jpg?size=626&amp;ext=jpg&amp;ga=GA1.1.778737385.1703785322&amp;semt=sph;https://img.freepik.com/free-photo/robot-with-gold-helmet-word-robot-it_1340-38058.jpg?size=626&amp;ext=jpg&amp;ga=GA1.1.778737385.1703785322&amp;semt=sph',0,0,NULL,0,NULL,SYSDATETIME(),SYSDATETIME(),N'+ Trên 1 năm sử dụng nền tảng lai (React Native/Flutter,)
+ Kiến thức mạnh mẽ trong chu kỳ phát triển phần mềm và công nghệ/khung mới.
+ Kiến thức tốt về thiết kế hệ thống, kiến ​​trúc sư phần mềm, thiết kế cơ sở dữ liệu.
+ Tuyệt vời tại các ngôn ngữ lập trình: JavaScript, DART.
+ Cộng với java /swift /obitive-c
+ Thành thạo tiếng Anh.
+ Hãy là một người chơi đồng đội với lãnh đạo công chức.
+ Cởi mở, có thể làm thái độ của người Viking.
+ Số vị trí tuyển dụng: 02')</v>
      </c>
      <c r="T464" s="18">
        <v>320</v>
      </c>
      <c r="U464" s="31" t="str">
        <f t="shared" si="135"/>
        <v>insert into Package values('Basic','string',320,10,'20000000',1,0,'Basic',12,NULL)</v>
      </c>
    </row>
    <row r="465" spans="1:23" ht="20" customHeight="1" x14ac:dyDescent="0.2">
      <c r="A465" t="s">
        <v>2247</v>
      </c>
      <c r="B465" t="s">
        <v>2065</v>
      </c>
      <c r="C465" t="s">
        <v>2248</v>
      </c>
      <c r="D465" t="s">
        <v>2249</v>
      </c>
      <c r="E465" t="s">
        <v>2250</v>
      </c>
      <c r="F465" t="s">
        <v>2249</v>
      </c>
      <c r="G465" t="s">
        <v>294</v>
      </c>
      <c r="H465" t="s">
        <v>144</v>
      </c>
      <c r="I465">
        <v>6</v>
      </c>
      <c r="J465" s="3">
        <v>15000000</v>
      </c>
      <c r="K465" s="3">
        <f t="shared" si="147"/>
        <v>17500000</v>
      </c>
      <c r="L465" s="3">
        <v>20000000</v>
      </c>
      <c r="M465" t="s">
        <v>3676</v>
      </c>
      <c r="N465" s="12" t="s">
        <v>4393</v>
      </c>
      <c r="O465" s="14" t="s">
        <v>4394</v>
      </c>
      <c r="P465" s="17" t="s">
        <v>4395</v>
      </c>
      <c r="Q465" s="34" t="s">
        <v>5326</v>
      </c>
      <c r="R465" s="19" t="str">
        <f t="shared" ca="1" si="130"/>
        <v>3dbb7902-74a5-4113-9052-a13919a73949</v>
      </c>
      <c r="S465" s="31" t="str">
        <f t="shared" ca="1" si="141"/>
        <v>insert into Post values(N'[HÀ NỘI] - TUYỂN DỤNG LẬP TRÌNH VIÊN  MOBILE DEVELOPER',N'• Thu nhập hấp dẫn, có nhiều chế độ phúc lợi của công ty:
✓ Thu nhập trung bình hàng tháng từ 15 - 20 triệu (gồm lương và cá khoản thưởng theo KPI công việc)
✓ Nâng lương định kỳ mỗi năm một lần, với những cá nhân xuất sắc sẽ có đề xuất nâng lương đột xuất đảm bảo tương xứng với năng lực
✓ Các hoạt động ngoại khóa Teambuidling theo hàng tháng, hàng quý và cuối năm
✓ Chính sách bảo hiểm đầy đủ theo luật định sau khi ký Hợp đồng lao động
• Môi trường làm việc năng động, khuyến khích sáng tạo phát huy tối đa năng lực mỗi cá nhân.
• Đặc biệt có cơ hội được làm việc với nhân sự kỹ thuật giỏi nhiều kinh nghiệm đã từng làm tại nhiều tập đoàn công nghệ lớn ở Việt Nam như Viettel, VNPT, VinGroup, VNG,..
• Trải nghiệm làm việc trên các hệ thống lớn hàng triệu người dùng, giúp nâng cao các kỹ năng, kinh nghiệm lập trình.
• Tiếp cận với những cơ hội thăng tiến hấp dẫn trong công ty',2,'3dbb7902-74a5-4113-9052-a13919a73949',6,'flutter;ui;appdevelopment','https://img.freepik.com/free-psd/startup-poster-template-psd-small-business_53876-123428.jpg?size=626&amp;ext=jpg&amp;ga=GA1.1.778737385.1703785322&amp;semt=sph;https://img.freepik.com/free-photo/face-expression-emotional-people-concept_53876-128067.jpg?size=626&amp;ext=jpg&amp;ga=GA1.1.778737385.1703785322&amp;semt=sph;https://img.freepik.com/free-photo/book-pastel-green-chair_53876-128127.jpg?size=626&amp;ext=jpg&amp;ga=GA1.1.778737385.1703785322&amp;semt=sph',0,0,NULL,0,NULL,SYSDATETIME(),SYSDATETIME(),N'2.1 Kỹ năng bắt buộc
• Ưu tiên các bạn có 1 - 2 năm kinh nghiệm phát triển ứng dụng iOS/Android.
• Có kiến thức cơ bản về thiết kế, lập trình hướng đối tượng.
• Có kinh nghiệm làm việc với các phần mềm quản lý version (Git, SVN,…).
• Có kinh nghiệm làm việc với các API services (REST, SOAP…).
• Chủ động, đam mê, tìm tòi học hỏi các công nghệ mới,
• Tỉ mỉ, kiên trì, cầu tiến và có trách nhiệm cao với công việc.
• Khả năng chịu được áp lực tốt
2.1 Kỹ năng khuyến khích
• Có kinh nghiệm phát triển ứng dụng cho một trong những nền tảng lập trình Cross-platform trên mobile như Flutter, React Native, Xamarin,... là một lợi thế.
• Có kinh nghiệm xử lý tối ưu bộ nhớ, tối ưu hiệu năng khi streaming video, hay xử lý tiếng nói trên Mobile là một lợi thế.
• Khả năng ngoại ngữ: Đọc hiểu tài liệu Tiếng Anh tốt.')</v>
      </c>
      <c r="T465" s="18">
        <v>321</v>
      </c>
      <c r="U465" s="31" t="str">
        <f t="shared" si="135"/>
        <v>insert into Package values('Basic','string',321,10,'15000000',1,0,'Basic',12,NULL)</v>
      </c>
    </row>
    <row r="466" spans="1:23" ht="20" customHeight="1" x14ac:dyDescent="0.2">
      <c r="A466" t="s">
        <v>2251</v>
      </c>
      <c r="B466" t="s">
        <v>2065</v>
      </c>
      <c r="C466" t="s">
        <v>2252</v>
      </c>
      <c r="D466" t="s">
        <v>2253</v>
      </c>
      <c r="E466" t="s">
        <v>2254</v>
      </c>
      <c r="F466" t="s">
        <v>2255</v>
      </c>
      <c r="G466" t="s">
        <v>294</v>
      </c>
      <c r="H466" t="s">
        <v>228</v>
      </c>
      <c r="I466">
        <v>6</v>
      </c>
      <c r="J466" s="3">
        <v>10000000</v>
      </c>
      <c r="K466" s="3">
        <f t="shared" si="147"/>
        <v>12500000</v>
      </c>
      <c r="L466" s="3">
        <v>15000000</v>
      </c>
      <c r="M466" t="s">
        <v>3676</v>
      </c>
      <c r="N466" s="12" t="s">
        <v>4396</v>
      </c>
      <c r="O466" s="14" t="s">
        <v>4397</v>
      </c>
      <c r="P466" s="17" t="s">
        <v>4398</v>
      </c>
      <c r="Q466" s="34" t="s">
        <v>5350</v>
      </c>
      <c r="R466" s="19" t="str">
        <f t="shared" ca="1" si="130"/>
        <v>f5a6e9d2-a322-4e0d-bf39-8acf7b6b2fc6</v>
      </c>
      <c r="S466" s="31" t="str">
        <f t="shared" ca="1" si="141"/>
        <v>insert into Post values(N'Lập trình viên Moblie (React Native)',N'Tham gia dự án phát triển trên nền Androi, IOS (ứng dụng gọi xe công nghệ, ứng dụng game...)
Tham gia dự án ở tất cả các công đoạn làm estimation, SRS, design, coding, unit test.
Làm việc, phối hợp công việc theo nhóm dưới sự phân công của quản lý dự án
Báo cáo hàng ngày, hàng tuần cho cấp trên và team member trong dự án.',2,'f5a6e9d2-a322-4e0d-bf39-8acf7b6b2fc6',6,'appdesign;dart;flutter','https://img.freepik.com/free-photo/japanese-food-sushi-soy-sauce_53876-128088.jpg?size=626&amp;ext=jpg&amp;ga=GA1.1.778737385.1703785322&amp;semt=sph;https://img.freepik.com/free-photo/sand-surface-texture-background-wellness-concept_53876-110624.jpg?size=626&amp;ext=jpg&amp;ga=GA1.1.778737385.1703785322&amp;semt=sph;https://img.freepik.com/free-photo/pink-colored-honeycomb-pattern-wallpaper_53876-128164.jpg?size=626&amp;ext=jpg&amp;ga=GA1.1.778737385.1703785322&amp;semt=sph',0,0,NULL,0,NULL,SYSDATETIME(),SYSDATETIME(),N'Trình độ Đại chuyên ngành CNTT học hoặc các chứng chỉ tương đương trở lên.
Có ít nhất 2 năm kinh nghiệm phát triển ứng dụng iOS (sử dụng Object-C), đã có ứng dụng trên AppStore là 1 lợi thế.
Thành thạo Proficiency in React Native (Flutter is a plus)
Ưu tiên có kiến thức và kinh nghiệm với phần mềm gọi xe công nghệ như Uber, Grab, Fastgo
Có kinh nghiệm java core
Có kiến thức cơ bản về lập trình, thuật toán, thiết kế hệ thống.
Có kiến thức về server, database, biết sử dụng photoshop là một lợi thế.
Nhiệt tình, ham học hỏi và chủ động trong công việc.
Có khả năng tổ chức và quản lý công việc và làm việc theo nhóm
Có khả năng tự học và nghiên cứu tốt tài liệu.
Đọc hiểu được những tài liệu bằng tiếng Anh.')</v>
      </c>
      <c r="T466" s="18">
        <v>322</v>
      </c>
      <c r="U466" s="31" t="str">
        <f t="shared" si="135"/>
        <v>insert into Package values('Basic','string',322,10,'10000000',1,0,'Basic',12,NULL)</v>
      </c>
    </row>
    <row r="467" spans="1:23" ht="20" customHeight="1" x14ac:dyDescent="0.2">
      <c r="A467" t="s">
        <v>2256</v>
      </c>
      <c r="B467" t="s">
        <v>2065</v>
      </c>
      <c r="C467" t="s">
        <v>1074</v>
      </c>
      <c r="D467" t="s">
        <v>1075</v>
      </c>
      <c r="E467" t="s">
        <v>1076</v>
      </c>
      <c r="F467" t="s">
        <v>1077</v>
      </c>
      <c r="G467" t="s">
        <v>294</v>
      </c>
      <c r="H467" t="s">
        <v>283</v>
      </c>
      <c r="I467">
        <v>6</v>
      </c>
      <c r="J467" s="3">
        <v>5000000</v>
      </c>
      <c r="K467" s="3">
        <f t="shared" si="147"/>
        <v>6000000</v>
      </c>
      <c r="L467" s="3">
        <v>7000000</v>
      </c>
      <c r="M467" t="s">
        <v>3676</v>
      </c>
      <c r="N467" s="12" t="s">
        <v>4399</v>
      </c>
      <c r="O467" s="14" t="s">
        <v>4400</v>
      </c>
      <c r="P467" s="17" t="s">
        <v>4401</v>
      </c>
      <c r="Q467" s="34" t="s">
        <v>5351</v>
      </c>
      <c r="R467" s="19" t="str">
        <f t="shared" ca="1" si="130"/>
        <v>f5a6e9d2-a322-4e0d-bf39-8acf7b6b2fc6</v>
      </c>
      <c r="S467" s="31" t="str">
        <f t="shared" ca="1" si="141"/>
        <v>insert into Post values(N'Lập trình viên Mobile (Android/iOS/Flutter)',N'- Nghiên cứu và phát triển các ứng dụng trên nền tảng Android/iOS; đảm bảo chất lượng, hiệu năng và tính ổn định của ứng dụng
- Phân tích và khắc phục các lỗi phần mềm trong quá trình vận hành
- Thực hiện các công việc khác theo yêu cầu của cấp trên
- Thời gian làm việc: từ thứ 2 đến thứ 7, cụ thể:
Buổi sáng: từ 8h đến 11h30
Buổi chiều: từ 14h đến 18h',2,'f5a6e9d2-a322-4e0d-bf39-8acf7b6b2fc6',6,'flutterdev;programming;mobileapp','https://img.freepik.com/free-vector/illustration-robot-vector-graphic_53876-26796.jpg?size=626&amp;ext=jpg&amp;ga=GA1.1.778737385.1703785322&amp;semt=sph;https://img.freepik.com/free-photo/pet-safe-plants-post-social-media_53876-110344.jpg?size=626&amp;ext=jpg&amp;ga=GA1.1.778737385.1703785322&amp;semt=sph;https://img.freepik.com/free-psd/mountain-trekking-travel-template-psd-agencies-ad-poster_53876-123512.jpg?size=626&amp;ext=jpg&amp;ga=GA1.1.778737385.1703785322&amp;semt=sph',0,0,NULL,0,NULL,SYSDATETIME(),SYSDATETIME(),N'- Ưu tiên ứng viên biết lập trình cả 2 nền tảng, có laptop cá nhân
- Có kinh nghiệm phát triển ứng dụng Native và CrossPlatform, đặc biệt là Flutter
- Có khả năng handle các dự án từ bên khác chuyển giao qua.
- Có kinh nghiệm Push Notification, Map, GPS tracking…..
- Có kiến thức về iOS/Android SDK và các loại API (Facebook, Google API...)
- Tư duy logic trong xử lý vấn đề, có tinh thần học hỏi công nghệ mới để tối ưu ứng dụng.
- Có kinh nghiệm làm việc với RESTful API
- Từng tham gia các dự án Swift, Java là lợi thế
- Ưu tiên có sản phẩm chạy thực tế trên Apple Store và Google Play
- Phát triển app chú trọng vào UI/UX sản phẩm
- Clean code, làm việc đúng nguyên tắc và làm đúng thiết kế ban đầu.')</v>
      </c>
      <c r="T467" s="18">
        <v>323</v>
      </c>
      <c r="U467" s="31" t="str">
        <f t="shared" si="135"/>
        <v>insert into Package values('Basic','string',323,10,'5000000',1,0,'Basic',12,NULL)</v>
      </c>
    </row>
    <row r="468" spans="1:23" ht="20" customHeight="1" x14ac:dyDescent="0.2">
      <c r="A468" t="s">
        <v>2257</v>
      </c>
      <c r="B468" t="s">
        <v>2065</v>
      </c>
      <c r="C468" t="s">
        <v>2258</v>
      </c>
      <c r="D468" t="s">
        <v>2259</v>
      </c>
      <c r="E468" t="s">
        <v>2260</v>
      </c>
      <c r="F468" t="s">
        <v>2261</v>
      </c>
      <c r="G468" t="s">
        <v>294</v>
      </c>
      <c r="H468" t="s">
        <v>14</v>
      </c>
      <c r="I468">
        <v>6</v>
      </c>
      <c r="J468" s="3">
        <v>10000000</v>
      </c>
      <c r="K468" s="3">
        <f t="shared" ref="K468" si="148">AVERAGE(J468,L468)</f>
        <v>12500000</v>
      </c>
      <c r="L468" s="3">
        <v>15000000</v>
      </c>
      <c r="M468" t="s">
        <v>3676</v>
      </c>
      <c r="N468" s="12" t="s">
        <v>4402</v>
      </c>
      <c r="O468" s="14" t="s">
        <v>4403</v>
      </c>
      <c r="P468" s="17" t="s">
        <v>4404</v>
      </c>
      <c r="Q468" s="34" t="s">
        <v>5338</v>
      </c>
      <c r="R468" s="19" t="str">
        <f t="shared" ca="1" si="130"/>
        <v>19328465-fcf8-4315-b687-bba6b86d13ed</v>
      </c>
      <c r="S468" s="31" t="str">
        <f t="shared" ca="1" si="141"/>
        <v>insert into Post values(N'MOBIE APP DEVELOPER',N'- Làm việc với Leader để xây dựng ứng dụng di động phù hợp với dự án của công ty;
- Xây dựng hybrid mobile app để ứng dụng chạy trên nền tảng Android hoặc iOS
- Đề xuất và hiện thực giải pháp khắc phục vấn đề performance, cải tiến UI/UX của ứng dụng.',2,'19328465-fcf8-4315-b687-bba6b86d13ed',6,'flutter;dart;mobiledev','https://img.freepik.com/free-psd/party-balloon-text-effect-psd-editable-template_53876-115979.jpg?size=626&amp;ext=jpg&amp;ga=GA1.1.778737385.1703785322&amp;semt=sph;https://img.freepik.com/free-photo/beige-wooden-textured-flooring-background_53876-110741.jpg?size=626&amp;ext=jpg&amp;ga=GA1.1.778737385.1703785322&amp;semt=sph;https://img.freepik.com/free-photo/toy-character-with-guitar-his-hand_1340-39002.jpg?size=626&amp;ext=jpg&amp;ga=GA1.1.778737385.1703785322&amp;semt=sph',0,0,NULL,0,NULL,SYSDATETIME(),SYSDATETIME(),N'- Có 1 năm kinh nghiệm làm Mobile App (Android/ iOS)
- Biết Flutter là một lợi thế;
- Có kiến thức tốt về OOP, Data Structures, Algorithm, UI/UX;
- Có kinh nghiệm làm việc với backend Restful API;
- Có kinh nghiệm làm việc trên hệ thống quản lý source code Git;
- Kỹ năng phân tích tình huống và xử lý vấn đề;
- Yêu cầu khả năng làm việc nhóm và tinh thần chịu trách nhiệm cao;
- Khả năng tự học hỏi và tính tự giác cao.')</v>
      </c>
      <c r="T468" s="18">
        <v>324</v>
      </c>
      <c r="U468" s="31" t="str">
        <f t="shared" si="135"/>
        <v>insert into Package values('Basic','string',324,10,'10000000',1,0,'Basic',12,NULL)</v>
      </c>
    </row>
    <row r="469" spans="1:23" ht="20" customHeight="1" x14ac:dyDescent="0.2">
      <c r="A469" t="s">
        <v>2262</v>
      </c>
      <c r="B469" t="s">
        <v>2065</v>
      </c>
      <c r="C469" t="s">
        <v>2263</v>
      </c>
      <c r="D469" t="s">
        <v>2264</v>
      </c>
      <c r="E469" t="s">
        <v>2265</v>
      </c>
      <c r="F469" t="s">
        <v>2266</v>
      </c>
      <c r="G469" t="s">
        <v>2267</v>
      </c>
      <c r="H469" t="s">
        <v>2268</v>
      </c>
      <c r="I469">
        <v>6</v>
      </c>
      <c r="J469" s="3">
        <v>20000000</v>
      </c>
      <c r="K469" s="3">
        <f t="shared" ref="K469:K470" si="149">AVERAGE(J469,L469)</f>
        <v>35000000</v>
      </c>
      <c r="L469" s="3">
        <v>50000000</v>
      </c>
      <c r="M469" t="s">
        <v>3676</v>
      </c>
      <c r="N469" s="12" t="s">
        <v>4405</v>
      </c>
      <c r="O469" s="14" t="s">
        <v>4406</v>
      </c>
      <c r="P469" s="17" t="s">
        <v>4407</v>
      </c>
      <c r="Q469" s="34" t="s">
        <v>5352</v>
      </c>
      <c r="R469" s="19" t="str">
        <f t="shared" ca="1" si="130"/>
        <v>fedb88e2-decb-45a2-a0f1-8edc92b0b918</v>
      </c>
      <c r="S469" s="31" t="str">
        <f t="shared" ca="1" si="141"/>
        <v>insert into Post values(N'IT Project Developer',N'IT Project Developer - Mã tuyển dụng: ITH
• Làm việc tại Thủ đô Seoul, Hàn Quốc (được hỗ trợ nhà ở, vé máy bay, visa sang làm việc tại Hàn Quốc)
• Lương: từ 2.000-4.000 USD/tháng hoặc nhiều hơn tùy theo kinh nghiệm thực tế
Mô tả công việc
• Nhân viên: Nghiên cứu nhu cầu khách hàng, lập trình web, app, game, mobile tùy theo các đơn hàng mà công ty nhân được dưới sự hướng dẫn và chỉ đạo của quản lý
• Quản lý:
- Nghiên cứu &amp; phân tích nhu cầu khách hàng, lên đề xuất phương án triển khai với khách hàng
- Lập kế hoạch triển khai dự án chi tiết
- Phân công giao việc, kèm cặp đội ngũ, kiểm soát tiến độ và chất lượng sản phẩm
- Chịu trách nhiệm về tiến độ và chất lượng của dự án được phân công',2,'fedb88e2-decb-45a2-a0f1-8edc92b0b918',6,'mobileapp;ui;flutterdev','https://img.freepik.com/free-photo/two-futuristic-robots-before-match-blue-red-color-generative-ai_191095-1280.jpg?size=626&amp;ext=jpg&amp;ga=GA1.1.778737385.1703785322&amp;semt=sph;https://img.freepik.com/free-psd/professional-award-certificate-template-psd-green-abstract-design_53876-123367.jpg?size=626&amp;ext=jpg&amp;ga=GA1.1.778737385.1703785322&amp;semt=sph;https://img.freepik.com/free-photo/paper-note-background-with-cactus-plants_53876-110336.jpg?size=626&amp;ext=jpg&amp;ga=GA1.1.778737385.1703785322&amp;semt=sph',0,0,NULL,0,NULL,SYSDATETIME(),SYSDATETIME(),N'Yêu cầu:
• Học vấn: tốt nghiệp các chuyên ngành CNTT, điện tử viễn thông tại các trường ĐH trên toàn quốc
• Tiếng Anh: giao tiếp tốt, hiểu được yêu cầu công việc. Những ƯV có chứng chỉ TOECI từ 500 trở lên, IELTS từ 4.5 và TOEFL từ 400 được ưu tiên
• Kinh nghiệm: từ 3 năm với vị trí nhân viên và từ 7 năm với vị trí quản lý (yêu cầu có kinh nghiệm team leader ít nhất 3 năm) ở các vị trí tương tự: lập trình web, lập trình app, lâp trình game, lập trình mobile, v.v
• Sử dụng thành thạo một trong các ngôn ngữ lập trình sau: PHP, Ruby, Python, Java, .NET, MySQL, Cake PHP, NetBeans, Eclipse, Visual Studio, Objective C, Java, Kotlin, Flutter, C#, Xcode, Eclipse, Android Studio, C, C++, Java, C#, VB (Visual Basic), VB.net, Objective-C, COBOL, JavaScript, Perl, PHP, Python, Ruby, VBScript, VBA
• Kỹ năng: làm việc nhóm, lập kế hoạch, kỹ năng giao tiếp và trình bày tốt. Tinh thần kỷ luật cao, dám chịu trách nhiệm về việc mình làm')</v>
      </c>
      <c r="T469" s="18">
        <v>325</v>
      </c>
      <c r="U469" s="31" t="str">
        <f t="shared" si="135"/>
        <v>insert into Package values('Basic','string',325,10,'20000000',1,0,'Basic',12,NULL)</v>
      </c>
    </row>
    <row r="470" spans="1:23" ht="20" customHeight="1" x14ac:dyDescent="0.2">
      <c r="A470" t="s">
        <v>2269</v>
      </c>
      <c r="B470" t="s">
        <v>2065</v>
      </c>
      <c r="C470" t="s">
        <v>2270</v>
      </c>
      <c r="D470" t="s">
        <v>2271</v>
      </c>
      <c r="E470" t="s">
        <v>2272</v>
      </c>
      <c r="F470" t="s">
        <v>2273</v>
      </c>
      <c r="G470" t="s">
        <v>2274</v>
      </c>
      <c r="H470" t="s">
        <v>14</v>
      </c>
      <c r="I470">
        <v>6</v>
      </c>
      <c r="J470" s="3">
        <v>10000000</v>
      </c>
      <c r="K470" s="3">
        <f t="shared" si="149"/>
        <v>12500000</v>
      </c>
      <c r="L470" s="3">
        <v>15000000</v>
      </c>
      <c r="M470" t="s">
        <v>3676</v>
      </c>
      <c r="N470" s="12" t="s">
        <v>4408</v>
      </c>
      <c r="O470" s="14" t="s">
        <v>4409</v>
      </c>
      <c r="P470" s="17" t="s">
        <v>4410</v>
      </c>
      <c r="Q470" s="34" t="s">
        <v>5353</v>
      </c>
      <c r="R470" s="19" t="str">
        <f t="shared" ca="1" si="130"/>
        <v>733a44cc-f3b5-4e79-8dda-afb6be9c72a3</v>
      </c>
      <c r="S470" s="31" t="str">
        <f t="shared" ca="1" si="141"/>
        <v>insert into Post values(N'Mobile Developer',N'Digital Banking là một trong các dự án chiến lược trong giai đoạn hiện tại của Singalarity, trong đó trọng tâm là nghiên cứu và phát triển (R&amp;D) công nghệ mới phục vụ chương trình chuyển đổi số trong lĩnh vực Tài chính - Ngân hàng, xây dựng nền tảng CNTT hiện đại tiên tiến, đa dạng hóa sản phẩm và dịch vụ số với lý tưởng trở thành người đi đầu công cuộc số hóa ngành Tài chính - Ngân hàng trong Việt Nam cũng như trong khu vực Đông Nam Á.
Các giải pháp Digibank Banking của Singalarity hiện đã được ứng dụng và kiểm chứng chất lượng bởi các tổ chức tài chính uy tín ở khu vực và Việt Nam, như ngân hàng DBS (Singapore), ngân hàng BRI (top 4 ngân hàng Indonesia), ngân hàng MB, Viettel Pay v.v..
Tham gia phân tích, thiết kế luồng phát triển của ứng dụng theo yêu cầu của khách hàng trong và ngoài công ty. Kiểm thử sản phẩm trước khi triển khai và cung cấp hỗ trợ sau triển khai.
Phát triển ứng dụng web và ứng dụng di động cho nền tảng iOS và Android;
Cộng tác với các đối tác công nghệ để phát triển các tính năng mới nằm trong lộ trình phát triển sản phẩm, và đóng góp vào các ý tưởng đổi mới sản phẩm;
Nghiên cứu các công nghệ mới và xu hướng phát triển công nghệ để ứng dụng vào các dự án hiện tại và tương lai của công ty.
Cơ hội mở rộng sang các lĩnh vực công nghệ mới và các mảng công việc khác tuỳ theo năng lực của bản thân',2,'733a44cc-f3b5-4e79-8dda-afb6be9c72a3',6,'flutter;appdesign;programming','https://img.freepik.com/free-photo/blank-canvas-cactus-shelf_53876-110319.jpg?size=626&amp;ext=jpg&amp;ga=GA1.1.778737385.1703785322&amp;semt=sph;https://img.freepik.com/free-photo/paper-note-with-rubber-plant_53876-110339.jpg?size=626&amp;ext=jpg&amp;ga=GA1.1.778737385.1703785322&amp;semt=sph;https://img.freepik.com/free-vector/social-media-logo-collectio_23-2148145487.jpg?size=626&amp;ext=jpg&amp;ga=GA1.1.778737385.1703785322&amp;semt=sph',0,0,NULL,0,NULL,SYSDATETIME(),SYSDATETIME(),N'- Tốt nghiệp các ngành Công nghệ thông tin, Toán tin, Điện tử Viễn thông...
- Từ mới tốt nghiệp cho tới 5 năm kinh nghiệm. Tuỳ vào mức độ kinh nghiệm và năng lực, bạn sẽ được bố trí vào vị trí phù hợp trong team;
- Sử dụng thành thạo một trong các ngôn ngữ lập trình Native (Swift/Objective-c/Java) hoặc React Native, Flutter và các ngôn ngữ phổ biến khác;
- Có hiểu biết về việc tích hợp các RESTful API, Web service, Web socket và các SDK, thư viện trong quá trình phát triển ứng dụng;
- Có kiến thức về cấu trúc dữ liệu, giải thuật, lập trình hướng đối tượng;
- Thành thạo sử dụng Git để quản lý mã nguồn;
- Có khả năng test, debug và tối ưu hiệu năng cho ứng dụng, kiểm thử / automation test;
- Điểm cộng cho kiến thức trong các lĩnh vực sau:
+ Nắm vững các kiến thức về lập trình web, và các web application framework: HTML, CSS, JS, ECMAScript, Typescript, ReactJs,...
+ Các hệ quản trị CSDL như Oracle, MySQL, Maria DB
+ Phân tích, thiết kế UI/UX cho nền tảng di động sử dụng Adobe XD, Figma, Sketch, Invision
- Trung thực, cẩn thận, bảo mật thông tin;
- Có khả năng làm việc trong môi trường nhiều áp lực, yêu cầu cao từ khách hàng và đối tác.')</v>
      </c>
      <c r="T470" s="18">
        <v>326</v>
      </c>
      <c r="U470" s="31" t="str">
        <f t="shared" si="135"/>
        <v>insert into Package values('Basic','string',326,10,'10000000',1,0,'Basic',12,NULL)</v>
      </c>
    </row>
    <row r="471" spans="1:23" ht="20" customHeight="1" x14ac:dyDescent="0.2">
      <c r="A471" t="s">
        <v>1031</v>
      </c>
      <c r="B471" t="s">
        <v>2065</v>
      </c>
      <c r="C471" t="s">
        <v>1032</v>
      </c>
      <c r="D471" t="s">
        <v>1033</v>
      </c>
      <c r="E471" t="s">
        <v>1034</v>
      </c>
      <c r="F471" t="s">
        <v>1035</v>
      </c>
      <c r="G471" t="s">
        <v>294</v>
      </c>
      <c r="H471" t="s">
        <v>221</v>
      </c>
      <c r="I471">
        <v>6</v>
      </c>
      <c r="J471" s="3">
        <v>20000000</v>
      </c>
      <c r="K471" s="3">
        <f t="shared" ref="K471:K472" si="150">AVERAGE(J471,L471)</f>
        <v>25000000</v>
      </c>
      <c r="L471" s="3">
        <v>30000000</v>
      </c>
      <c r="M471" t="s">
        <v>3676</v>
      </c>
      <c r="N471" s="12" t="s">
        <v>4411</v>
      </c>
      <c r="O471" s="14" t="s">
        <v>4412</v>
      </c>
      <c r="P471" s="17" t="s">
        <v>4413</v>
      </c>
      <c r="Q471" s="34" t="s">
        <v>5354</v>
      </c>
      <c r="R471" s="19" t="str">
        <f t="shared" ca="1" si="130"/>
        <v>fedb88e2-decb-45a2-a0f1-8edc92b0b918</v>
      </c>
      <c r="S471" s="31" t="str">
        <f t="shared" ca="1" si="141"/>
        <v>insert into Post values(N'Senior Android Developer',N'- Tham gia phát triển sản phẩm Mobile App phục vụ người dùng trên toàn thế giới.
- Đóng góp ý tưởng, cải tiến sản phẩm.
- Nghiên cứu và áp dụng các công nghệ mới.
- Có cơ hội tham gia phát triển hệ sinh thái sản phẩm về Health Tech, giải quyết các bài toán xây dựng nền tảng và dữ liệu lớn.',2,'fedb88e2-decb-45a2-a0f1-8edc92b0b918',6,'dart;mobileapp;flutterdev','https://img.freepik.com/free-photo/anthropomorphic-futuristic-robot-performing-regular-human-job_23-2151043548.jpg?size=626&amp;ext=jpg&amp;ga=GA1.1.778737385.1703785322&amp;semt=sph;https://img.freepik.com/free-photo/authorized-guaranteed-certificate-approved-product_53876-127708.jpg?size=626&amp;ext=jpg&amp;ga=GA1.1.778737385.1703785322&amp;semt=sph;https://img.freepik.com/free-photo/contemporary-living-room-with-blue-carpet_53876-128148.jpg?size=626&amp;ext=jpg&amp;ga=GA1.1.778737385.1703785322&amp;semt=sph',0,0,NULL,0,NULL,SYSDATETIME(),SYSDATETIME(),N'Kỹ năng cứng:
- Tốt nghiệp các trường CĐ/ĐH chuyên ngành CNTT hoặc các chuyên ngành liên quan.
- Tối thiểu 2 năm kinh nghiệm lập trình Mobile trên nền tảng Android.
- Nắm vững kiến thức về OOP, Java và Design Patterns,
- Có kiến thức về Unit test, MVC/MVP/MVVM.
- Có tư duy logic, Data Structures, Algorithm
- Có kinh nghiệm xử lý database: SQLite, Room Database.
- Có kinh nghiệm xử lý App Performance: Background Process, Threads, Memory leaks, Services,...
- Có kinh nghiệm xử lý và tối ưu UI / UX, Custom Views, Animation,...
- Có kinh nghiệm làm các ứng dụng có giao tiếp Client - Server, RESTful API.
- Có kinh nghiệm triển khai ứng dụng với nền tảng Firebase hoặc các nền tảng tương tự.
- Có kinh nghiệm lập trình JNI / NDK là một lợi thế.
- Có khả năng lập trình Kotlin, Flutter là một lợi thế.
- Có kinh nghiệm sử dụng các hệ thống quản lý công việc, mã nguồn (Jira, Trello, Git)
- Có ứng dụng đã publish trên Google Play là một lợi thế.
Kỹ năng mềm:
- Đọc hiểu tài liệu tiếng Anh chuyên ngành.
- Kỹ năng làm việc nhóm và thuyết trình.')</v>
      </c>
      <c r="T471" s="18">
        <v>327</v>
      </c>
      <c r="U471" s="31" t="str">
        <f t="shared" si="135"/>
        <v>insert into Package values('Basic','string',327,10,'20000000',1,0,'Basic',12,NULL)</v>
      </c>
    </row>
    <row r="472" spans="1:23" ht="20" customHeight="1" x14ac:dyDescent="0.2">
      <c r="A472" t="s">
        <v>1194</v>
      </c>
      <c r="B472" t="s">
        <v>2065</v>
      </c>
      <c r="C472" t="s">
        <v>1195</v>
      </c>
      <c r="D472" t="s">
        <v>1196</v>
      </c>
      <c r="E472" t="s">
        <v>1197</v>
      </c>
      <c r="F472" t="s">
        <v>1198</v>
      </c>
      <c r="G472" t="s">
        <v>294</v>
      </c>
      <c r="H472" t="s">
        <v>144</v>
      </c>
      <c r="I472">
        <v>6</v>
      </c>
      <c r="J472" s="3">
        <v>15000000</v>
      </c>
      <c r="K472" s="3">
        <f t="shared" si="150"/>
        <v>17500000</v>
      </c>
      <c r="L472" s="3">
        <v>20000000</v>
      </c>
      <c r="M472" t="s">
        <v>3676</v>
      </c>
      <c r="N472" s="12" t="s">
        <v>4414</v>
      </c>
      <c r="O472" s="14" t="s">
        <v>4415</v>
      </c>
      <c r="P472" s="17" t="s">
        <v>4416</v>
      </c>
      <c r="Q472" s="34" t="s">
        <v>5355</v>
      </c>
      <c r="R472" s="19" t="str">
        <f t="shared" ca="1" si="130"/>
        <v>733a44cc-f3b5-4e79-8dda-afb6be9c72a3</v>
      </c>
      <c r="S472" s="31" t="str">
        <f ca="1">"insert into Post values(N'"&amp;A472&amp;"',N'"&amp;D472&amp;"',2,'"&amp;R472&amp;"',"&amp;I472&amp;",'"&amp;Q472&amp;"','"&amp;N472&amp;";"&amp;O472&amp;";"&amp;P472&amp;"',0,0,NULL,0,NULL,SYSDATETIME(),SYSDATETIME(),N'"&amp;E472&amp;"')"</f>
        <v>insert into Post values(N' Tuyển Gấp Lập trình Mobile App',N'• Tham gia thiết kế, xây dựng các ứng dụng Mobile trên nền tảng Android, IOS.
• Nghiên cứu, phân tích, thiết kế, tối ưu cho các dự án.
• Duy trì, hỗ trợ, nâng cấp các ứng dụng Android, IOS.
• Phối hợp với các thành viên trong team.
• Chi tiết công việc sẽ trao đổi trong quá trình phỏng vấn.',2,'733a44cc-f3b5-4e79-8dda-afb6be9c72a3',6,'flutterdev;ui;appdevelopment','https://img.freepik.com/free-psd/empty-room-wall-mockup-psd-minimal-interior-design_53876-123254.jpg?size=626&amp;ext=jpg&amp;ga=GA1.1.778737385.1703785322&amp;semt=sph;https://img.freepik.com/free-vector/robot-dj-dancing-people-party_1284-18557.jpg?size=626&amp;ext=jpg&amp;ga=GA1.1.778737385.1703785322&amp;semt=sph;https://img.freepik.com/free-photo/aesthetic-abstract-chromatography-background-colorful-tone_53876-110462.jpg?size=626&amp;ext=jpg&amp;ga=GA1.1.778737385.1703785322&amp;semt=sph',0,0,NULL,0,NULL,SYSDATETIME(),SYSDATETIME(),N'• Tham gia thiết kế, xây dựng các ứng dụng Mobile trên nền tảng Android, IOS.
• Nghiên cứu, phân tích, thiết kế, tối ưu cho các dự án.
• Duy trì, hỗ trợ, nâng cấp các ứng dụng Android, IOS.
• Phối hợp với các thành viên trong team.
• Chi tiết công việc sẽ trao đổi trong quá trình phỏng vấn
Yêu cầu công việc
• Tốt nghiệp ĐH chuyên ngành CNTT hoặc các ngành liên quan
• Hơn 1 năm kinh nghiệm làm việc với React Native hoặc Flutter.
• Có kinh nghiệm lập trình giao tiếp giữa mobile với server qua các giao thức TCP/IP, Websocket, WebService (SOAP, RESTful, JSON)
• Nắm vững các kĩ thuật về lazy loading, caching, Core Data, Push Notification
• Có kinh nghiệm về Auto layout, hỗ trợ đa màn hình, xử lý player
• Có kinh nghiệm làm việc với các mạng xã hội Facebook, Twitter, Instagram... tích hợp vào ứng dụng là một lợi thế
• Có kinh nghiệm làm việc với backend Restful API
• Có ứng dụng demo là 1 lợi thế.')</v>
      </c>
      <c r="T472" s="18">
        <v>328</v>
      </c>
      <c r="U472" s="31" t="str">
        <f t="shared" si="135"/>
        <v>insert into Package values('Basic','string',328,10,'15000000',1,0,'Basic',12,NULL)</v>
      </c>
    </row>
    <row r="473" spans="1:23" s="6" customFormat="1" ht="20" customHeight="1" x14ac:dyDescent="0.2">
      <c r="A473" s="6" t="s">
        <v>2275</v>
      </c>
      <c r="B473" s="6" t="s">
        <v>2276</v>
      </c>
      <c r="C473" s="6" t="s">
        <v>2277</v>
      </c>
      <c r="D473" s="6" t="s">
        <v>2278</v>
      </c>
      <c r="E473" s="6" t="s">
        <v>2279</v>
      </c>
      <c r="F473" s="6" t="s">
        <v>2280</v>
      </c>
      <c r="G473" s="6" t="s">
        <v>2281</v>
      </c>
      <c r="H473" s="6" t="s">
        <v>14</v>
      </c>
      <c r="I473" s="6">
        <v>1</v>
      </c>
      <c r="N473" s="12" t="s">
        <v>4706</v>
      </c>
      <c r="O473" s="14" t="s">
        <v>4707</v>
      </c>
      <c r="P473" s="17" t="s">
        <v>4708</v>
      </c>
      <c r="R473" s="19" t="str">
        <f t="shared" ca="1" si="130"/>
        <v>53f891d8-bd32-40cf-a30c-04f2d5ecf164</v>
      </c>
      <c r="S473" s="15"/>
      <c r="U473" s="15"/>
    </row>
    <row r="474" spans="1:23" s="6" customFormat="1" ht="20" customHeight="1" x14ac:dyDescent="0.2">
      <c r="A474" s="6" t="s">
        <v>2282</v>
      </c>
      <c r="B474" s="6" t="s">
        <v>2276</v>
      </c>
      <c r="C474" s="6" t="s">
        <v>2283</v>
      </c>
      <c r="D474" s="6" t="s">
        <v>2284</v>
      </c>
      <c r="E474" s="6" t="s">
        <v>2285</v>
      </c>
      <c r="F474" s="6" t="s">
        <v>2286</v>
      </c>
      <c r="G474" s="6" t="s">
        <v>2287</v>
      </c>
      <c r="H474" s="6" t="s">
        <v>144</v>
      </c>
      <c r="I474" s="6">
        <v>1</v>
      </c>
      <c r="J474" s="8">
        <v>15000000</v>
      </c>
      <c r="K474" s="8">
        <f t="shared" ref="K474:K477" si="151">AVERAGE(J474,L474)</f>
        <v>17500000</v>
      </c>
      <c r="L474" s="8">
        <v>20000000</v>
      </c>
      <c r="M474" s="6" t="s">
        <v>3676</v>
      </c>
      <c r="N474" s="12" t="s">
        <v>4709</v>
      </c>
      <c r="O474" s="14" t="s">
        <v>4710</v>
      </c>
      <c r="P474" s="17" t="s">
        <v>4711</v>
      </c>
      <c r="R474" s="19" t="str">
        <f t="shared" ca="1" si="130"/>
        <v>fedb88e2-decb-45a2-a0f1-8edc92b0b918</v>
      </c>
      <c r="S474" s="15"/>
      <c r="U474" s="15"/>
    </row>
    <row r="475" spans="1:23" ht="20" customHeight="1" x14ac:dyDescent="0.2">
      <c r="A475" t="s">
        <v>2288</v>
      </c>
      <c r="B475" t="s">
        <v>2276</v>
      </c>
      <c r="C475" t="s">
        <v>2289</v>
      </c>
      <c r="D475" t="s">
        <v>2290</v>
      </c>
      <c r="E475" t="s">
        <v>2291</v>
      </c>
      <c r="F475" t="s">
        <v>2292</v>
      </c>
      <c r="G475" t="s">
        <v>2293</v>
      </c>
      <c r="H475" t="s">
        <v>2294</v>
      </c>
      <c r="I475">
        <v>1</v>
      </c>
      <c r="J475" s="3">
        <v>17000000</v>
      </c>
      <c r="K475" s="3">
        <f t="shared" si="151"/>
        <v>18500000</v>
      </c>
      <c r="L475" s="3">
        <v>20000000</v>
      </c>
      <c r="M475" t="s">
        <v>3676</v>
      </c>
      <c r="N475" s="12" t="s">
        <v>4712</v>
      </c>
      <c r="O475" s="14" t="s">
        <v>4713</v>
      </c>
      <c r="P475" s="17" t="s">
        <v>4714</v>
      </c>
      <c r="Q475" s="34" t="s">
        <v>5356</v>
      </c>
      <c r="R475" s="19" t="str">
        <f t="shared" ca="1" si="130"/>
        <v>53f891d8-bd32-40cf-a30c-04f2d5ecf164</v>
      </c>
      <c r="S475" s="31" t="str">
        <f ca="1">"insert into Post values(N'"&amp;A474&amp;"',N'"&amp;D474&amp;"',2,'"&amp;R474&amp;"',"&amp;I474&amp;",'"&amp;Q474&amp;"','"&amp;N474&amp;";"&amp;O474&amp;";"&amp;P474&amp;"',0,0,NULL,1,NULL,SYSDATETIME(),SYSDATETIME(),N'"&amp;E474&amp;"')"</f>
        <v>insert into Post values(N'VFX Artist Cho Game Mobile Level Middle',N'Làm hiệu ứng skill cho nhân vật, môi trường, UI theo yêu cầu dựa vào mô tả của GD, 2D concept và 3D model
Phối hợp với Dev team ghép VFX vào client',2,'fedb88e2-decb-45a2-a0f1-8edc92b0b918',1,'','https://img.freepik.com/free-photo/professional-esports-gamer-back-side-view-rejoices-victory-generative-ai_191095-2021.jpg?size=626&amp;ext=jpg&amp;ga=GA1.1.1452961159.1703786259&amp;semt=sph;https://img.freepik.com/free-vector/friends-playing-ludo-game_23-2148696070.jpg?size=626&amp;ext=jpg;https://img.freepik.com/free-vector/pixel-space-game-interface-with-start-button_1308-85795.jpg?size=626&amp;ext=jpg&amp;ga=GA1.1.1452961159.1703786259&amp;semt=sph',0,0,NULL,1,NULL,SYSDATETIME(),SYSDATETIME(),N'Sử dụng thành thạo Unity
Có từ 1 - 2 năm kinh nghiệm làm VFX
Có mắt thẩm mỹ, khả năng vẽ tay và khả năng nắm bắt timing là lợi thế
Tâm huyết và chủ động trong công việc.')</v>
      </c>
      <c r="T475" s="18">
        <v>329</v>
      </c>
      <c r="U475" s="33" t="str">
        <f t="shared" ref="U475" si="152">"insert into Package values('Basic','string',"&amp;T475&amp;",10,'"&amp;J475&amp;"',1,0,'Basic',12,NULL)"</f>
        <v>insert into Package values('Basic','string',329,10,'17000000',1,0,'Basic',12,NULL)</v>
      </c>
      <c r="V475" s="33" t="str">
        <f t="shared" ref="V475" si="153">"insert into Package values('Standard','string',"&amp;T475&amp;",5,'"&amp;K475&amp;"',1,0,'Standard',8,NULL)"</f>
        <v>insert into Package values('Standard','string',329,5,'18500000',1,0,'Standard',8,NULL)</v>
      </c>
      <c r="W475" s="33" t="str">
        <f t="shared" ref="W475" si="154">"insert into Package values('Premium','string',"&amp;T475&amp;",10,'"&amp;L475&amp;"',1,0,'Premium',4,NULL)"</f>
        <v>insert into Package values('Premium','string',329,10,'20000000',1,0,'Premium',4,NULL)</v>
      </c>
    </row>
    <row r="476" spans="1:23" ht="20" customHeight="1" x14ac:dyDescent="0.2">
      <c r="A476" t="s">
        <v>2295</v>
      </c>
      <c r="B476" t="s">
        <v>2276</v>
      </c>
      <c r="C476" t="s">
        <v>2296</v>
      </c>
      <c r="D476" t="s">
        <v>2297</v>
      </c>
      <c r="E476" t="s">
        <v>2298</v>
      </c>
      <c r="F476" t="s">
        <v>2299</v>
      </c>
      <c r="G476" t="s">
        <v>2300</v>
      </c>
      <c r="H476" t="s">
        <v>2301</v>
      </c>
      <c r="I476">
        <v>1</v>
      </c>
      <c r="J476" s="3">
        <v>13000000</v>
      </c>
      <c r="K476" s="3">
        <f t="shared" si="151"/>
        <v>16500000</v>
      </c>
      <c r="L476" s="3">
        <v>20000000</v>
      </c>
      <c r="M476" t="s">
        <v>3676</v>
      </c>
      <c r="N476" s="12" t="s">
        <v>4715</v>
      </c>
      <c r="O476" s="14" t="s">
        <v>4716</v>
      </c>
      <c r="P476" s="17" t="s">
        <v>4717</v>
      </c>
      <c r="Q476" s="34" t="s">
        <v>5357</v>
      </c>
      <c r="R476" s="19" t="str">
        <f t="shared" ca="1" si="130"/>
        <v>5e4f9cc7-39c1-408f-9917-75fd1e8b50d0</v>
      </c>
      <c r="S476" s="31" t="str">
        <f ca="1">"insert into Post values(N'"&amp;A475&amp;"',N'"&amp;D475&amp;"',2,'"&amp;R475&amp;"',"&amp;I475&amp;",'"&amp;Q475&amp;"','"&amp;N475&amp;";"&amp;O475&amp;";"&amp;P475&amp;"',0,0,NULL,1,NULL,SYSDATETIME(),SYSDATETIME(),N'"&amp;E475&amp;"')"</f>
        <v>insert into Post values(N'tuyển nhân viên làm sale game',N'- Hỗ trợ nạp
- rút
- Trực tổng đài chăm sóc khách hàng
- Tư vấn trò chơi
- Hỗ trợ giải đáp thắc mắc cho khách hàng
- Công việc đơn giản không đòi hỏi kinh nghiệm',2,'53f891d8-bd32-40cf-a30c-04f2d5ecf164',1,'game;gamedev;programming','https://img.freepik.com/free-vector/retro-arcade-space-game_1308-110384.jpg?size=626&amp;ext=jpg&amp;ga=GA1.1.1452961159.1703786259&amp;semt=sph;https://img.freepik.com/premium-vector/smiling-boys-talk-tin-can-phone_140689-6591.jpg?size=626&amp;ext=jpg&amp;ga=GA1.1.1452961159.1703786259&amp;semt=sph;https://img.freepik.com/free-vector/cute-astronaut-sitting-joystick-waving-hand-cartoon-vector-icon-illustration-science-techno_138676-6180.jpg?size=626&amp;ext=jpg&amp;ga=GA1.1.1452961159.1703786259&amp;semt=sph',0,0,NULL,1,NULL,SYSDATETIME(),SYSDATETIME(),N'Ứng viên mới đến cty đánh máy tính phải được 30 chữ trở lên thì mới bắt đầu được tính lương.
- Nam, nữ từ 18 - 33 tuổi, yêu cầu đánh máy trên 30 từ / phút và quay rõ người đánh máy.')</v>
      </c>
      <c r="T476" s="18">
        <v>330</v>
      </c>
      <c r="U476" s="33" t="str">
        <f t="shared" ref="U476:U511" si="155">"insert into Package values('Basic','string',"&amp;T476&amp;",10,'"&amp;J476&amp;"',1,0,'Basic',12,NULL)"</f>
        <v>insert into Package values('Basic','string',330,10,'13000000',1,0,'Basic',12,NULL)</v>
      </c>
      <c r="V476" s="33" t="str">
        <f t="shared" ref="V476:V488" si="156">"insert into Package values('Standard','string',"&amp;T476&amp;",5,'"&amp;K476&amp;"',1,0,'Standard',8,NULL)"</f>
        <v>insert into Package values('Standard','string',330,5,'16500000',1,0,'Standard',8,NULL)</v>
      </c>
      <c r="W476" s="33" t="str">
        <f t="shared" ref="W476:W488" si="157">"insert into Package values('Premium','string',"&amp;T476&amp;",10,'"&amp;L476&amp;"',1,0,'Premium',4,NULL)"</f>
        <v>insert into Package values('Premium','string',330,10,'20000000',1,0,'Premium',4,NULL)</v>
      </c>
    </row>
    <row r="477" spans="1:23" ht="20" customHeight="1" x14ac:dyDescent="0.2">
      <c r="A477" t="s">
        <v>2302</v>
      </c>
      <c r="B477" t="s">
        <v>2276</v>
      </c>
      <c r="C477" t="s">
        <v>2303</v>
      </c>
      <c r="D477" t="s">
        <v>2304</v>
      </c>
      <c r="E477" t="s">
        <v>2305</v>
      </c>
      <c r="F477" t="s">
        <v>2306</v>
      </c>
      <c r="G477" t="s">
        <v>359</v>
      </c>
      <c r="H477" t="s">
        <v>14</v>
      </c>
      <c r="I477">
        <v>1</v>
      </c>
      <c r="J477" s="3">
        <v>30000000</v>
      </c>
      <c r="K477" s="3">
        <f t="shared" si="151"/>
        <v>35000000</v>
      </c>
      <c r="L477" s="3">
        <v>40000000</v>
      </c>
      <c r="M477" t="s">
        <v>3676</v>
      </c>
      <c r="N477" s="12" t="s">
        <v>4718</v>
      </c>
      <c r="O477" s="14" t="s">
        <v>4719</v>
      </c>
      <c r="P477" s="17" t="s">
        <v>4720</v>
      </c>
      <c r="Q477" s="34" t="s">
        <v>5358</v>
      </c>
      <c r="R477" s="19" t="str">
        <f t="shared" ca="1" si="130"/>
        <v>f5a6e9d2-a322-4e0d-bf39-8acf7b6b2fc6</v>
      </c>
      <c r="S477" s="31" t="str">
        <f t="shared" ref="S477:S487" ca="1" si="158">"insert into Post values(N'"&amp;A476&amp;"',N'"&amp;D476&amp;"',2,'"&amp;R476&amp;"',"&amp;I476&amp;",'"&amp;Q476&amp;"','"&amp;N476&amp;";"&amp;O476&amp;";"&amp;P476&amp;"',0,0,NULL,1,NULL,SYSDATETIME(),SYSDATETIME(),N'"&amp;E476&amp;"')"</f>
        <v>insert into Post values(N'Tuyển Social Marketing Studio Game',N'Xây dựng, triển khai, giám sát và tối ưu hiệu quả các kế hoạch Marketing online cho các dự án Game.
Xây dựng và phát triển thương hiệu sản phẩm.
Phối hợp cùng các bộ phận khác để hoàn thành kế hoạch phát triển sản phẩm, kế hoạch được giao.',2,'5e4f9cc7-39c1-408f-9917-75fd1e8b50d0',1,'gaming;mobilegame;unity','https://img.freepik.com/free-vector/augmented-reality-concept_23-2148766369.jpg?size=626&amp;ext=jpg&amp;ga=GA1.1.1452961159.1703786259&amp;semt=sph;https://img.freepik.com/free-vector/flat-young-woman-playing-videogames_23-2148234598.jpg?size=626&amp;ext=jpg&amp;ga=GA1.1.1452961159.1703786259&amp;semt=sph;https://img.freepik.com/free-photo/scene-professional-esports-gamer-profile-colored-with-red-blue-light-generative-ai_191095-1969.jpg?size=626&amp;ext=jpg&amp;ga=GA1.1.1452961159.1703786259&amp;semt=sph',0,0,NULL,1,NULL,SYSDATETIME(),SYSDATETIME(),N'Có kinh nghiệm từ 6 tháng trở lên ở vị trí Social Marketing, ưu tiên ứng viên có hiểu biết về lĩnh vực Marketing Game.
Sử dụng thành thạo các công cụ quảng cáo như Facebook Ads, Google Ads, Tiktok Ads,...
Hiểu biết về thị trường game online Việt Nam và thế giới.
Trình độ ngoại ngữ khá trở lên.
Kỹ năng content khá.
Hiểu biết về các mạng xã hội và các cộng đồng trực tuyến tại Việt Nam, khả năng nắm bắt trend tốt.
Có khả năng sử dụng các công cụ chỉnh sửa hình ảnh và video cơ bản: PTS, Video Editor,..')</v>
      </c>
      <c r="T477" s="18">
        <v>331</v>
      </c>
      <c r="U477" s="33" t="str">
        <f t="shared" si="155"/>
        <v>insert into Package values('Basic','string',331,10,'30000000',1,0,'Basic',12,NULL)</v>
      </c>
      <c r="V477" s="33" t="str">
        <f t="shared" si="156"/>
        <v>insert into Package values('Standard','string',331,5,'35000000',1,0,'Standard',8,NULL)</v>
      </c>
      <c r="W477" s="33" t="str">
        <f t="shared" si="157"/>
        <v>insert into Package values('Premium','string',331,10,'40000000',1,0,'Premium',4,NULL)</v>
      </c>
    </row>
    <row r="478" spans="1:23" ht="20" customHeight="1" x14ac:dyDescent="0.2">
      <c r="A478" t="s">
        <v>2307</v>
      </c>
      <c r="B478" t="s">
        <v>2276</v>
      </c>
      <c r="C478" t="s">
        <v>2308</v>
      </c>
      <c r="D478" t="s">
        <v>2309</v>
      </c>
      <c r="E478" t="s">
        <v>2310</v>
      </c>
      <c r="F478" t="s">
        <v>2311</v>
      </c>
      <c r="G478" t="s">
        <v>2312</v>
      </c>
      <c r="H478" t="s">
        <v>2313</v>
      </c>
      <c r="I478">
        <v>1</v>
      </c>
      <c r="J478" s="3">
        <v>6000000</v>
      </c>
      <c r="K478" s="3">
        <f t="shared" ref="K478:K484" si="159">AVERAGE(J478,L478)</f>
        <v>7000000</v>
      </c>
      <c r="L478" s="3">
        <v>8000000</v>
      </c>
      <c r="M478" t="s">
        <v>3676</v>
      </c>
      <c r="N478" s="12" t="s">
        <v>4721</v>
      </c>
      <c r="O478" s="14" t="s">
        <v>4722</v>
      </c>
      <c r="P478" s="17" t="s">
        <v>4723</v>
      </c>
      <c r="Q478" s="34" t="s">
        <v>5359</v>
      </c>
      <c r="R478" s="19" t="str">
        <f t="shared" ca="1" si="130"/>
        <v>3dbb7902-74a5-4113-9052-a13919a73949</v>
      </c>
      <c r="S478" s="31" t="str">
        <f t="shared" ca="1" si="158"/>
        <v>insert into Post values(N'NHÂN VIÊN SEO NGÀNH GAME',N'TT Trách nhiệm Nhiệm vụ chi tiết 1 Mô tả công việc - Lên kế hoạch Seo Offpage, Backlink cho hệ thống Website. - Lên kế hoạch marketing, hệ thống Social. - Sử dụng các công cụ và phương pháp marketing online để đẩy mạnh kết quả Seo. - Xây dựng hệ thống website vệ tinh. - Nghiên cứu các đối thủ cùng ngành. - Thúc đẩy thứ hạng từ khóa Website, tăng traffic. - Theo dõi thứ hạng từ khóa, lượng truy cập, backlink của Website. - Báo cáo công việc, vị trí từ khóa, lượng truy cập của Website. 2 Chế độ báo cáo - Quản lý: Leader Seo 3 Các công việc khác - Báo cáo tiến độ theo tuần, tháng, quý lên Leader Seo. - Phối hợp với các phòng ban khác hỗ trợ Seo (nếu cần). - Thực hiện các công việc đột suất theo yêu cầu của Giám đốc và bộ phận Marketing.',2,'f5a6e9d2-a322-4e0d-bf39-8acf7b6b2fc6',1,'gameprogramming;gamedev;java','https://img.freepik.com/premium-photo/rooftop-view-metaverse-city-3d-render_84831-339.jpg?size=626&amp;ext=jpg;https://img.freepik.com/premium-photo/happy-man-using-joystick-playing-games_35076-2474.jpg?size=626&amp;ext=jpg&amp;ga=GA1.1.1452961159.1703786259&amp;semt=sph;https://img.freepik.com/free-vector/esport-competitive-video-games-real-time-strategy-2-flat-cartoon-banners-with-cybersport-gamers-isol_1284-16292.jpg?size=626&amp;ext=jpg&amp;ga=GA1.1.1452961159.1703786259&amp;semt=sph',0,0,NULL,1,NULL,SYSDATETIME(),SYSDATETIME(),N'STT Các tiêu chuẩn Yêu cầu 1 Kiến thức chuyên môn - Tinh thần ham học hỏi, chịu được áp lực công việc. - Đã có 1 số website, từ khóa Seo thành công. - Ưu tiên có kinh nghiệm về HTML, CSS, Wordpress. 2 Kinh nghiệm - Có 06 tháng trở lên trong công tác chuyên môn. 3 Phẩm chất cá nhân - Đủ sức khỏe - Có thể làm việc xa nhà thời gian dài. - Trung thực và có tinh thần trách nhiệm, gắn bó với công việc. - Khả năng thích ứng và linh hoạt với công việc áp lực cao. - Khả năng sáng tạo, khả năng làm việc nhóm tốt. - Chủ động trong công việc, khả năng làm việc độc lập khi có yêu cầu.')</v>
      </c>
      <c r="T478" s="18">
        <v>332</v>
      </c>
      <c r="U478" s="33" t="str">
        <f t="shared" si="155"/>
        <v>insert into Package values('Basic','string',332,10,'6000000',1,0,'Basic',12,NULL)</v>
      </c>
      <c r="V478" s="33" t="str">
        <f t="shared" si="156"/>
        <v>insert into Package values('Standard','string',332,5,'7000000',1,0,'Standard',8,NULL)</v>
      </c>
      <c r="W478" s="33" t="str">
        <f t="shared" si="157"/>
        <v>insert into Package values('Premium','string',332,10,'8000000',1,0,'Premium',4,NULL)</v>
      </c>
    </row>
    <row r="479" spans="1:23" ht="20" customHeight="1" x14ac:dyDescent="0.2">
      <c r="A479" t="s">
        <v>2314</v>
      </c>
      <c r="B479" t="s">
        <v>2276</v>
      </c>
      <c r="C479" t="s">
        <v>2315</v>
      </c>
      <c r="D479" t="s">
        <v>2316</v>
      </c>
      <c r="E479" t="s">
        <v>2317</v>
      </c>
      <c r="F479" t="s">
        <v>2318</v>
      </c>
      <c r="G479" t="s">
        <v>2319</v>
      </c>
      <c r="H479" t="s">
        <v>2096</v>
      </c>
      <c r="I479">
        <v>1</v>
      </c>
      <c r="J479" s="3">
        <v>30000000</v>
      </c>
      <c r="K479" s="3">
        <f t="shared" si="159"/>
        <v>35000000</v>
      </c>
      <c r="L479" s="3">
        <v>40000000</v>
      </c>
      <c r="M479" t="s">
        <v>3676</v>
      </c>
      <c r="N479" s="12" t="s">
        <v>4724</v>
      </c>
      <c r="O479" s="14" t="s">
        <v>4725</v>
      </c>
      <c r="P479" s="17" t="s">
        <v>4726</v>
      </c>
      <c r="Q479" s="34" t="s">
        <v>5360</v>
      </c>
      <c r="R479" s="19" t="str">
        <f t="shared" ca="1" si="130"/>
        <v>5a04d609-7aae-4b70-a143-fe645267cd53</v>
      </c>
      <c r="S479" s="31" t="str">
        <f t="shared" ca="1" si="158"/>
        <v>insert into Post values(N'content writer mảng game',N'MÔ TẢ CÔNG VIỆC
- Phát triển kế hoạch và lên kịch bản nội dung cụ thể cho sản phẩm mảng Game
- Lên kế hoạch và đăng nội dung trên các kênh truyền thông của công ty (Facebook, Youtube,…)
- Phối hợp với các team khác để đảm bảo chất lượng sản phẩm, hoàn thành KPI được giao.
- Trưa ăn cơm cùng anh em, tối ở nhà chán thì có thể lên văn phòng chơi game, xem phim hoặc tụ tập ăn uống tiếp.
- Văn phòng ăn - chơi - ngủ: Lô 21, Khu Biệt Thự 35 Lê Văn Thiêm, Thanh Xuân Trung, Thanh Xuân, Hà Nội.',2,'3dbb7902-74a5-4113-9052-a13919a73949',1,'game;gameart;unity','https://img.freepik.com/free-photo/young-gamer-black-t-shirt-vr-headset-posing-selfie-his-smartphone-white-wall_346278-1284.jpg?size=626&amp;ext=jpg&amp;ga=GA1.1.1452961159.1703786259&amp;semt=sph;https://img.freepik.com/free-photo/high-angle-male-couch-playing_23-2148405649.jpg?size=626&amp;ext=jpg&amp;ga=GA1.1.1452961159.1703786259&amp;semt=sph;https://img.freepik.com/free-vector/technology-futuristic-background_52683-36381.jpg?size=626&amp;ext=jpg&amp;ga=GA1.1.1452961159.1703786259&amp;semt=sph',0,0,NULL,1,NULL,SYSDATETIME(),SYSDATETIME(),N'YÊU CẦU CÔNG VIỆC
- Yêu cầu có Laptop
- Am hiểu và đam mê về lĩnh vực game, có kiến thức vững về thể loại game MMO, nền tảng, xu hướng và tin tức mới nhất trong ngành
- Làm việc Offline full-time
- Đã tốt nghiệp thì tuyệt vời
- Số lượng: 01 - Khả năng nghiên cứu và tổ chức thông tin một cách hiệu quả. -Có kỹ năng viết tốt và khả năng diễn đạt ý tưởng một cách rõ ràng và sáng tạo.
TIÊU CHÍ ĐIỂM CỘNG
- Có kỹ năng chơi game và đam mê các tựa game MMO, đặc biệt là tựa game Diablo IV sắp ra mắt
- Có kinh nghiệm trong việc viết lách, từng tham gia viết báo hay kịch bản nội dung về game là một lợi thế')</v>
      </c>
      <c r="T479" s="18">
        <v>333</v>
      </c>
      <c r="U479" s="33" t="str">
        <f t="shared" si="155"/>
        <v>insert into Package values('Basic','string',333,10,'30000000',1,0,'Basic',12,NULL)</v>
      </c>
      <c r="V479" s="33" t="str">
        <f t="shared" si="156"/>
        <v>insert into Package values('Standard','string',333,5,'35000000',1,0,'Standard',8,NULL)</v>
      </c>
      <c r="W479" s="33" t="str">
        <f t="shared" si="157"/>
        <v>insert into Package values('Premium','string',333,10,'40000000',1,0,'Premium',4,NULL)</v>
      </c>
    </row>
    <row r="480" spans="1:23" ht="20" customHeight="1" x14ac:dyDescent="0.2">
      <c r="A480" t="s">
        <v>2320</v>
      </c>
      <c r="B480" t="s">
        <v>2276</v>
      </c>
      <c r="C480" t="s">
        <v>2321</v>
      </c>
      <c r="D480" t="s">
        <v>2322</v>
      </c>
      <c r="E480" t="s">
        <v>2323</v>
      </c>
      <c r="F480" t="s">
        <v>2324</v>
      </c>
      <c r="G480" t="s">
        <v>2325</v>
      </c>
      <c r="H480" t="s">
        <v>101</v>
      </c>
      <c r="I480">
        <v>1</v>
      </c>
      <c r="J480" s="3">
        <v>10000000</v>
      </c>
      <c r="K480" s="3">
        <f t="shared" si="159"/>
        <v>12500000</v>
      </c>
      <c r="L480" s="3">
        <v>15000000</v>
      </c>
      <c r="M480" t="s">
        <v>3676</v>
      </c>
      <c r="N480" s="12" t="s">
        <v>4727</v>
      </c>
      <c r="O480" s="14" t="s">
        <v>4728</v>
      </c>
      <c r="P480" s="17" t="s">
        <v>4729</v>
      </c>
      <c r="Q480" s="34" t="s">
        <v>5361</v>
      </c>
      <c r="R480" s="19" t="str">
        <f t="shared" ca="1" si="130"/>
        <v>fedb88e2-decb-45a2-a0f1-8edc92b0b918</v>
      </c>
      <c r="S480" s="31" t="str">
        <f t="shared" ca="1" si="158"/>
        <v>insert into Post values(N'NHÂN VIÊN 2D GAME ARTIST',N'- Thiết kế nhân vật, UX/UI, Background, Environment, logo, banner cho Game Mobile 2D. - Thiết kế assets cho những sản phẩm hiện tại, đảm bảo đồng nhất về Art style. - Phối hợp chặt chẽ với các bộ phận liên quan như thiết kế, lập trình để hoàn thành tốt công việc. - Đảm bảo tiêu chuẩn thiết kế, tuân thủ quy trình làm việc cũng như tiến độ cam kết. - Đồng bộ plan của team với các team khác trong project.',2,'5a04d609-7aae-4b70-a143-fe645267cd53',1,'mobilegame;gamedev;android','https://img.freepik.com/free-vector/gradient-retro-vaporwave-disco-party-youtube-channel-art_23-2149277119.jpg?size=626&amp;ext=jpg&amp;ga=GA1.1.1452961159.1703786259&amp;semt=sph;https://img.freepik.com/free-vector/retro-gaming-poster-template_52683-50969.jpg?size=626&amp;ext=jpg;https://img.freepik.com/free-psd/3d-isolated-offer-frame-promotion-compositions_314999-2075.jpg?size=626&amp;ext=jpg&amp;ga=GA1.1.1452961159.1703786259&amp;semt=sph',0,0,NULL,1,NULL,SYSDATETIME(),SYSDATETIME(),N'- Tư duy thiết kế: sáng tạo, thân thiện với người dùng và khác biệt. - Có khả năng làm việc độc lập cũng như tinh thần làm việc theo nhóm; có kỹ năng quản lý thời gian. - Sáng tạo, ham học hỏi, tư duy tích cực. - Có kinh nghiệm thiết kế thế giới / bối cảnh (hiện đại) mở. - Tinh thần trách nhiệm công việc cao - Đã có sản phẩm thiết kế game hoàn thiện là một điểm cộng lớn. - Sử dụng thành thạo một trong các phần mềm đồ họa (Ex: Photoshop, illustrator...) - Có khả năng vẽ tay, wacom tốt. - Biết sử dụng Spine là một lợi thế.')</v>
      </c>
      <c r="T480" s="18">
        <v>334</v>
      </c>
      <c r="U480" s="33" t="str">
        <f t="shared" si="155"/>
        <v>insert into Package values('Basic','string',334,10,'10000000',1,0,'Basic',12,NULL)</v>
      </c>
      <c r="V480" s="33" t="str">
        <f t="shared" si="156"/>
        <v>insert into Package values('Standard','string',334,5,'12500000',1,0,'Standard',8,NULL)</v>
      </c>
      <c r="W480" s="33" t="str">
        <f t="shared" si="157"/>
        <v>insert into Package values('Premium','string',334,10,'15000000',1,0,'Premium',4,NULL)</v>
      </c>
    </row>
    <row r="481" spans="1:23" ht="20" customHeight="1" x14ac:dyDescent="0.2">
      <c r="A481" t="s">
        <v>2326</v>
      </c>
      <c r="B481" t="s">
        <v>2276</v>
      </c>
      <c r="C481" t="s">
        <v>2327</v>
      </c>
      <c r="D481" t="s">
        <v>2328</v>
      </c>
      <c r="E481" t="s">
        <v>2329</v>
      </c>
      <c r="F481" t="s">
        <v>2330</v>
      </c>
      <c r="G481" t="s">
        <v>2331</v>
      </c>
      <c r="H481" t="s">
        <v>221</v>
      </c>
      <c r="I481">
        <v>1</v>
      </c>
      <c r="J481" s="3">
        <v>20000000</v>
      </c>
      <c r="K481" s="3">
        <f t="shared" si="159"/>
        <v>25000000</v>
      </c>
      <c r="L481" s="3">
        <v>30000000</v>
      </c>
      <c r="M481" t="s">
        <v>3676</v>
      </c>
      <c r="N481" s="12" t="s">
        <v>4730</v>
      </c>
      <c r="O481" s="14" t="s">
        <v>4731</v>
      </c>
      <c r="P481" s="17" t="s">
        <v>3797</v>
      </c>
      <c r="Q481" s="34" t="s">
        <v>5362</v>
      </c>
      <c r="R481" s="19" t="str">
        <f t="shared" ca="1" si="130"/>
        <v>5e4f9cc7-39c1-408f-9917-75fd1e8b50d0</v>
      </c>
      <c r="S481" s="31" t="str">
        <f t="shared" ca="1" si="158"/>
        <v>insert into Post values(N'UNITY Game Developer Fresher',N'Sử dụng Unity để xây dựng các sản phẩm Game Hyper Casual, Casual, Puzzle …
Game phát hành trên các nền tảng web/mobile',2,'fedb88e2-decb-45a2-a0f1-8edc92b0b918',1,'unity;gamedesign;gameart','https://img.freepik.com/free-vector/gradient-twitch-panels_23-2149203396.jpg?size=626&amp;ext=jpg&amp;ga=GA1.1.1452961159.1703786259&amp;semt=sph;https://img.freepik.com/free-vector/hand-drawn-neon-gaming-instagram-posts_23-2149860746.jpg?size=626&amp;ext=jpg&amp;ga=GA1.1.1452961159.1703786259&amp;semt=sph;https://img.freepik.com/free-vector/gradient-technology-futuristic-background_52683-73531.jpg?size=626&amp;ext=jpg&amp;ga=GA1.1.1452961159.1703786259&amp;semt=sph',0,0,NULL,1,NULL,SYSDATETIME(),SYSDATETIME(),N'Có kinh nghiệm làm một số sản phẩm hoàn thiện
Ham học hỏi và cầu tiến không ngại khó khăn
Tư duy logic tốt
Yêu thích game và có chơi game')</v>
      </c>
      <c r="T481" s="18">
        <v>335</v>
      </c>
      <c r="U481" s="33" t="str">
        <f t="shared" si="155"/>
        <v>insert into Package values('Basic','string',335,10,'20000000',1,0,'Basic',12,NULL)</v>
      </c>
      <c r="V481" s="33" t="str">
        <f t="shared" si="156"/>
        <v>insert into Package values('Standard','string',335,5,'25000000',1,0,'Standard',8,NULL)</v>
      </c>
      <c r="W481" s="33" t="str">
        <f t="shared" si="157"/>
        <v>insert into Package values('Premium','string',335,10,'30000000',1,0,'Premium',4,NULL)</v>
      </c>
    </row>
    <row r="482" spans="1:23" ht="20" customHeight="1" x14ac:dyDescent="0.2">
      <c r="A482" t="s">
        <v>2332</v>
      </c>
      <c r="B482" t="s">
        <v>2276</v>
      </c>
      <c r="C482" t="s">
        <v>2333</v>
      </c>
      <c r="D482" t="s">
        <v>2334</v>
      </c>
      <c r="E482" t="s">
        <v>2335</v>
      </c>
      <c r="F482" t="s">
        <v>2336</v>
      </c>
      <c r="G482" t="s">
        <v>2337</v>
      </c>
      <c r="H482" t="s">
        <v>14</v>
      </c>
      <c r="I482">
        <v>1</v>
      </c>
      <c r="J482" s="21">
        <v>12000000</v>
      </c>
      <c r="K482" s="21">
        <f t="shared" si="159"/>
        <v>16000000</v>
      </c>
      <c r="L482" s="21">
        <v>20000000</v>
      </c>
      <c r="M482" s="18" t="s">
        <v>3676</v>
      </c>
      <c r="N482" s="12" t="s">
        <v>4732</v>
      </c>
      <c r="O482" s="14" t="s">
        <v>4733</v>
      </c>
      <c r="P482" s="17" t="s">
        <v>4734</v>
      </c>
      <c r="Q482" s="34" t="s">
        <v>5363</v>
      </c>
      <c r="R482" s="19" t="str">
        <f t="shared" ca="1" si="130"/>
        <v>f5a6e9d2-a322-4e0d-bf39-8acf7b6b2fc6</v>
      </c>
      <c r="S482" s="31" t="str">
        <f t="shared" ca="1" si="158"/>
        <v>insert into Post values(N'LẬP TRÌNH VIÊN JAVA ( GAME)',N'Tham gia nhóm phát triển game từ khâu phân tích đến triển khai.
- Nghiên cứu công nghệ mới, đề xuất ý tưởng cải tiến và đổi mới công nghệ cho
công ty.
- Hoàn thành đúng hạn Deadline được giao
- Thực hiện các nhiệm vụ, công việc khác được giao bởi cấp trên',2,'5e4f9cc7-39c1-408f-9917-75fd1e8b50d0',1,'gaming;gamedev;gameprogramming','https://img.freepik.com/free-vector/editable-text-effect-gamer-3d-esport-stream-font-style_314614-1048.jpg?size=626&amp;ext=jpg&amp;ga=GA1.1.1452961159.1703786259&amp;semt=sph;https://img.freepik.com/free-vector/computer-games-colorful-elements-cartoon-set_1284-17715.jpg?size=626&amp;ext=jpg&amp;ga=GA1.1.1452961159.1703786259&amp;semt=sph;https://freepik.cdnpk.net/img/1px.png',0,0,NULL,1,NULL,SYSDATETIME(),SYSDATETIME(),N'- Có kinh nghiệm với Java Core và 1 Java Web Frameworks, ví dụ Spring Boot.
- Có kinh nghiệm làm việc với MySQL hoặc các loại cơ sở dữ liệu khác như
Postgre, MongoDB.
- Sử dụng công cụ quản lý source code Git hoặc SVN.
- Khả năng đọc hiểu tiếng Anh chuyên ngành
- Là lợi thế (không bắt buộc):
+ Có kinh nghiệm lập trình server cho các dự án game multi client và xử lý realtime.
+ Có kiến thức đọc hiểu UML.')</v>
      </c>
      <c r="T482" s="18">
        <v>336</v>
      </c>
      <c r="U482" s="33" t="str">
        <f t="shared" si="155"/>
        <v>insert into Package values('Basic','string',336,10,'12000000',1,0,'Basic',12,NULL)</v>
      </c>
      <c r="V482" s="33" t="str">
        <f t="shared" si="156"/>
        <v>insert into Package values('Standard','string',336,5,'16000000',1,0,'Standard',8,NULL)</v>
      </c>
      <c r="W482" s="33" t="str">
        <f t="shared" si="157"/>
        <v>insert into Package values('Premium','string',336,10,'20000000',1,0,'Premium',4,NULL)</v>
      </c>
    </row>
    <row r="483" spans="1:23" ht="20" customHeight="1" x14ac:dyDescent="0.2">
      <c r="A483" t="s">
        <v>2338</v>
      </c>
      <c r="B483" t="s">
        <v>2276</v>
      </c>
      <c r="C483" t="s">
        <v>2339</v>
      </c>
      <c r="D483" t="s">
        <v>2340</v>
      </c>
      <c r="E483" t="s">
        <v>2341</v>
      </c>
      <c r="F483" t="s">
        <v>2342</v>
      </c>
      <c r="G483" t="s">
        <v>2337</v>
      </c>
      <c r="H483" t="s">
        <v>14</v>
      </c>
      <c r="I483">
        <v>1</v>
      </c>
      <c r="J483" s="21">
        <v>8000000</v>
      </c>
      <c r="K483" s="21">
        <f t="shared" si="159"/>
        <v>11000000</v>
      </c>
      <c r="L483" s="22">
        <v>14000000</v>
      </c>
      <c r="M483" s="23" t="s">
        <v>3676</v>
      </c>
      <c r="N483" s="12" t="s">
        <v>4735</v>
      </c>
      <c r="O483" s="14" t="s">
        <v>4736</v>
      </c>
      <c r="P483" s="17" t="s">
        <v>4737</v>
      </c>
      <c r="Q483" s="34" t="s">
        <v>5364</v>
      </c>
      <c r="R483" s="19" t="str">
        <f t="shared" ca="1" si="130"/>
        <v>5a04d609-7aae-4b70-a143-fe645267cd53</v>
      </c>
      <c r="S483" s="31" t="str">
        <f t="shared" ca="1" si="158"/>
        <v>insert into Post values(N'Game Developer C',N'- Thông qua bài test đầu vào của Công ty
- Thực hiện công việc phát triển và sửa chữa phần mềm trên nền tảng ngôn ngữ C++, trong đó cần sử dụng được Python để truy vấn, truy xuất data
- Phát triển sản phẩm Game trên nền tảng máy chơi Game (Slot machine, Pachinko…)
- Tư duy logic và giải quyết vấn đề tốt
- Xử lý công việc dự án đa năng và linh hoạt, hỗ trợ cho cấp trên trong việc thực hiện các công
việc hàng ngày',2,'f5a6e9d2-a322-4e0d-bf39-8acf7b6b2fc6',1,'unity;gameart;3d','https://img.freepik.com/free-vector/candy-game-icons-cartoon-vector-ui-sweets-set_107791-10657.jpg?size=626&amp;ext=jpg&amp;ga=GA1.1.1452961159.1703786259&amp;semt=sph;https://img.freepik.com/free-vector/cartoon-set-ancient-treasure-chest_107791-17406.jpg?size=626&amp;ext=jpg&amp;ga=GA1.1.1452961159.1703786259&amp;semt=sph;https://img.freepik.com/free-photo/young-asian-gay-couple-using-technology-funny-home-asia-lover-guy-lgbtq-feeling-happy-fun-virtual-reality-vr-playing-games-together-while-lying-sofa-living-room-home_7861-2004.jpg?size=626&amp;ext=jpg&amp;ga=GA1.1.1452961159.1703786259&amp;semt=sph',0,0,NULL,1,NULL,SYSDATETIME(),SYSDATETIME(),N'- Có ít nhất từ 1 – 5 năm kinh nghiệm lập trình ngôn ngữ C++ trong các dự án lớn nhỏ
- Có hiểu biết về Python
- Lập trình nhúng: Tối đa hóa hiệu năng và bộ nhớ
- Sẵn sàng nghiên cứu học hỏi kiến thức, công nghệ mới phục vụ cho dự án')</v>
      </c>
      <c r="T483" s="18">
        <v>337</v>
      </c>
      <c r="U483" s="33" t="str">
        <f t="shared" si="155"/>
        <v>insert into Package values('Basic','string',337,10,'8000000',1,0,'Basic',12,NULL)</v>
      </c>
      <c r="V483" s="33" t="str">
        <f t="shared" si="156"/>
        <v>insert into Package values('Standard','string',337,5,'11000000',1,0,'Standard',8,NULL)</v>
      </c>
      <c r="W483" s="33" t="str">
        <f t="shared" si="157"/>
        <v>insert into Package values('Premium','string',337,10,'14000000',1,0,'Premium',4,NULL)</v>
      </c>
    </row>
    <row r="484" spans="1:23" ht="20" customHeight="1" x14ac:dyDescent="0.2">
      <c r="A484" t="s">
        <v>2343</v>
      </c>
      <c r="B484" t="s">
        <v>2276</v>
      </c>
      <c r="C484" t="s">
        <v>2344</v>
      </c>
      <c r="D484" t="s">
        <v>2345</v>
      </c>
      <c r="E484" t="s">
        <v>2346</v>
      </c>
      <c r="F484" t="s">
        <v>2347</v>
      </c>
      <c r="G484" t="s">
        <v>2348</v>
      </c>
      <c r="H484" t="s">
        <v>14</v>
      </c>
      <c r="I484">
        <v>1</v>
      </c>
      <c r="J484" s="21">
        <v>20000000</v>
      </c>
      <c r="K484" s="21">
        <f t="shared" si="159"/>
        <v>25000000</v>
      </c>
      <c r="L484" s="21">
        <v>30000000</v>
      </c>
      <c r="M484" s="18" t="s">
        <v>3676</v>
      </c>
      <c r="N484" s="12" t="s">
        <v>4738</v>
      </c>
      <c r="O484" s="14" t="s">
        <v>4739</v>
      </c>
      <c r="P484" s="17" t="s">
        <v>4740</v>
      </c>
      <c r="Q484" s="34" t="s">
        <v>5365</v>
      </c>
      <c r="R484" s="19" t="str">
        <f t="shared" ca="1" si="130"/>
        <v>3dbb7902-74a5-4113-9052-a13919a73949</v>
      </c>
      <c r="S484" s="31" t="str">
        <f t="shared" ca="1" si="158"/>
        <v>insert into Post values(N'Nhân Viên Thiết Kế 3D Game Modeling',N'- Nội dung: Model + Texture.
- Tiếp nhận công việc trưởng nhóm phân công và thực hiện theo yêu cầu công việc.
- Đảm bảo tiến độ và chất lượng nội dung sản phẩm.
- Chịu trách nhiệm sửa chữa các sản phẩm chưa đạt.
- Chủ động trao đổi, đề xuất với Trưởng nhóm về các phương án (nếu có) nhằm nâng cao năng suất, chất lượng của sản phẩm.',2,'5a04d609-7aae-4b70-a143-fe645267cd53',1,'gameprogramming;gamedev;cplusplus','https://img.freepik.com/free-vector/hand-drawn-cartoon-90s-party-instagram-posts_23-2149365715.jpg?size=626&amp;ext=jpg&amp;ga=GA1.1.1452961159.1703786259&amp;semt=sph;https://img.freepik.com/free-vector/20-arcade-line-icon-pack-like-play-games-games-competition-game_1142-24129.jpg?size=626&amp;ext=jpg&amp;ga=GA1.1.1452961159.1703786259&amp;semt=sph;https://img.freepik.com/free-vector/hand-drawn-neon-gaming-photocall_23-2149860761.jpg?size=626&amp;ext=jpg',0,0,NULL,1,NULL,SYSDATETIME(),SYSDATETIME(),N'- Giới tính: Không yêu cầu.
- Độ tuổi ưu tiên: Từ 24 trở lên.
- Kinh nghiệm: Ít nhất 01 năm kinh nghiệm ở vị trí tương đương.
- Thành thạo 1 hay nhiều phần mềm modelling: Maya, 3Ds Max,…
- Thành thạo photoshop.
- Khả năng dựng hình và tối ưu low poly tốt. Dựng high poly tốt là một lợi thế.
- Am hiểu các loại map sử dụng trong game.
- Khả năng vẽ tay tốt.
- Biết Animation là 1 lợi thế.
- Có khả năng làm việc nhóm và làm việc độc lập dưới áp lực cao trong công việc.
- Có trách nhiệm trong công việc.')</v>
      </c>
      <c r="T484" s="18">
        <v>338</v>
      </c>
      <c r="U484" s="33" t="str">
        <f t="shared" si="155"/>
        <v>insert into Package values('Basic','string',338,10,'20000000',1,0,'Basic',12,NULL)</v>
      </c>
      <c r="V484" s="33" t="str">
        <f t="shared" si="156"/>
        <v>insert into Package values('Standard','string',338,5,'25000000',1,0,'Standard',8,NULL)</v>
      </c>
      <c r="W484" s="33" t="str">
        <f t="shared" si="157"/>
        <v>insert into Package values('Premium','string',338,10,'30000000',1,0,'Premium',4,NULL)</v>
      </c>
    </row>
    <row r="485" spans="1:23" ht="20" customHeight="1" x14ac:dyDescent="0.2">
      <c r="A485" t="s">
        <v>2349</v>
      </c>
      <c r="B485" t="s">
        <v>2276</v>
      </c>
      <c r="C485" t="s">
        <v>2350</v>
      </c>
      <c r="D485" t="s">
        <v>2351</v>
      </c>
      <c r="E485" t="s">
        <v>2352</v>
      </c>
      <c r="F485" t="s">
        <v>2353</v>
      </c>
      <c r="G485" t="s">
        <v>2354</v>
      </c>
      <c r="H485" t="s">
        <v>14</v>
      </c>
      <c r="I485">
        <v>1</v>
      </c>
      <c r="J485" s="3">
        <v>6000000</v>
      </c>
      <c r="K485" s="3">
        <f t="shared" ref="K485" si="160">AVERAGE(J485,L485)</f>
        <v>7000000</v>
      </c>
      <c r="L485" s="3">
        <v>8000000</v>
      </c>
      <c r="M485" t="s">
        <v>3676</v>
      </c>
      <c r="N485" s="12" t="s">
        <v>4741</v>
      </c>
      <c r="O485" s="14" t="s">
        <v>4742</v>
      </c>
      <c r="P485" s="17" t="s">
        <v>4743</v>
      </c>
      <c r="Q485" s="34" t="s">
        <v>5366</v>
      </c>
      <c r="R485" s="19" t="str">
        <f t="shared" ca="1" si="130"/>
        <v>5e4f9cc7-39c1-408f-9917-75fd1e8b50d0</v>
      </c>
      <c r="S485" s="31" t="str">
        <f t="shared" ca="1" si="158"/>
        <v>insert into Post values(N'GAME PROGRAMER',N'Thunder Cloud Studio đang trên đà mở rộng mạnh mẽ và nâng cấp bộ phận Phát triển Game. Chúng tôi đang tìm kiếm nhân lực có kinh nghiệm về Unreal Engine development để cùng phát triển các tựa game từ PC tới console.
------------------------------------------
THỜI GIAN VÀ ĐỊA ĐIỂM LÀM VIỆC:
09h00 – 18h00: Từ thứ 2 đến thứ 6 (Nghỉ thứ 7, Chủ Nhật)
Địa điểm làm việc: Tầng 2, tòa CT1A chung cư Nam Đô, 609 Trương Định, Hoàng Mai, Hà Nội.
TRÁCH NHIỆM:
Làm việc trực tiếp với Game Director để tạo prototype và iterate các hệ thống khác nhau để hỗ trợ gameplay cũng như ý tưởng ban đầu của Game director thông qua UE4 Blueprint &amp; C ++.
Tinh chỉnh trải nghiệm của người chơi thông qua test, iteration, cân bằng trò chơi và các hệ thống đã thiết kế.',2,'3dbb7902-74a5-4113-9052-a13919a73949',1,'mobilegame;unity;gameprogramming','https://img.freepik.com/premium-photo/prison-room-red-light-shines_303714-4523.jpg?size=626&amp;ext=jpg&amp;ga=GA1.1.1452961159.1703786259&amp;semt=sph;https://img.freepik.com/premium-vector/atlantis-ruins-playing-field-illustration-winner-window-screen-computer-game_284645-895.jpg?size=626&amp;ext=jpg&amp;ga=GA1.1.1452961159.1703786259&amp;semt=sph;https://img.freepik.com/free-vector/gambling-online-flat-set-with-isolated-compositions-doodle-human-characters-icons-gadgets-trophies-vector-illustration_1284-84616.jpg?size=626&amp;ext=jpg&amp;ga=GA1.1.1452961159.1703786259&amp;semt=sph',0,0,NULL,1,NULL,SYSDATETIME(),SYSDATETIME(),N'YÊU CẦU VỀ KINH NGHIỆM:
- Có kinh nghiệm làm UE4 blueprint với kiến thức cơ bản về C ++
- Thiết kế và triển khai hệ thống và tính năng được yêu cầu từ Game director
- Theo dõi bug, đánh giá code và tài liệu về công việc
- Kiểm tra, sửa lỗi và tinh chỉnh các tính năng và hệ thống
- Có kiến thức về các công cụ phát triển trong công cụ UE4
- Hiểu biết về các nguyên tắc thiết kế trò chơi.
- Khả năng giao tiếp rõ ràng
- Chú ý đến tiểu tiết
Điểm cộng:
- Thích chơi game, có khả năng phân tích kỹ lưỡng cơ chế chơi trò chơi và đề xuất các cải tiến
- Làm việc trong các môi trường kiểm soát version như Git / Perforce.
- Liên tục tìm cách cải thiện hoặc mở rộng trải nghiệm trò chơi
- Có kinh nghiệm làm việc với các mô-đun hiện có của UE4 như Character Movement, physic simulation, v.v.')</v>
      </c>
      <c r="T485" s="18">
        <v>339</v>
      </c>
      <c r="U485" s="33" t="str">
        <f t="shared" si="155"/>
        <v>insert into Package values('Basic','string',339,10,'6000000',1,0,'Basic',12,NULL)</v>
      </c>
      <c r="V485" s="33" t="str">
        <f t="shared" si="156"/>
        <v>insert into Package values('Standard','string',339,5,'7000000',1,0,'Standard',8,NULL)</v>
      </c>
      <c r="W485" s="33" t="str">
        <f t="shared" si="157"/>
        <v>insert into Package values('Premium','string',339,10,'8000000',1,0,'Premium',4,NULL)</v>
      </c>
    </row>
    <row r="486" spans="1:23" ht="20" customHeight="1" x14ac:dyDescent="0.2">
      <c r="A486" t="s">
        <v>2355</v>
      </c>
      <c r="B486" t="s">
        <v>2276</v>
      </c>
      <c r="C486" t="s">
        <v>2356</v>
      </c>
      <c r="D486" t="s">
        <v>2357</v>
      </c>
      <c r="E486" t="s">
        <v>2358</v>
      </c>
      <c r="F486" t="s">
        <v>2359</v>
      </c>
      <c r="G486" t="s">
        <v>2360</v>
      </c>
      <c r="H486" t="s">
        <v>2361</v>
      </c>
      <c r="I486">
        <v>1</v>
      </c>
      <c r="J486" s="3">
        <v>7000000</v>
      </c>
      <c r="K486" s="3">
        <f t="shared" ref="K486:K488" si="161">AVERAGE(J486,L486)</f>
        <v>11000000</v>
      </c>
      <c r="L486" s="3">
        <v>15000000</v>
      </c>
      <c r="M486" t="s">
        <v>3676</v>
      </c>
      <c r="N486" s="12" t="s">
        <v>4744</v>
      </c>
      <c r="O486" s="14" t="s">
        <v>4745</v>
      </c>
      <c r="P486" s="17" t="s">
        <v>4746</v>
      </c>
      <c r="Q486" s="34" t="s">
        <v>5367</v>
      </c>
      <c r="R486" s="19" t="str">
        <f t="shared" ca="1" si="130"/>
        <v>fedb88e2-decb-45a2-a0f1-8edc92b0b918</v>
      </c>
      <c r="S486" s="31" t="str">
        <f t="shared" ca="1" si="158"/>
        <v>insert into Post values(N'GAME DESIGNER',N'Thunder Cloud Studio đang trên đà mở rộng mạnh mẽ và nâng cấp bộ phận Phát triển Game. Chúng tôi đang tìm kiếm nhân lực có kinh nghiệm Game Design để cùng phát triển các tựa game từ PC tới console.
THỜI GIAN VÀ ĐỊA ĐIỂM LÀM VIỆC:
- Thời gian làm việc: 09h00 – 18h00: Từ thứ 2 đến thứ 6 (Nghỉ thứ 7, Chủ Nhật)
- Địa điểm làm việc: Tầng 2, tòa CT1A chung cư Nam Đô, 609 Trương Định, Hoàng Mai, Hà Nội.
TRÁCH NHIỆM:
- Làm việc chặt chẽ với Game Director / Lead Developer để phát triển gameplay thông qua thiết kế Level và gameplay mechanism trong UE4 bằng cách sử dụng các công cụ và hệ thống đã được thiết lập trước của team dev.
- Có khả năng giao tiếp và hiểu được định hướng thiết kế gameplay đã có để nâng cao và tinh chỉnh trải nghiệm trò chơi (thể loại: Hack &amp; Slash).
- Hoàn thiện gameplay thông qua playtest, balance và đề xuất các iteration của các hệ thống hiện có.',2,'5e4f9cc7-39c1-408f-9917-75fd1e8b50d0',1,'game;gamedev;unrealengine','https://img.freepik.com/free-photo/woman-using-vr-glasses-interactive-videos_1163-4989.jpg?size=626&amp;ext=jpg&amp;ga=GA1.1.1452961159.1703786259&amp;semt=sph;https://img.freepik.com/premium-vector/game-asset-3d-text-effect-editable-text-style-suitable-game-assets_412327-710.jpg?size=626&amp;ext=jpg&amp;ga=GA1.1.1452961159.1703786259&amp;semt=sph;https://img.freepik.com/premium-vector/award-gold-cup-winner-first-place_172107-2207.jpg?size=626&amp;ext=jpg&amp;ga=GA1.1.1452961159.1703786259&amp;semt=sph',0,0,NULL,1,NULL,SYSDATETIME(),SYSDATETIME(),N'YÊU CẦU VỀ KINH NGHIỆM:
- Hiểu biết về hệ thống và công cụ của UE4
- Hiểu biết chắc chắn về các nguyên tắc căn bản trong game design như: core experience, retention, player progression, player motivations, balance, vv
- Khả năng giao tiếp mạch lạc, có tư duy phản biện để phân tích cơ chế gameplay và gợi ý cải tiến
Điểm cộng:
- Có kinh nghiệm code
- Có kinh nghiệm về UX')</v>
      </c>
      <c r="T486" s="18">
        <v>340</v>
      </c>
      <c r="U486" s="33" t="str">
        <f t="shared" si="155"/>
        <v>insert into Package values('Basic','string',340,10,'7000000',1,0,'Basic',12,NULL)</v>
      </c>
      <c r="V486" s="33" t="str">
        <f t="shared" si="156"/>
        <v>insert into Package values('Standard','string',340,5,'11000000',1,0,'Standard',8,NULL)</v>
      </c>
      <c r="W486" s="33" t="str">
        <f t="shared" si="157"/>
        <v>insert into Package values('Premium','string',340,10,'15000000',1,0,'Premium',4,NULL)</v>
      </c>
    </row>
    <row r="487" spans="1:23" ht="20" customHeight="1" x14ac:dyDescent="0.2">
      <c r="A487" t="s">
        <v>2362</v>
      </c>
      <c r="B487" t="s">
        <v>2276</v>
      </c>
      <c r="C487" t="s">
        <v>2363</v>
      </c>
      <c r="D487" t="s">
        <v>2364</v>
      </c>
      <c r="E487" t="s">
        <v>2365</v>
      </c>
      <c r="F487" t="s">
        <v>2366</v>
      </c>
      <c r="G487" t="s">
        <v>2367</v>
      </c>
      <c r="H487" t="s">
        <v>94</v>
      </c>
      <c r="I487">
        <v>1</v>
      </c>
      <c r="J487" s="3">
        <v>10000000</v>
      </c>
      <c r="K487" s="3">
        <f t="shared" si="161"/>
        <v>17500000</v>
      </c>
      <c r="L487" s="3">
        <v>25000000</v>
      </c>
      <c r="M487" t="s">
        <v>3676</v>
      </c>
      <c r="N487" s="12" t="s">
        <v>4747</v>
      </c>
      <c r="O487" s="14" t="s">
        <v>4748</v>
      </c>
      <c r="P487" s="17" t="s">
        <v>4749</v>
      </c>
      <c r="Q487" s="34" t="s">
        <v>5368</v>
      </c>
      <c r="R487" s="19" t="str">
        <f t="shared" ca="1" si="130"/>
        <v>53f891d8-bd32-40cf-a30c-04f2d5ecf164</v>
      </c>
      <c r="S487" s="31" t="str">
        <f t="shared" ca="1" si="158"/>
        <v>insert into Post values(N'Nhân viên 3D Games Environment (Phối Cảnh Game 3D)',N'Nhân viên 3D Games Environment (Phối Cảnh Game 3D)
- Tạo dựng mô hình 3D game trên Maya, 3d Max, Zbrush..
- Làm texture trên Photoshop, Substance…
- Làm Effect, Animation đơn giản
- Làm việc theo nhóm, theo deadline dự án
Nếu không đạt yêu cầu ứng tuyển và có sự yêu thích vể game cũng như phối cảnh, có thể được nhận training miễn phí để trau dồi kỹ năng trước khi vào làm chính thức
Nơi làm việc:
Lầu 3, Etown 3, 364 Cộng Hòa, P.13, Q.Tân Bình, Tphcm',2,'fedb88e2-decb-45a2-a0f1-8edc92b0b918',1,'unity;gamedesign;mobilegame','https://img.freepik.com/premium-photo/asian-professional-gamer-playing-online-video-game-desktop-computer-pc-have-colorful-neon-led-lights-dark-room-young-woman-gaming-headphones-using-computer-playing-game-home-back-view_143683-12908.jpg?size=626&amp;ext=jpg&amp;ga=GA1.1.1452961159.1703786259&amp;semt=sph;https://img.freepik.com/free-vector/cartoon-stone-game-buttons-gui-ui-design-elements_88138-1312.jpg?size=626&amp;ext=jpg&amp;ga=GA1.1.1452961159.1703786259&amp;semt=sph;https://img.freepik.com/free-vector/game-text-effect-editable-cartoon-cyber-text-style_314614-940.jpg?size=626&amp;ext=jpg&amp;ga=GA1.1.1452961159.1703786259&amp;semt=sph',0,0,NULL,1,NULL,SYSDATETIME(),SYSDATETIME(),N'Đối với nhân viên:
+ Model + UV (3D Max, Maya, Zbrush )
+ Draw Texture 2D, 3D (Photoshop, Substance)
+ Lighting vertexcolor
+ Animation, Effect Environment
Đối với học viên
. Biết Photoshop căn bản
. Biết sử dụng Maya, 3D Max, Blender, Zbrush, Substance Painter là một lợi thế.
. Được đào tạo vẽ tay 2D')</v>
      </c>
      <c r="T487" s="18">
        <v>341</v>
      </c>
      <c r="U487" s="33" t="str">
        <f t="shared" si="155"/>
        <v>insert into Package values('Basic','string',341,10,'10000000',1,0,'Basic',12,NULL)</v>
      </c>
      <c r="V487" s="33" t="str">
        <f t="shared" si="156"/>
        <v>insert into Package values('Standard','string',341,5,'17500000',1,0,'Standard',8,NULL)</v>
      </c>
      <c r="W487" s="33" t="str">
        <f t="shared" si="157"/>
        <v>insert into Package values('Premium','string',341,10,'25000000',1,0,'Premium',4,NULL)</v>
      </c>
    </row>
    <row r="488" spans="1:23" ht="20" customHeight="1" x14ac:dyDescent="0.2">
      <c r="A488" t="s">
        <v>2368</v>
      </c>
      <c r="B488" t="s">
        <v>2276</v>
      </c>
      <c r="C488" t="s">
        <v>2369</v>
      </c>
      <c r="D488" t="s">
        <v>2370</v>
      </c>
      <c r="E488" t="s">
        <v>2371</v>
      </c>
      <c r="F488" t="s">
        <v>2372</v>
      </c>
      <c r="G488" t="s">
        <v>1684</v>
      </c>
      <c r="H488" t="s">
        <v>14</v>
      </c>
      <c r="I488">
        <v>1</v>
      </c>
      <c r="J488" s="3">
        <v>13000000</v>
      </c>
      <c r="K488" s="3">
        <f t="shared" si="161"/>
        <v>16500000</v>
      </c>
      <c r="L488" s="3">
        <v>20000000</v>
      </c>
      <c r="M488" t="s">
        <v>3676</v>
      </c>
      <c r="N488" s="12" t="s">
        <v>4750</v>
      </c>
      <c r="O488" s="14" t="s">
        <v>4751</v>
      </c>
      <c r="P488" s="17" t="s">
        <v>4752</v>
      </c>
      <c r="Q488" s="34" t="s">
        <v>5369</v>
      </c>
      <c r="R488" s="19" t="str">
        <f t="shared" ca="1" si="130"/>
        <v>3dbb7902-74a5-4113-9052-a13919a73949</v>
      </c>
      <c r="S488" s="31" t="str">
        <f t="shared" ref="S488" ca="1" si="162">"insert into Post values(N'"&amp;A488&amp;"',N'"&amp;D488&amp;"',2,'"&amp;R488&amp;"',"&amp;I488&amp;",'"&amp;Q488&amp;"','"&amp;N488&amp;";"&amp;O488&amp;";"&amp;P488&amp;"',0,0,NULL,1,NULL,SYSDATETIME(),SYSDATETIME(),N'"&amp;E488&amp;"')"</f>
        <v>insert into Post values(N'Nhân viên lập trình Game Javascript',N'- Xây dựng và phát triển các game tương tác social đa nền tảng của công ty bằng Java.
- Sữa lỗi, tối ưu, tăng hiệu năng của hệ thống sẵn có bằng Java.
- Phát triển hệ thống quản trị game',2,'3dbb7902-74a5-4113-9052-a13919a73949',1,'game;gamedev;android','https://img.freepik.com/free-vector/modern-gaming-geometric-background_826849-4763.jpg?size=626&amp;ext=jpg&amp;ga=GA1.1.1452961159.1703786259&amp;semt=sph;https://img.freepik.com/free-photo/full-shot-ninja-wearing-equipment_23-2150961060.jpg?size=626&amp;ext=jpg;https://img.freepik.com/free-vector/abstract-offline-gaming-web-screen-banner-design-vector_1017-47821.jpg?size=626&amp;ext=jpg&amp;ga=GA1.1.1452961159.1703786259&amp;semt=sph',0,0,NULL,1,NULL,SYSDATETIME(),SYSDATETIME(),N'- Sử dụng JAVA tương tác với các hệ quản trị cơ sở dữ liệu.
- Có kinh nghiệm lập trình game JavaScript
- Ưu tiên người có kinh nghiệm làm game online.')</v>
      </c>
      <c r="T488" s="18">
        <v>342</v>
      </c>
      <c r="U488" s="33" t="str">
        <f t="shared" si="155"/>
        <v>insert into Package values('Basic','string',342,10,'13000000',1,0,'Basic',12,NULL)</v>
      </c>
      <c r="V488" s="33" t="str">
        <f t="shared" si="156"/>
        <v>insert into Package values('Standard','string',342,5,'16500000',1,0,'Standard',8,NULL)</v>
      </c>
      <c r="W488" s="33" t="str">
        <f t="shared" si="157"/>
        <v>insert into Package values('Premium','string',342,10,'20000000',1,0,'Premium',4,NULL)</v>
      </c>
    </row>
    <row r="489" spans="1:23" s="24" customFormat="1" ht="20" customHeight="1" x14ac:dyDescent="0.2">
      <c r="A489" s="24" t="s">
        <v>2373</v>
      </c>
      <c r="B489" s="24" t="s">
        <v>2276</v>
      </c>
      <c r="C489" s="24" t="s">
        <v>2374</v>
      </c>
      <c r="D489" s="24" t="s">
        <v>2375</v>
      </c>
      <c r="E489" s="24" t="s">
        <v>2376</v>
      </c>
      <c r="F489" s="24" t="s">
        <v>2377</v>
      </c>
      <c r="G489" s="24" t="s">
        <v>2378</v>
      </c>
      <c r="H489" s="24" t="s">
        <v>2379</v>
      </c>
      <c r="I489" s="24">
        <v>1</v>
      </c>
      <c r="J489" s="25">
        <v>7000000</v>
      </c>
      <c r="K489" s="25">
        <f t="shared" ref="K489:K495" si="163">AVERAGE(J489,L489)</f>
        <v>13500000</v>
      </c>
      <c r="L489" s="25">
        <v>20000000</v>
      </c>
      <c r="M489" s="24" t="s">
        <v>3676</v>
      </c>
      <c r="N489" s="26" t="s">
        <v>4753</v>
      </c>
      <c r="O489" s="27" t="s">
        <v>4754</v>
      </c>
      <c r="P489" s="28" t="s">
        <v>4755</v>
      </c>
      <c r="Q489" s="30" t="s">
        <v>5370</v>
      </c>
      <c r="R489" s="30" t="str">
        <f t="shared" ca="1" si="130"/>
        <v>19328465-fcf8-4315-b687-bba6b86d13ed</v>
      </c>
      <c r="S489" s="32" t="str">
        <f t="shared" ref="S489:S511" ca="1" si="164">"insert into Post values(N'"&amp;A489&amp;"',N'"&amp;D489&amp;"',2,'"&amp;R489&amp;"',"&amp;I489&amp;",'"&amp;Q489&amp;"','"&amp;N489&amp;";"&amp;O489&amp;";"&amp;P489&amp;"',0,0,NULL,0,NULL,SYSDATETIME(),SYSDATETIME(),N'"&amp;E489&amp;"')"</f>
        <v>insert into Post values(N'tư vẫn khách hàng đăng ký game online tại nhà',N'công ty đào tạo tìm kiếm khách hàng trên các trang mạng xã hội
tìm kiếm data mời khách hàng đăng ky tài khoan game trực tuyến casino
hướng dẫn người chơi cách chơi. hợp lý của nhà cái',2,'19328465-fcf8-4315-b687-bba6b86d13ed',1,'unity;mobilegame;gamedev','https://img.freepik.com/free-vector/gradient-video-game-background_52683-110709.jpg?size=626&amp;ext=jpg;https://img.freepik.com/free-vector/colorful-futuristic-background-with-shiny-particles_52683-42650.jpg?size=626&amp;ext=jpg&amp;ga=GA1.1.1452961159.1703786259&amp;semt=sph;https://img.freepik.com/free-photo/view-3d-video-games-devices_23-2151005855.jpg?size=626&amp;ext=jpg&amp;ga=GA1.1.1452961159.1703786259&amp;semt=sph',0,0,NULL,0,NULL,SYSDATETIME(),SYSDATETIME(),N'YÊU CẦU CÔNGVIỆC
1. Yêu cầu cơ bản: Đánh 40 từ/ phút, không giới hạn namnữ từ 18 - 33tuổi. 2. Thành thạo với các phương thức tiếp thị quảng cáo trên mạng, biết nhiềuphươngthứcquảng cáo mạng, ưu tiên có kinh nghiệm, không có kinh nghiệmsẽ đượcđàotạo.3. Bắt buộc phải có Máy tính hoặc Laptop cá nhân.
GIỜ LÀMVIỆC
1. Chế độ 6 tiếng/ ngày. Tháng off 4 ngày tự chọn.
2. Bắt đầu từ 14:00 - 17:00, 19:00 - 22:00 (17:00 - 19:00 giờ nghỉ ngơi) 3. Địa điểm làm việc: Tại nhà
MỤC TIÊU MARKETINGONLINE
+ CHỈ TIÊU ĐỐI VỚI NH N VIÊN:
- Chỉ tiêu thử việc: tháng thứ nhất 3 khách, tháng thứ hai 5 khách, Saukhi chuyểnchính7khách.
Tiêu chuẩn xét duyệt khách: nạp tiền tối thiểu 800k, tổng cược hợp lệ 15tr -')</v>
      </c>
      <c r="T489" s="24">
        <v>343</v>
      </c>
      <c r="U489" s="32" t="str">
        <f t="shared" si="155"/>
        <v>insert into Package values('Basic','string',343,10,'7000000',1,0,'Basic',12,NULL)</v>
      </c>
    </row>
    <row r="490" spans="1:23" ht="20" customHeight="1" x14ac:dyDescent="0.2">
      <c r="A490" t="s">
        <v>2380</v>
      </c>
      <c r="B490" t="s">
        <v>2276</v>
      </c>
      <c r="C490" t="s">
        <v>2381</v>
      </c>
      <c r="D490" t="s">
        <v>2382</v>
      </c>
      <c r="E490" t="s">
        <v>2383</v>
      </c>
      <c r="F490" t="s">
        <v>2384</v>
      </c>
      <c r="G490" t="s">
        <v>2385</v>
      </c>
      <c r="H490" t="s">
        <v>14</v>
      </c>
      <c r="I490">
        <v>1</v>
      </c>
      <c r="J490" s="3">
        <v>7000000</v>
      </c>
      <c r="K490" s="3">
        <f t="shared" si="163"/>
        <v>8500000</v>
      </c>
      <c r="L490" s="3">
        <v>10000000</v>
      </c>
      <c r="M490" t="s">
        <v>3676</v>
      </c>
      <c r="N490" s="12" t="s">
        <v>4756</v>
      </c>
      <c r="O490" s="14" t="s">
        <v>4757</v>
      </c>
      <c r="P490" s="17" t="s">
        <v>4758</v>
      </c>
      <c r="Q490" s="34" t="s">
        <v>5371</v>
      </c>
      <c r="R490" s="19" t="str">
        <f t="shared" ca="1" si="130"/>
        <v>3dbb7902-74a5-4113-9052-a13919a73949</v>
      </c>
      <c r="S490" s="31" t="str">
        <f t="shared" ca="1" si="164"/>
        <v>insert into Post values(N'GIÁO VIÊN UNITY GAME',N'- Tham gia giảng dạy khóa đào tạo Unity Game Developer theo nội dung và lộ trình của Green Academy.
- Thiết kế slide và giáo trình giảng dạy cho các buổi học. (Có thể tham khảo sử dụng giáo trình hiện tại của trung tâm).
- Hướng dẫn học viên làm đồ án cuối khóa, đảm bảo chất lượng đầu ra của học viên.',2,'3dbb7902-74a5-4113-9052-a13919a73949',1,'gameprogramming;gamedev;csharp','https://img.freepik.com/premium-photo/game-joystick-virtual-space-future_955834-14128.jpg?size=626&amp;ext=jpg&amp;ga=GA1.1.1452961159.1703786259&amp;semt=sph;https://img.freepik.com/free-vector/hand-drawn-candy-colors-illustration_23-2150598071.jpg?size=626&amp;ext=jpg&amp;ga=GA1.1.1452961159.1703786259&amp;semt=sph;https://img.freepik.com/free-vector/cyberpunk-retro-futuristic-poster-vector-illustration_60438-2416.jpg?size=626&amp;ext=jpg&amp;ga=GA1.1.1452961159.1703786259&amp;semt=sph',0,0,NULL,0,NULL,SYSDATETIME(),SYSDATETIME(),N'- Tốt nghiệp Đại học / Cao đẳng chuyên ngành liên quan đến Công Nghệ Thông Tin HOẶC các chuyên ngành có liên quan.
- Đã và đang làm việc trong lĩnh vực phát triển Game với UNITY từ 2-3 năm.
- Có kinh nghiệm và kiến thức liên quan đến xây dựng các thể loại game 2D &amp; 3D.
- Khả năng thuyết trình, truyền đạt kiến thức và nghiên cứu giảng dạy là một lợi thế.
- Có tinh thần trách nhiệm cao với công việc.')</v>
      </c>
      <c r="T490" s="18">
        <v>344</v>
      </c>
      <c r="U490" s="31" t="str">
        <f t="shared" si="155"/>
        <v>insert into Package values('Basic','string',344,10,'7000000',1,0,'Basic',12,NULL)</v>
      </c>
    </row>
    <row r="491" spans="1:23" ht="20" customHeight="1" x14ac:dyDescent="0.2">
      <c r="A491" t="s">
        <v>2386</v>
      </c>
      <c r="B491" t="s">
        <v>2276</v>
      </c>
      <c r="C491" t="s">
        <v>2387</v>
      </c>
      <c r="D491" t="s">
        <v>2382</v>
      </c>
      <c r="E491" t="s">
        <v>2383</v>
      </c>
      <c r="F491" t="s">
        <v>2384</v>
      </c>
      <c r="G491" t="s">
        <v>2385</v>
      </c>
      <c r="H491" t="s">
        <v>14</v>
      </c>
      <c r="I491">
        <v>1</v>
      </c>
      <c r="J491" s="3">
        <v>15000000</v>
      </c>
      <c r="K491" s="3">
        <f t="shared" si="163"/>
        <v>17500000</v>
      </c>
      <c r="L491" s="3">
        <v>20000000</v>
      </c>
      <c r="M491" t="s">
        <v>3676</v>
      </c>
      <c r="N491" s="12" t="s">
        <v>4759</v>
      </c>
      <c r="O491" s="14" t="s">
        <v>4760</v>
      </c>
      <c r="P491" s="17" t="s">
        <v>4761</v>
      </c>
      <c r="Q491" s="34" t="s">
        <v>5372</v>
      </c>
      <c r="R491" s="19" t="str">
        <f t="shared" ca="1" si="130"/>
        <v>081d3f9c-68ff-45dc-9aff-6b3840ae3bae</v>
      </c>
      <c r="S491" s="31" t="str">
        <f t="shared" ca="1" si="164"/>
        <v>insert into Post values(N'GIÁO VIÊN UNITY GAME PARTIME',N'- Tham gia giảng dạy khóa đào tạo Unity Game Developer theo nội dung và lộ trình của Green Academy.
- Thiết kế slide và giáo trình giảng dạy cho các buổi học. (Có thể tham khảo sử dụng giáo trình hiện tại của trung tâm).
- Hướng dẫn học viên làm đồ án cuối khóa, đảm bảo chất lượng đầu ra của học viên.',2,'081d3f9c-68ff-45dc-9aff-6b3840ae3bae',1,'game;gamedesign;unity','https://img.freepik.com/free-vector/pink-camouflage-background_29096-1540.jpg?size=626&amp;ext=jpg&amp;ga=GA1.1.1452961159.1703786259&amp;semt=sph;https://img.freepik.com/premium-vector/retro-gaming-poster-template_52683-53449.jpg?size=626&amp;ext=jpg&amp;ga=GA1.1.1452961159.1703786259&amp;semt=sph;https://img.freepik.com/free-vector/gamer-playroom-place-technology-scene_603843-2872.jpg?size=626&amp;ext=jpg&amp;ga=GA1.1.1452961159.1703786259&amp;semt=sph',0,0,NULL,0,NULL,SYSDATETIME(),SYSDATETIME(),N'- Tốt nghiệp Đại học / Cao đẳng chuyên ngành liên quan đến Công Nghệ Thông Tin HOẶC các chuyên ngành có liên quan.
- Đã và đang làm việc trong lĩnh vực phát triển Game với UNITY từ 2-3 năm.
- Có kinh nghiệm và kiến thức liên quan đến xây dựng các thể loại game 2D &amp; 3D.
- Khả năng thuyết trình, truyền đạt kiến thức và nghiên cứu giảng dạy là một lợi thế.
- Có tinh thần trách nhiệm cao với công việc.')</v>
      </c>
      <c r="T491" s="18">
        <v>345</v>
      </c>
      <c r="U491" s="31" t="str">
        <f t="shared" si="155"/>
        <v>insert into Package values('Basic','string',345,10,'15000000',1,0,'Basic',12,NULL)</v>
      </c>
    </row>
    <row r="492" spans="1:23" ht="20" customHeight="1" x14ac:dyDescent="0.2">
      <c r="A492" t="s">
        <v>2388</v>
      </c>
      <c r="B492" t="s">
        <v>2276</v>
      </c>
      <c r="C492" t="s">
        <v>2389</v>
      </c>
      <c r="D492" t="s">
        <v>2390</v>
      </c>
      <c r="E492" t="s">
        <v>2391</v>
      </c>
      <c r="F492" t="s">
        <v>2392</v>
      </c>
      <c r="G492" t="s">
        <v>2393</v>
      </c>
      <c r="H492" t="s">
        <v>14</v>
      </c>
      <c r="I492">
        <v>1</v>
      </c>
      <c r="J492" s="3">
        <v>30000000</v>
      </c>
      <c r="K492" s="3">
        <f t="shared" si="163"/>
        <v>35000000</v>
      </c>
      <c r="L492" s="3">
        <v>40000000</v>
      </c>
      <c r="M492" t="s">
        <v>3676</v>
      </c>
      <c r="N492" s="12" t="s">
        <v>4762</v>
      </c>
      <c r="O492" s="14" t="s">
        <v>4763</v>
      </c>
      <c r="P492" s="17" t="s">
        <v>4764</v>
      </c>
      <c r="Q492" s="34" t="s">
        <v>5373</v>
      </c>
      <c r="R492" s="19" t="str">
        <f t="shared" ca="1" si="130"/>
        <v>3dbb7902-74a5-4113-9052-a13919a73949</v>
      </c>
      <c r="S492" s="31" t="str">
        <f t="shared" ca="1" si="164"/>
        <v>insert into Post values(N'Tuyển thực tập Lập trình Game Unity',N'- Sử dụng được Unity
-Chỉ cần yêu thích Game
-Hãy về với đội của mình nhé
-Cty sẽ đào tạo trở thành 1 dev game siêu đỉnh
-Vừa thực tập lại vừa có lương hấp hẫn
-Môi trường làm việc trẻ trung năng động
-Được tham gia các dự án game mới, game hot…
-Được đào tạo chuyên môn',2,'3dbb7902-74a5-4113-9052-a13919a73949',1,'gaming;mobilegame;gameprogramming','https://img.freepik.com/free-vector/game-menu-scene-status-money-power-collectible-items-it-can-be-used-all-types-games-such-as-adventure-racing-rpg-shooting-games-other-types-games_1150-55214.jpg?size=626&amp;ext=jpg;https://img.freepik.com/free-vector/comic-fire-black-background_107791-19938.jpg?size=626&amp;ext=jpg&amp;ga=GA1.1.1452961159.1703786259&amp;semt=sph;https://img.freepik.com/free-psd/3d-template-gold-purple-text-title_125755-734.jpg?size=626&amp;ext=jpg&amp;ga=GA1.1.1452961159.1703786259&amp;semt=sph',0,0,NULL,0,NULL,SYSDATETIME(),SYSDATETIME(),N'Đã code qua các game sử dụng Unity đơn giản
Nộp CV và sp demo đã làm: *********')</v>
      </c>
      <c r="T492" s="18">
        <v>346</v>
      </c>
      <c r="U492" s="31" t="str">
        <f t="shared" si="155"/>
        <v>insert into Package values('Basic','string',346,10,'30000000',1,0,'Basic',12,NULL)</v>
      </c>
    </row>
    <row r="493" spans="1:23" ht="20" customHeight="1" x14ac:dyDescent="0.2">
      <c r="A493" t="s">
        <v>2394</v>
      </c>
      <c r="B493" t="s">
        <v>2276</v>
      </c>
      <c r="C493" t="s">
        <v>2395</v>
      </c>
      <c r="D493" t="s">
        <v>2396</v>
      </c>
      <c r="E493" t="s">
        <v>2397</v>
      </c>
      <c r="F493" t="s">
        <v>2398</v>
      </c>
      <c r="G493" t="s">
        <v>2393</v>
      </c>
      <c r="H493" t="s">
        <v>14</v>
      </c>
      <c r="I493">
        <v>1</v>
      </c>
      <c r="J493" s="3">
        <v>20000000</v>
      </c>
      <c r="K493" s="3">
        <f t="shared" si="163"/>
        <v>25000000</v>
      </c>
      <c r="L493" s="3">
        <v>30000000</v>
      </c>
      <c r="M493" t="s">
        <v>3676</v>
      </c>
      <c r="N493" s="12" t="s">
        <v>4765</v>
      </c>
      <c r="O493" s="14" t="s">
        <v>4766</v>
      </c>
      <c r="P493" s="17" t="s">
        <v>4767</v>
      </c>
      <c r="Q493" s="34" t="s">
        <v>5374</v>
      </c>
      <c r="R493" s="19" t="str">
        <f t="shared" ca="1" si="130"/>
        <v>3dbb7902-74a5-4113-9052-a13919a73949</v>
      </c>
      <c r="S493" s="31" t="str">
        <f t="shared" ca="1" si="164"/>
        <v>insert into Post values(N'Lập trình Game Unity',N'Mô tả công việc:
- Sử dụng Unity để phát triển game online nền tảng Android, iOS.
- Phối hợp với các thành viên trong team để xây dựng game: Art, UI, UX...
- Đóng góp ý tưởng cho các tính năng của dự án.
- Chủ động, sáng tạo, học hỏi kiến thức mới.
- Tinh thần trách nhiệm cao, cam kết với công việc được giao.
- Công việc khá là đơn giản, lương cao....',2,'3dbb7902-74a5-4113-9052-a13919a73949',1,'unity;gamedev;gameprogramming','https://img.freepik.com/free-vector/realistic-neon-call-action-button-pack_23-2148956321.jpg?size=626&amp;ext=jpg&amp;ga=GA1.1.1452961159.1703786259&amp;semt=sph;https://img.freepik.com/free-vector/set-closed-gift-boxes-with-bow-background_107791-18018.jpg?size=626&amp;ext=jpg&amp;ga=GA1.1.1452961159.1703786259&amp;semt=sph;https://img.freepik.com/free-photo/excited-casual-young-woman-playing-video-games-having-fun-red_158595-4740.jpg?size=626&amp;ext=jpg&amp;ga=GA1.1.1452961159.1703786259&amp;semt=sph',0,0,NULL,0,NULL,SYSDATETIME(),SYSDATETIME(),N'Có ít nhất 1 năm kinh nghiệm với lập trình game bằng unity, quen thuộc với UGUI, particle system, Spine, animation ...
- Nắm được và các nguyên lý cơ bản của OOP, design pattern.
- Có kinh nghiệm phát triển game online dùng Smartfox 2X là một lợi thế lớn.
- Hiểu về cấu trúc dữ liệu và giải thuật, kiến thức tốt về toán học và vật lý trong game.
- Có kinh nghiệm Optimization và sử dụng các công cụ debug, profiler của Unity.
- Có thể đọc hiểu tài liệu tiếng Anh.
- Có sản phẩm demo.
⁃ Đảm nhận một phần hoặc độc lập tác chiến một sản phẩm/dự án tùy theo năng lực và kinh nghiệm;
- Tham gia quản lý nhóm nếu có khả năng phù hợp.
Ưu tiên:
- Có hiểu biết và sử dụng các công cụ quản lý công việc.
-----Chấp nhận sinh viên làm parttime ------')</v>
      </c>
      <c r="T493" s="18">
        <v>347</v>
      </c>
      <c r="U493" s="31" t="str">
        <f t="shared" si="155"/>
        <v>insert into Package values('Basic','string',347,10,'20000000',1,0,'Basic',12,NULL)</v>
      </c>
    </row>
    <row r="494" spans="1:23" ht="20" customHeight="1" x14ac:dyDescent="0.2">
      <c r="A494" t="s">
        <v>2399</v>
      </c>
      <c r="B494" t="s">
        <v>2276</v>
      </c>
      <c r="C494" t="s">
        <v>2400</v>
      </c>
      <c r="D494" t="s">
        <v>2401</v>
      </c>
      <c r="E494" t="s">
        <v>2402</v>
      </c>
      <c r="F494" t="s">
        <v>2403</v>
      </c>
      <c r="G494" t="s">
        <v>2404</v>
      </c>
      <c r="H494" t="s">
        <v>14</v>
      </c>
      <c r="I494">
        <v>1</v>
      </c>
      <c r="J494" s="3">
        <v>10000000</v>
      </c>
      <c r="K494" s="3">
        <f t="shared" si="163"/>
        <v>17500000</v>
      </c>
      <c r="L494" s="3">
        <v>25000000</v>
      </c>
      <c r="M494" t="s">
        <v>3676</v>
      </c>
      <c r="N494" s="12" t="s">
        <v>4768</v>
      </c>
      <c r="O494" s="14" t="s">
        <v>4769</v>
      </c>
      <c r="P494" s="17" t="s">
        <v>4770</v>
      </c>
      <c r="Q494" s="34" t="s">
        <v>5375</v>
      </c>
      <c r="R494" s="19" t="str">
        <f t="shared" ref="R494:R550" ca="1" si="165">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3dbb7902-74a5-4113-9052-a13919a73949</v>
      </c>
      <c r="S494" s="31" t="str">
        <f t="shared" ca="1" si="164"/>
        <v>insert into Post values(N'Marketing Mobile Game (Google Ads và Facebook Ads) thu nhập tới 15M',N'- Phân tích thị trường, nghiên cứu đối thủ cạnh tranh nhằm đưa ra chiến lược Marketing phù hợp với từng dòng ứng dụng.
- Lập kế hoạch và triển khai các chiến dịch quảng cáo thu hút người dùng cho Mobile App đa kênh như: Google Ads, Facebook Ads, Tiktok Ads, Unity Ads…
- Lập báo cáo kết quả chạy quảng cáo theo ngày, tuần, tháng.
- Theo dõi, phân tích số liệu, hiệu chỉnh và tối ưu các chiến dịch quảng cáo nhằm đảm bảo được KPI và chỉ số khác như ROI, ROAS theo mục tiêu công ty đề ra theo tháng và theo Quý..
- Lên các ý tưởng làm creatives ads cho đội Video editor.
- Tối ưu hóa tỉ lệ chuyển đổi của các yếu tố trên cửa hàng ứng dụng Google Play.
- Phối hợp với Game Designer tối ưu hóa doanh thu trong game.',2,'3dbb7902-74a5-4113-9052-a13919a73949',1,'game;gamedev;cplusplus','https://img.freepik.com/free-vector/cartoon-set-game-icons-isolated-background_107791-20270.jpg?size=626&amp;ext=jpg&amp;ga=GA1.1.1452961159.1703786259&amp;semt=sph;https://img.freepik.com/free-vector/wooden-metal-round-shields_107791-12770.jpg?size=626&amp;ext=jpg&amp;ga=GA1.1.1452961159.1703786259&amp;semt=sph;https://img.freepik.com/free-vector/dark-toxic-game-cave-inside-cartoon-background-fantasy-poisonous-dungeon-with-green-waterfall-flow-underground-stream-design-adventure-inner-rock-mountain-scene-with-glow-sewage-river-bubble_107791-23130.jpg?size=626&amp;ext=jpg&amp;ga=GA1.1.1452961159.1703786259&amp;semt=sph',0,0,NULL,0,NULL,SYSDATETIME(),SYSDATETIME(),N'- Có kỹ năng tổ chức, lên kế hoạch, báo cáo, giám sát và đánh giá tiến độ các chiến dịch marketing.
- Có kinh nghiệm chạy Ads tối thiểu 1 năm đối với các kênh Google Ads hay Facebook Ads.
- Sử dụng thành thạo công cụ phân tích Appsflyer, Firebase, Google Analytics, App Annie, SensorTower, Google Trend là một lợi thế lớn.
- Tư duy logic tốt, nhanh nhạy với số liệu.')</v>
      </c>
      <c r="T494" s="18">
        <v>348</v>
      </c>
      <c r="U494" s="31" t="str">
        <f t="shared" si="155"/>
        <v>insert into Package values('Basic','string',348,10,'10000000',1,0,'Basic',12,NULL)</v>
      </c>
    </row>
    <row r="495" spans="1:23" ht="20" customHeight="1" x14ac:dyDescent="0.2">
      <c r="A495" t="s">
        <v>2405</v>
      </c>
      <c r="B495" t="s">
        <v>2276</v>
      </c>
      <c r="C495" t="s">
        <v>2406</v>
      </c>
      <c r="D495" t="s">
        <v>2407</v>
      </c>
      <c r="E495" t="s">
        <v>2408</v>
      </c>
      <c r="F495" t="s">
        <v>2409</v>
      </c>
      <c r="G495" t="s">
        <v>2404</v>
      </c>
      <c r="H495" t="s">
        <v>14</v>
      </c>
      <c r="I495">
        <v>1</v>
      </c>
      <c r="J495" s="3">
        <v>13000000</v>
      </c>
      <c r="K495" s="3">
        <f t="shared" si="163"/>
        <v>16500000</v>
      </c>
      <c r="L495" s="3">
        <v>20000000</v>
      </c>
      <c r="M495" t="s">
        <v>3676</v>
      </c>
      <c r="N495" s="12" t="s">
        <v>4771</v>
      </c>
      <c r="O495" s="14" t="s">
        <v>4772</v>
      </c>
      <c r="P495" s="17" t="s">
        <v>4773</v>
      </c>
      <c r="Q495" s="34" t="s">
        <v>5376</v>
      </c>
      <c r="R495" s="19" t="str">
        <f t="shared" ca="1" si="165"/>
        <v>fedb88e2-decb-45a2-a0f1-8edc92b0b918</v>
      </c>
      <c r="S495" s="31" t="str">
        <f t="shared" ca="1" si="164"/>
        <v>insert into Post values(N'Game Designer Full - time 2022',N'- Định hướng phát triển cho game theo timeline
- Phân tích chỉ số trên firebase, GA, Bigquery để cân bằng và tối ưu game
- Có hiểu biết sâu về các thể loại game ưu tiên dòng Puzzle và Casual
- Định hướng Metagame, Game Economy.
- Lên ý tưởng và thiết kế kịch bản game
- Thiết kế Coreloop, Gameflow.
- Thiết kế các tài liệu chi tiết (GDD, Wireframe, IA map…).
- Thiết kế màn chơi cho game.
- Phối hợp với bộ phận Artist, Developer và MKT để phát triển, hoàn thiện và nâng cao chất lượng game.
- Quản lí và phân phối đầu việc, lên phương án chi tiết cho phiên bản.',2,'fedb88e2-decb-45a2-a0f1-8edc92b0b918',1,'mobilegame;gaming;unity','https://img.freepik.com/free-vector/game-icons-with-signs-key-playing-cards-money_107791-12141.jpg?size=626&amp;ext=jpg&amp;ga=GA1.1.1452961159.1703786259&amp;semt=sph;https://img.freepik.com/free-psd/3d-template-gold-purple-game-look-podium_125755-733.jpg?size=626&amp;ext=jpg&amp;ga=GA1.1.1452961159.1703786259&amp;semt=sph;https://img.freepik.com/free-vector/background-realistic-cubes-floor_23-2148308322.jpg?size=626&amp;ext=jpg&amp;ga=GA1.1.1452961159.1703786259&amp;semt=sph',0,0,NULL,0,NULL,SYSDATETIME(),SYSDATETIME(),N'- Thích chơi game, đặc biệt là mobile game.
- 6 tháng kinh nghiệm trở lên ở vị trí tương đương hoặc đã từng tham gia thiết kế kịch bản tính năng game ( đối với Fresher hoặc junior )
- Có khả năng phân tích và đánh giá game sau khi trải nghiệm.
- Biết sử dụng các phần mềm sketch, lên ý tưởng và diagram.
- Có khả năng phân tích dữ liệu để đánh giá và cải thiện sản phẩm.
- Có tư duy logic và làm việc chuyên nghiệp.
- Có kinh nghiệm trong thiết kế game mobile hoặc tham gia ít nhất 1 sản phẩm Game.
- Có khả năng sử dụng Unity và có kiến thức lập trình là một lợi thế.')</v>
      </c>
      <c r="T495" s="18">
        <v>349</v>
      </c>
      <c r="U495" s="31" t="str">
        <f t="shared" si="155"/>
        <v>insert into Package values('Basic','string',349,10,'13000000',1,0,'Basic',12,NULL)</v>
      </c>
    </row>
    <row r="496" spans="1:23" ht="20" customHeight="1" x14ac:dyDescent="0.2">
      <c r="A496" t="s">
        <v>2410</v>
      </c>
      <c r="B496" t="s">
        <v>2276</v>
      </c>
      <c r="C496" t="s">
        <v>2411</v>
      </c>
      <c r="D496" t="s">
        <v>2412</v>
      </c>
      <c r="E496" t="s">
        <v>2413</v>
      </c>
      <c r="F496" t="s">
        <v>2414</v>
      </c>
      <c r="G496" t="s">
        <v>2415</v>
      </c>
      <c r="H496" t="s">
        <v>1240</v>
      </c>
      <c r="I496">
        <v>1</v>
      </c>
      <c r="J496" s="3">
        <v>7000000</v>
      </c>
      <c r="K496" s="3">
        <f t="shared" ref="K496:K501" si="166">AVERAGE(J496,L496)</f>
        <v>9500000</v>
      </c>
      <c r="L496" s="3">
        <v>12000000</v>
      </c>
      <c r="M496" t="s">
        <v>3676</v>
      </c>
      <c r="N496" s="12" t="s">
        <v>4774</v>
      </c>
      <c r="O496" s="14" t="s">
        <v>4775</v>
      </c>
      <c r="P496" s="17" t="s">
        <v>4776</v>
      </c>
      <c r="Q496" s="34" t="s">
        <v>5377</v>
      </c>
      <c r="R496" s="19" t="str">
        <f t="shared" ca="1" si="165"/>
        <v>19328465-fcf8-4315-b687-bba6b86d13ed</v>
      </c>
      <c r="S496" s="31" t="str">
        <f t="shared" ca="1" si="164"/>
        <v>insert into Post values(N'Nhân viên sale game online tại nhà có máy tính cá nhân',N'Công việc cụ thể của Vị trí Sale &amp; MKT là tham gia các hội nhóm trên Facebook, Zalo, Telegram. (Nhóm kiếm tiền Online, nhóm việc làm thêm tại nhà, các hội quán casino, các nhóm thể thao…) dựa vào các chương trình khuyến mãi sẵn có của Website để post bài, sau đó khách inb đến và mình giới thiệu khách hàng về game của công ty, hướng dẫn khách chơi game, hướng dẫn khách cách đăng ký tài khoản, cách nạp tiền..',2,'19328465-fcf8-4315-b687-bba6b86d13ed',1,'gameprogramming;gamedev;unrealengine','https://img.freepik.com/free-psd/funny-game-text-effect_17005-1393.jpg?size=626&amp;ext=jpg&amp;ga=GA1.1.1452961159.1703786259&amp;semt=sph;https://img.freepik.com/free-vector/flat-design-pack-twitch-panels_23-2149209654.jpg?size=626&amp;ext=jpg&amp;ga=GA1.1.1452961159.1703786259&amp;semt=sph;https://img.freepik.com/free-vector/gradient-lottery-ticket-illustration_52683-94587.jpg?size=626&amp;ext=jpg&amp;ga=GA1.1.1452961159.1703786259&amp;semt=sph',0,0,NULL,0,NULL,SYSDATETIME(),SYSDATETIME(),N'có máy tính cá nhân kết nối mạng
từng chơi qua game cá cược là lợi thế.')</v>
      </c>
      <c r="T496" s="18">
        <v>350</v>
      </c>
      <c r="U496" s="31" t="str">
        <f t="shared" si="155"/>
        <v>insert into Package values('Basic','string',350,10,'7000000',1,0,'Basic',12,NULL)</v>
      </c>
    </row>
    <row r="497" spans="1:21" ht="20" customHeight="1" x14ac:dyDescent="0.2">
      <c r="A497" t="s">
        <v>2416</v>
      </c>
      <c r="B497" t="s">
        <v>2276</v>
      </c>
      <c r="C497" t="s">
        <v>2417</v>
      </c>
      <c r="D497" t="s">
        <v>2418</v>
      </c>
      <c r="E497" t="s">
        <v>2419</v>
      </c>
      <c r="F497" t="s">
        <v>2420</v>
      </c>
      <c r="G497" t="s">
        <v>2421</v>
      </c>
      <c r="H497" t="s">
        <v>14</v>
      </c>
      <c r="I497">
        <v>1</v>
      </c>
      <c r="J497" s="3">
        <v>10000000</v>
      </c>
      <c r="K497" s="3">
        <f t="shared" si="166"/>
        <v>15000000</v>
      </c>
      <c r="L497" s="4">
        <v>20000000</v>
      </c>
      <c r="M497" s="5" t="s">
        <v>3676</v>
      </c>
      <c r="N497" s="12" t="s">
        <v>4777</v>
      </c>
      <c r="O497" s="14" t="s">
        <v>4778</v>
      </c>
      <c r="P497" s="17" t="s">
        <v>4779</v>
      </c>
      <c r="Q497" s="34" t="s">
        <v>5378</v>
      </c>
      <c r="R497" s="19" t="str">
        <f t="shared" ca="1" si="165"/>
        <v>fedb88e2-decb-45a2-a0f1-8edc92b0b918</v>
      </c>
      <c r="S497" s="31" t="str">
        <f t="shared" ca="1" si="164"/>
        <v>insert into Post values(N'UE4 Game Developer',N'Thunder Cloud Studio đang trên đà mở rộng mạnh mẽ và phát triển bộ phận Phát triển Game. Chúng tôi đang tìm kiếm nhân lực có kinh nghiệm về Unreal Engine Development để cùng làm việc trên các tựa game từ PC tới Console. Full
- Time, làm việc tại văn phòng Hà Nội. Level: Tất cả. Mức lương, thương lượng dựa trên năng lực. Trách nhiệm: Làm việc trực tiếp với Game Director để tạo prototype và iterate các hệ thống khác nhau để hỗ trợ gameplay cũng như ý tưởng ban đầu của Game Director thông qua UE4 Blueprint &amp; C
+ + . Tinh chỉnh trải nghiệm của người chơi thông qua test, iteration, cân bằng trò chơi và các hệ thống đã thiết kế. Điểm cộng: Thích chơi game, có khả năng phân tích kỹ lưỡng cơ chế chơi trò chơi và đề xuất các cải tiến. Làm việc trong các môi trường kiểm soát version như Dt / Perforce. Liên tục tìm cách cải thiện hoặc mở rộng trải nghiệm trò chơi. Có kinh nghiệm làm việc với các mô
- đun hiện có của UE4 như Character, movement, Physic, simulation, v.v. QUYỀN LỢI ỨNG VIÊN Mức lương thưởng cạnh tranh tùy theo trình độ và khối lượng công việc có thể thực hiện trong 1 tháng. Được đóng bảo hiểm lao động đầy đủ (xã hội, y tế, thất nghiệp). Tiền phụ cấp hoặc quà tặng cho các dịp như Sinh Nhật, sinh Nở, Đám Cưới, Ốm Đau, tết Trung Thu, tết Nguyên Đán, 1 / 6 v..v Nghỉ phép có hưởng lương 12 ngày trong 1 năm. Làm việc từ Thứ 2 đến Thứ 6, nghỉ Thứ 7, chủ Nhật. Làm việc trong một môi trường chuyên nghiệp và năng động với quy trình làm việc sáng tạo, cởi mở. Có nhiều cơ hội phát triển: Tham gia các khóa đào tạo của công ty: đào tạo kỹ năng, đào tạo tư duy, v.v. Cực kỳ nhiều các hoạt động team building như company trip, du lịch và những events cực chất của công ty. Đồ ăn &amp; thức uống miễn phí tại khu vực pantry công ty. Liên hệ: Email: my.viet@thundercloud
- studio.com Điện thoại: ********* (trong giờ hành chính) Địa chỉ: Tầng 2, tòa nhà CT1A, nam Đô Complex, 609 Trương Định, hoàng Mai, hà Nội Khám phá 1001 sắc thái về Thunder Cloud: Https: // www.facebook.com / ThundercloudCareer / Photos /?tab = album&amp;album id = 1818604788434598 Về Thunder Cloud Studio Được thành lập năm 2013, thunder Cloud Studio là công ty dẫn đầu trong lĩnh vực cung cấp dịch vụ 3D Game Art và Animations chất lượng cao. Khách hàng của chúng tôi từ khắp nơi trên thế giới như Anh, mỹ, nhật, canada, Đức, Ý, v..v.. Sau 7 năm, chúng tôi đã hoàn thành thành công hơn 200 dự án quốc tế. Quan điểm của chúng tôi là nhân sự là giá trị cốt lõi và cũng là trái tim của Thunder Cloud. Chính vì thế, mỗi thành viên tại Thunder Cloud đều được đào tạo chuyên sâu theo tiêu chuẩn quốc tế để có thể đảm bảo uy tín của công ty và gặt hái thành công trong sự nghiệp của mình.',2,'fedb88e2-decb-45a2-a0f1-8edc92b0b918',1,'unity;gameart;gamedev','https://img.freepik.com/free-vector/game-frames-sci-fi-style-with-best-players-list-rate-share-banners-vector-cartoon-set-blue-futuristic-gui-elements-board-with-winners-usernames-feedback-with-stars-connect-buttons_107791-8954.jpg?size=626&amp;ext=jpg&amp;ga=GA1.1.1452961159.1703786259&amp;semt=sph;https://img.freepik.com/free-vector/realistic-neon-lights-background_23-2148898512.jpg?size=626&amp;ext=jpg&amp;ga=GA1.1.1452961159.1703786259&amp;semt=sph;https://img.freepik.com/free-vector/game-ui-scrolls-wooden-boards-antique-parchments-cartoon-menu-interface-wood-textured-planks-gui_107791-7546.jpg?size=626&amp;ext=jpg&amp;ga=GA1.1.1452961159.1703786259&amp;semt=sph',0,0,NULL,0,NULL,SYSDATETIME(),SYSDATETIME(),N'Yêu cầu về kinh nghiệm: Có kinh nghiệm: Làm UE4 Blueprint với kiến thức cơ bản về C
+ + Thiết kế và triển khai hệ thống và tính năng được yêu cầu từ Game director Theo dõi bug, đánh giá code và tài liệu về công việc Kiểm tra, sửa lỗi và tinh chỉnh các tính năng và hệ thống Có kiến thức về các công cụ phát triển trong công cụ UE4 Hiểu biết về các nguyên tắc thiết kế trò chơi. Khả năng giao tiếp rõ ràng. Chú ý đến tiểu tiết. Điểm cộng: Thích chơi game, có khả năng phân tích kỹ lưỡng cơ chế chơi trò chơi và đề xuất các cải tiến. Làm việc trong các môi trường kiểm soát version như Dt / Perforce. Liên tục tìm cách cải thiện hoặc mở rộng trải nghiệm trò chơi. Có kinh nghiệm làm việc với các mô
- kun hiện có của UE4 như Character, movement, Physic, simulation, v.v.')</v>
      </c>
      <c r="T497" s="18">
        <v>351</v>
      </c>
      <c r="U497" s="31" t="str">
        <f t="shared" si="155"/>
        <v>insert into Package values('Basic','string',351,10,'10000000',1,0,'Basic',12,NULL)</v>
      </c>
    </row>
    <row r="498" spans="1:21" ht="20" customHeight="1" x14ac:dyDescent="0.2">
      <c r="A498" t="s">
        <v>2422</v>
      </c>
      <c r="B498" t="s">
        <v>2276</v>
      </c>
      <c r="C498" t="s">
        <v>2423</v>
      </c>
      <c r="D498" t="s">
        <v>2424</v>
      </c>
      <c r="E498" t="s">
        <v>2425</v>
      </c>
      <c r="F498" t="s">
        <v>2426</v>
      </c>
      <c r="G498" t="s">
        <v>2427</v>
      </c>
      <c r="H498" t="s">
        <v>14</v>
      </c>
      <c r="I498">
        <v>1</v>
      </c>
      <c r="J498" s="3">
        <v>10000000</v>
      </c>
      <c r="K498" s="3">
        <f t="shared" si="166"/>
        <v>12500000</v>
      </c>
      <c r="L498" s="3">
        <v>15000000</v>
      </c>
      <c r="M498" t="s">
        <v>3676</v>
      </c>
      <c r="N498" s="12" t="s">
        <v>4780</v>
      </c>
      <c r="O498" s="14" t="s">
        <v>4781</v>
      </c>
      <c r="P498" s="17" t="s">
        <v>4782</v>
      </c>
      <c r="Q498" s="34" t="s">
        <v>5379</v>
      </c>
      <c r="R498" s="19" t="str">
        <f t="shared" ca="1" si="165"/>
        <v>5e4f9cc7-39c1-408f-9917-75fd1e8b50d0</v>
      </c>
      <c r="S498" s="31" t="str">
        <f t="shared" ca="1" si="164"/>
        <v>insert into Post values(N'Nhân viên Game Developer',N'Xây dựng phòng thí nghiệm liên doanh UP4D
Thiết kế nội thất và bên ngoài
Tùy chỉnh kế hoạch chi tiết
Thiết kế và tùy chỉnh hình đại diện và nhân vật
Cải tiến truyền thông',2,'5e4f9cc7-39c1-408f-9917-75fd1e8b50d0',1,'gaming;gameprogramming;csharp','https://img.freepik.com/free-vector/flat-game-background_23-2149375578.jpg?size=626&amp;ext=jpg&amp;ga=GA1.1.1452961159.1703786259&amp;semt=sph;https://img.freepik.com/premium-psd/esports-tournament-event-social-media-flyer-template_591079-305.jpg?size=626&amp;ext=jpg&amp;ga=GA1.1.1452961159.1703786259&amp;semt=sph;https://img.freepik.com/free-psd/vr-video-game-composition_1419-2358.jpg?size=626&amp;ext=jpg&amp;ga=GA1.1.1452961159.1703786259&amp;semt=sph',0,0,NULL,0,NULL,SYSDATETIME(),SYSDATETIME(),N'Bạn là một nhà phát triển Unreal Engine (4.27+) có kinh nghiệm
✔ Kỹ năng C ++ mạnh mẽ trong Unreal Engine 4 là cộng với
Cấu trúc dữ liệu mạnh mẽ, logic và kỹ năng thuật toán
✔ Kinh nghiệm làm việc với máy khách/máy chủ
✔ Kinh nghiệm với phân tích hiệu suất và tối ưu hóa mã
Kỹ năng nghệ thuật kỹ thuật với lưới xương bằng cách sử dụng Persona
✔ Kinh nghiệm mở rộng và cải thiện cơ sở mã hiện có
✔ Công việc độc lập là bắt buộc
✔ Thiết kế và kỹ năng 3D sẽ rất tuyệt
✔ Một giao tiếp tiếng Anh trôi chảy / giao tiếp Việt Nam là có thể')</v>
      </c>
      <c r="T498" s="18">
        <v>352</v>
      </c>
      <c r="U498" s="31" t="str">
        <f t="shared" si="155"/>
        <v>insert into Package values('Basic','string',352,10,'10000000',1,0,'Basic',12,NULL)</v>
      </c>
    </row>
    <row r="499" spans="1:21" ht="20" customHeight="1" x14ac:dyDescent="0.2">
      <c r="A499" t="s">
        <v>2428</v>
      </c>
      <c r="B499" t="s">
        <v>2276</v>
      </c>
      <c r="C499" t="s">
        <v>2429</v>
      </c>
      <c r="D499" t="s">
        <v>2430</v>
      </c>
      <c r="E499" t="s">
        <v>2431</v>
      </c>
      <c r="F499" t="s">
        <v>2432</v>
      </c>
      <c r="G499" t="s">
        <v>2433</v>
      </c>
      <c r="H499" t="s">
        <v>2434</v>
      </c>
      <c r="I499">
        <v>1</v>
      </c>
      <c r="J499" s="3">
        <v>14000000</v>
      </c>
      <c r="K499" s="3">
        <f t="shared" si="166"/>
        <v>20000000</v>
      </c>
      <c r="L499" s="3">
        <v>26000000</v>
      </c>
      <c r="M499" t="s">
        <v>3676</v>
      </c>
      <c r="N499" s="12" t="s">
        <v>4783</v>
      </c>
      <c r="O499" s="14" t="s">
        <v>4784</v>
      </c>
      <c r="P499" s="17" t="s">
        <v>4785</v>
      </c>
      <c r="Q499" s="34" t="s">
        <v>5380</v>
      </c>
      <c r="R499" s="19" t="str">
        <f t="shared" ca="1" si="165"/>
        <v>53f891d8-bd32-40cf-a30c-04f2d5ecf164</v>
      </c>
      <c r="S499" s="31" t="str">
        <f t="shared" ca="1" si="164"/>
        <v>insert into Post values(N'Trưởng nhóm quản lý sản xuất sản phẩm APP, game mobile biết tiếng Trung',N'1. Chịu trách nhiệm về các chức năng sản phẩm liên quan đến lĩnh vực APP, game mobile, theo dõi dữ liệu hành vi của người dùng, phân tích và xây dựng chiến lược sản phẩm, khai thác nhu cầu của người dùng và cải thiện mức độ gắn bó của người dùng;
2. Tiến hành điều tra nghiên cứu nội bộ và thị trường, đi sâu tìm hiểu nhu cầu thực sự, viết soạn phần mềm yêu cầu , thiết lập các chức năng cụ thể, thiết kế quy trình, lập kế hoạch thực chiến và thúc đẩy thực hiện;
3. Điều hành các nhóm thiết kế và phát triển kỹ thuật để hỗ trợ giải quyết các vấn đề trong quá trình phát triển và thiết kế sản phẩm; thúc đẩy và điều phối tiến độ phát triển sản phẩm; giới thiệu các yêu cầu, tham gia đánh giá giao diện và trường hợp thử nghiệm, hỗ trợ thử nghiệm sản phẩm và kiểm soát chất lượng phân phối sản phẩm
4. Chú ý đến phản hồi của người dùng và dữ liệu hoạt động của các sản phẩm khác nhau, phát hiện các vấn đề hoặc điểm thiếu sót hiện có của sản phẩm, giải quyết các điểm khó của người dùng, khai thác nhu cầu của khách hàng tiềm năng và thị trường, đồng thời lập kế hoạch tối ưu hóa và nâng cấp sản phẩm.',2,'53f891d8-bd32-40cf-a30c-04f2d5ecf164',1,'game;gamedev;gameart','https://img.freepik.com/free-vector/space-exploration-banner-with-rover-alien-planet-surface-vector-landing-page-cosmos-investigation-with-cartoon-illustration-planet-landscape-with-explorer-robot-rocks-stars-sky_107791-8433.jpg?size=626&amp;ext=jpg&amp;ga=GA1.1.1452961159.1703786259&amp;semt=sph;https://img.freepik.com/free-vector/twitch-stream-panels_52683-40365.jpg?size=626&amp;ext=jpg&amp;ga=GA1.1.1452961159.1703786259&amp;semt=sph;https://img.freepik.com/premium-vector/game-addiction-word-concepts-purple-banner_106317-23949.jpg?size=626&amp;ext=jpg&amp;ga=GA1.1.1452961159.1703786259&amp;semt=sph',0,0,NULL,0,NULL,SYSDATETIME(),SYSDATETIME(),N'1. Có bằng Cao đẳng chuyên ngành chính quy,Tiếng Trung giao tiếp tốt HSK3 trở lên và từng thiết kế bố cục, giao diện 1-2 sản phẩm về App, Game mobile ( đối với ứng viên đang học tiếng trung thì đã từng tham gia thiết kế 2-3 dự án về App , game mobile hoặc trên 2 năm kinh nghiệm )
2.Sử dụng thành thạo các phần mềm Axure/xiaopiu/Mockplus/Proto.io /Photoshop/xmind/Visio/Excel
3.Ưu tiên ứng viên BA product &amp; UI/UX designer
4. Có khả năng phân tích thị trường, tiếp thị, quảng bá và khả năng đàm phán giao tiếp tốt, khả năng điều phối công việc tốt, có năng lực phân tích và giải quyết vấn đề; khả năng viết và lập kế hoạch chương trình
5. Năng lực thực thi xuất sắc, có khả năng sáng tạo, có khả năng chịu được áp lực công việc cao. Tư duy rõ ràng, có tinh thần trách nhiệm tự giác cao, tham vọng thăng tiến.')</v>
      </c>
      <c r="T499" s="18">
        <v>353</v>
      </c>
      <c r="U499" s="31" t="str">
        <f t="shared" si="155"/>
        <v>insert into Package values('Basic','string',353,10,'14000000',1,0,'Basic',12,NULL)</v>
      </c>
    </row>
    <row r="500" spans="1:21" ht="20" customHeight="1" x14ac:dyDescent="0.2">
      <c r="A500" t="s">
        <v>2435</v>
      </c>
      <c r="B500" t="s">
        <v>2276</v>
      </c>
      <c r="C500" t="s">
        <v>2436</v>
      </c>
      <c r="D500" t="s">
        <v>2437</v>
      </c>
      <c r="E500" t="s">
        <v>2438</v>
      </c>
      <c r="F500" t="s">
        <v>2439</v>
      </c>
      <c r="G500" t="s">
        <v>2433</v>
      </c>
      <c r="H500" t="s">
        <v>2434</v>
      </c>
      <c r="I500">
        <v>1</v>
      </c>
      <c r="J500" s="3">
        <v>30000000</v>
      </c>
      <c r="K500" s="3">
        <f t="shared" si="166"/>
        <v>35000000</v>
      </c>
      <c r="L500" s="3">
        <v>40000000</v>
      </c>
      <c r="M500" t="s">
        <v>3676</v>
      </c>
      <c r="N500" s="12" t="s">
        <v>4786</v>
      </c>
      <c r="O500" s="14" t="s">
        <v>4787</v>
      </c>
      <c r="P500" s="17" t="s">
        <v>4788</v>
      </c>
      <c r="Q500" s="34" t="s">
        <v>5381</v>
      </c>
      <c r="R500" s="19" t="str">
        <f t="shared" ca="1" si="165"/>
        <v>f5a6e9d2-a322-4e0d-bf39-8acf7b6b2fc6</v>
      </c>
      <c r="S500" s="31" t="str">
        <f t="shared" ca="1" si="164"/>
        <v>insert into Post values(N'Sản xuất Game mobile',N'1. Chịu trách nhiệm về các chức năng sản phẩm, theo dõi dữ liệu hành vi của người dùng, phân tích và xây dựng chiến lược sản phẩm, khai thác nhu cầu của người dùng và cải thiện mức độ gắn bó của người dùng;
2. Viết soạn phần mềm yêu cầu , thiết lập các chức năng cụ thể, thiết kế quy trình, lập kế hoạch thực chiến và thúc đẩy thực hiện;
3. Điều hành các nhóm thiết kế và phát triển kỹ thuật để hỗ trợ giải quyết các vấn đề trong quá trình phát triển và thiết kế sản phẩm; thúc đẩy và điều phối tiến độ phát triển sản phẩm; giới thiệu các yêu cầu, tham gia đánh giá giao diện và trường hợp thử nghiệm, hỗ trợ thử nghiệm sản phẩm và kiểm soát chất lượng phân phối sản phẩm
4. Chú ý đến phản hồi của người dùng và dữ liệu hoạt động của các sản phẩm khác nhau, phát hiện các vấn đề hoặc điểm thiếu sót hiện có của sản phẩm, khai thác nhu cầu của khách hàng tiềm năng và thị trường, đồng thời lập kế hoạch tối ưu hóa và nâng cấp sản phẩm.',2,'f5a6e9d2-a322-4e0d-bf39-8acf7b6b2fc6',1,'mobilegame;unity;gamedev','https://img.freepik.com/free-vector/space-background-with-landscape-alien-planet_107791-794.jpg?size=626&amp;ext=jpg&amp;ga=GA1.1.1452961159.1703786259&amp;semt=sph;https://img.freepik.com/free-photo/best-memories-little-boy-child-jeans-shirt-with-virtual-reality-headset-glasses-isolated-blue-studio-background-concept-cutting-edge-technology-video-games-innovation_155003-34596.jpg?size=626&amp;ext=jpg&amp;ga=GA1.1.1452961159.1703786259&amp;semt=sph;https://img.freepik.com/free-vector/colorful-level-selection-screen_1284-37627.jpg?size=626&amp;ext=jpg&amp;ga=GA1.1.1452961159.1703786259&amp;semt=sph',0,0,NULL,0,NULL,SYSDATETIME(),SYSDATETIME(),N'1. Tiếng trung chỉ cần giao tiếp cơ bản đối với những bạn có nền tảng vững chắc và khả năng lập trình tốt . Nếu lập trình chưa tốt sẽ được đào tạo nhưng tiếng trung phải HSK4 trở lên
2. Kinh nghiệm 1 năm trong lĩnh vực sản xuất game mobile, video ứng dụng .
3. Khả năng điều phối công việc tốt, có năng lực phân tích và giải quyết vấn đề; khả năng viết và lập kế hoạch chương trình xuất sắc.
4. Tư duy rõ ràng, có tinh thần trách nhiệm tự giác cao, tham vọng thăng tiến.
5. Sử dụng thành thạo các phần mềm Axure/Photoshop/xmind/Visio/Excel')</v>
      </c>
      <c r="T500" s="18">
        <v>354</v>
      </c>
      <c r="U500" s="31" t="str">
        <f t="shared" si="155"/>
        <v>insert into Package values('Basic','string',354,10,'30000000',1,0,'Basic',12,NULL)</v>
      </c>
    </row>
    <row r="501" spans="1:21" ht="20" customHeight="1" x14ac:dyDescent="0.2">
      <c r="A501" t="s">
        <v>1800</v>
      </c>
      <c r="B501" t="s">
        <v>2276</v>
      </c>
      <c r="C501" t="s">
        <v>1801</v>
      </c>
      <c r="D501" t="s">
        <v>1802</v>
      </c>
      <c r="E501" t="s">
        <v>1803</v>
      </c>
      <c r="F501" t="s">
        <v>1804</v>
      </c>
      <c r="G501" t="s">
        <v>1805</v>
      </c>
      <c r="H501" t="s">
        <v>14</v>
      </c>
      <c r="I501">
        <v>1</v>
      </c>
      <c r="J501" s="3">
        <v>30000000</v>
      </c>
      <c r="K501" s="3">
        <f t="shared" si="166"/>
        <v>35000000</v>
      </c>
      <c r="L501" s="3">
        <v>40000000</v>
      </c>
      <c r="M501" t="s">
        <v>3676</v>
      </c>
      <c r="N501" s="12" t="s">
        <v>4789</v>
      </c>
      <c r="O501" s="14" t="s">
        <v>4790</v>
      </c>
      <c r="P501" s="17" t="s">
        <v>4791</v>
      </c>
      <c r="Q501" s="34" t="s">
        <v>5358</v>
      </c>
      <c r="R501" s="19" t="str">
        <f t="shared" ca="1" si="165"/>
        <v>53f891d8-bd32-40cf-a30c-04f2d5ecf164</v>
      </c>
      <c r="S501" s="31" t="str">
        <f t="shared" ca="1" si="164"/>
        <v>insert into Post values(N'Tuyển dụng Fresher Tester (Game)',N'-Tạo testcase cho từng feature/product
-Theo dõi các vấn đề phát sinh trong quá trình test
-Phối hợp cùng các team khác để hoàn thiện product
-Test games để phát hiện bugs &amp; fix bugs',2,'53f891d8-bd32-40cf-a30c-04f2d5ecf164',1,'gameprogramming;gamedev;java','https://img.freepik.com/premium-photo/minimal-trophy-cup-icon-with-coin-floating-purple-pastel-background-cute-smooth-champion-1st-winner-concept-joystick-controllers-game-esport-entertainment-3d-render-illustration_598821-1347.jpg?size=626&amp;ext=jpg&amp;ga=GA1.1.1452961159.1703786259&amp;semt=sph;https://img.freepik.com/free-vector/hand-drawn-video-game-background_23-2150305035.jpg?size=626&amp;ext=jpg&amp;ga=GA1.1.1452961159.1703786259&amp;semt=sph;https://img.freepik.com/free-psd/nice-game-text-effect_17005-1351.jpg?size=626&amp;ext=jpg&amp;ga=GA1.1.1452961159.1703786259&amp;semt=sph',0,0,NULL,0,NULL,SYSDATETIME(),SYSDATETIME(),N'-Giới tính: Nữ
-Không cần kinh nghiệm vì Bạn sẽ được đào tạo mọi điều kiện phát triển.
-Đọc hiểu tài liệu tiếng Anh cơ bản.
-Nhanh nhẹn, chịu khó, siêng năng
-Đam mê chơi game là một lợi thế
-Yêu thích các con số là một ưu điểm.')</v>
      </c>
      <c r="T501" s="18">
        <v>355</v>
      </c>
      <c r="U501" s="31" t="str">
        <f t="shared" si="155"/>
        <v>insert into Package values('Basic','string',355,10,'30000000',1,0,'Basic',12,NULL)</v>
      </c>
    </row>
    <row r="502" spans="1:21" ht="20" customHeight="1" x14ac:dyDescent="0.2">
      <c r="A502" t="s">
        <v>2440</v>
      </c>
      <c r="B502" t="s">
        <v>2276</v>
      </c>
      <c r="C502" t="s">
        <v>2441</v>
      </c>
      <c r="D502" t="s">
        <v>2442</v>
      </c>
      <c r="E502" t="s">
        <v>2443</v>
      </c>
      <c r="F502" t="s">
        <v>2444</v>
      </c>
      <c r="G502" t="s">
        <v>2445</v>
      </c>
      <c r="H502" t="s">
        <v>144</v>
      </c>
      <c r="I502">
        <v>1</v>
      </c>
      <c r="J502" s="3">
        <v>15000000</v>
      </c>
      <c r="K502" s="3">
        <f t="shared" ref="K502:K503" si="167">AVERAGE(J502,L502)</f>
        <v>17500000</v>
      </c>
      <c r="L502" s="3">
        <v>20000000</v>
      </c>
      <c r="M502" t="s">
        <v>3676</v>
      </c>
      <c r="N502" s="12" t="s">
        <v>4792</v>
      </c>
      <c r="O502" s="14" t="s">
        <v>4793</v>
      </c>
      <c r="P502" s="17" t="s">
        <v>4794</v>
      </c>
      <c r="Q502" s="34" t="s">
        <v>5382</v>
      </c>
      <c r="R502" s="19" t="str">
        <f t="shared" ca="1" si="165"/>
        <v>5e4f9cc7-39c1-408f-9917-75fd1e8b50d0</v>
      </c>
      <c r="S502" s="31" t="str">
        <f t="shared" ca="1" si="164"/>
        <v>insert into Post values(N'Vẽ phối cảnh (Background) cho phim hoạt hình, game theo chất lượng và phong cách của Nhật Bản.',N'Mô tả công việc:
– Vẽ phối cảnh (Background) cho phim hoạt hình, game theo chất lượng và phong cách của Nhật Bản.
– Tác phẩm sẽ được thực hiện bằng phần mềm Photoshop, dựa trên những thiết kế chì có sẵn.
– Chi tiết trao đổi khi phỏng vấn.',2,'5e4f9cc7-39c1-408f-9917-75fd1e8b50d0',1,'gaming;gamedev;unrealengine','https://img.freepik.com/premium-vector/pixelated-videogame-icon_24911-48152.jpg?size=626&amp;ext=jpg&amp;ga=GA1.1.1452961159.1703786259&amp;semt=sph;https://img.freepik.com/free-vector/creative-retro-gaming-poster_23-2148767249.jpg?size=626&amp;ext=jpg&amp;ga=GA1.1.1452961159.1703786259&amp;semt=sph;https://img.freepik.com/free-vector/benefits-playing-videogame_23-2148539673.jpg?size=626&amp;ext=jpg&amp;ga=GA1.1.1452961159.1703786259&amp;semt=sph',0,0,NULL,0,NULL,SYSDATETIME(),SYSDATETIME(),N'Biết sử dụng các phần mềm đồ họa cơ bản (Photoshop).
– Hiểu biết tốt về luật phối cảnh.
– Có năng khiếu vẽ tay,vẽ máy đam mê hội họa, phim hoạt hình
– Ưu tiên người có kinh nghiệm (hoặc sử dụng thành thạo phần mềm Photoshop) vẽ tốt tất cả các cảnh của trong phim hoạt hình,game.')</v>
      </c>
      <c r="T502" s="18">
        <v>356</v>
      </c>
      <c r="U502" s="31" t="str">
        <f t="shared" si="155"/>
        <v>insert into Package values('Basic','string',356,10,'15000000',1,0,'Basic',12,NULL)</v>
      </c>
    </row>
    <row r="503" spans="1:21" ht="20" customHeight="1" x14ac:dyDescent="0.2">
      <c r="A503" t="s">
        <v>2446</v>
      </c>
      <c r="B503" t="s">
        <v>2276</v>
      </c>
      <c r="C503" t="s">
        <v>2447</v>
      </c>
      <c r="D503" t="s">
        <v>2448</v>
      </c>
      <c r="E503" t="s">
        <v>2449</v>
      </c>
      <c r="F503" t="s">
        <v>2450</v>
      </c>
      <c r="G503" t="s">
        <v>2451</v>
      </c>
      <c r="H503" t="s">
        <v>14</v>
      </c>
      <c r="I503">
        <v>1</v>
      </c>
      <c r="J503" s="3">
        <v>30000000</v>
      </c>
      <c r="K503" s="3">
        <f t="shared" si="167"/>
        <v>35000000</v>
      </c>
      <c r="L503" s="3">
        <v>40000000</v>
      </c>
      <c r="M503" t="s">
        <v>3676</v>
      </c>
      <c r="N503" s="12" t="s">
        <v>4795</v>
      </c>
      <c r="O503" s="14" t="s">
        <v>4796</v>
      </c>
      <c r="P503" s="17" t="s">
        <v>4797</v>
      </c>
      <c r="Q503" s="34" t="s">
        <v>5383</v>
      </c>
      <c r="R503" s="19" t="str">
        <f t="shared" ca="1" si="165"/>
        <v>53f891d8-bd32-40cf-a30c-04f2d5ecf164</v>
      </c>
      <c r="S503" s="31" t="str">
        <f t="shared" ca="1" si="164"/>
        <v>insert into Post values(N'NHÂN VIÊN SALE GAME',N'Công việc văn phòng công ty game online. Nói chuyện với khách (lượng khách hàng được cty hỗ trợ data khách hàng. Không phải tự tìm kiếm khách). Tư vấn khuyến mại. Chuyển tiền. Điểm. Ra vào tài khoản cho khách. Hướng dẫn khách chơi game.',2,'53f891d8-bd32-40cf-a30c-04f2d5ecf164',1,'unity;gamedev;mobilegame','https://img.freepik.com/free-vector/glossy-pink-boards-with-level-score-win-lose-banners-game-ui-interface-vector-cartoon-set-level-achievements-with-gold-stars-coins-buttons-isolated-background_107791-10599.jpg?size=626&amp;ext=jpg&amp;ga=GA1.1.1452961159.1703786259&amp;semt=sph;https://img.freepik.com/free-vector/you-win-game-popup-banner-casino-jackpot-screen_107791-15307.jpg?size=626&amp;ext=jpg&amp;ga=GA1.1.1452961159.1703786259&amp;semt=sph;https://img.freepik.com/free-vector/set-cartoon-cursors-isolated-grey-background_107791-17965.jpg?size=626&amp;ext=jpg&amp;ga=GA1.1.1452961159.1703786259&amp;semt=sph',0,0,NULL,0,NULL,SYSDATETIME(),SYSDATETIME(),N'- Nam / nữ từ 18-40
- Biết sử dụng máy tính (đánh máy cơ bản)
- Có tác phong bên sale. Nhanh nhẹn. Hòa đồng
- Chịu khó học hỏi. Có tác phong sale
- Biết tiếng trung cơ bản là lợi thế (lương cao) không biết cũng không sao.
- Hợp đồng làm việc 6 tháng được về nghỉ phép. Công ty hỗ trợ toàn bộ chi phí về nghỉ phép. Nếu không về nghỉ phép ở lại làm được thưởng 700$')</v>
      </c>
      <c r="T503" s="18">
        <v>357</v>
      </c>
      <c r="U503" s="31" t="str">
        <f t="shared" si="155"/>
        <v>insert into Package values('Basic','string',357,10,'30000000',1,0,'Basic',12,NULL)</v>
      </c>
    </row>
    <row r="504" spans="1:21" ht="20" customHeight="1" x14ac:dyDescent="0.2">
      <c r="A504" t="s">
        <v>2452</v>
      </c>
      <c r="B504" t="s">
        <v>2276</v>
      </c>
      <c r="C504" t="s">
        <v>2453</v>
      </c>
      <c r="D504" t="s">
        <v>2454</v>
      </c>
      <c r="E504" t="s">
        <v>2455</v>
      </c>
      <c r="F504" t="s">
        <v>2456</v>
      </c>
      <c r="G504" t="s">
        <v>2133</v>
      </c>
      <c r="H504" t="s">
        <v>2457</v>
      </c>
      <c r="I504">
        <v>1</v>
      </c>
      <c r="J504" s="3">
        <v>10000000</v>
      </c>
      <c r="K504" s="3">
        <f t="shared" ref="K504:K505" si="168">AVERAGE(J504,L504)</f>
        <v>15000000</v>
      </c>
      <c r="L504" s="3">
        <v>20000000</v>
      </c>
      <c r="M504" t="s">
        <v>3676</v>
      </c>
      <c r="N504" s="12" t="s">
        <v>4798</v>
      </c>
      <c r="O504" s="14" t="s">
        <v>4799</v>
      </c>
      <c r="P504" s="17" t="s">
        <v>4800</v>
      </c>
      <c r="Q504" s="34" t="s">
        <v>5384</v>
      </c>
      <c r="R504" s="19" t="str">
        <f t="shared" ca="1" si="165"/>
        <v>3dbb7902-74a5-4113-9052-a13919a73949</v>
      </c>
      <c r="S504" s="31" t="str">
        <f t="shared" ca="1" si="164"/>
        <v>insert into Post values(N'2D GAME ARTIST',N'Tham gia vào dự án thực tế phát triển game mobile quốc tế;
Thiết kế UI/UX cho sản phẩm;
Thiết kế concept nhân vật, bối cảnh, item trong game;
Có đào tạo kiến thức từ cơ bản tới nâng cao về Game Artist.',2,'3dbb7902-74a5-4113-9052-a13919a73949',1,'game;gamedesign;gameprogramming','https://img.freepik.com/free-vector/magic-spell-book-ui-game-interface-icon-cartoon-vector-set-ancient-fantasy-library-myth-recipe-diary-isometric-medieval-alchemy-tale-with-mystery-glowing-isolated-medieval-wizard-notebook_107791-21221.jpg?size=626&amp;ext=jpg&amp;ga=GA1.1.1452961159.1703786259&amp;semt=sph;https://img.freepik.com/free-vector/offline-twitch-banner-gammer-style_52683-42039.jpg?size=626&amp;ext=jpg&amp;ga=GA1.1.1452961159.1703786259&amp;semt=sph;https://img.freepik.com/free-psd/gaming-blank-banner-background_23-2150390429.jpg?size=626&amp;ext=jpg&amp;ga=GA1.1.1452961159.1703786259&amp;semt=sph',0,0,NULL,0,NULL,SYSDATETIME(),SYSDATETIME(),N'Có khả năng vẽ tay tốt
Có kinh nghiệm ít nhất 6 tháng trong lĩnh vực game mobile (trừ một số trường hợp có thể bàn bạc, thảo luận);
Thành thạo các công cụ Photoshop, Illustrator;
Có sự sáng tạo, tư duy thẩm mỹ, nền tảng kiến thức về mỹ thuật;
Ham học hỏi, chủ động trong công việc.')</v>
      </c>
      <c r="T504" s="18">
        <v>358</v>
      </c>
      <c r="U504" s="31" t="str">
        <f t="shared" si="155"/>
        <v>insert into Package values('Basic','string',358,10,'10000000',1,0,'Basic',12,NULL)</v>
      </c>
    </row>
    <row r="505" spans="1:21" ht="20" customHeight="1" x14ac:dyDescent="0.2">
      <c r="A505" t="s">
        <v>2458</v>
      </c>
      <c r="B505" t="s">
        <v>2276</v>
      </c>
      <c r="C505" t="s">
        <v>2459</v>
      </c>
      <c r="D505" t="s">
        <v>2460</v>
      </c>
      <c r="E505" t="s">
        <v>2461</v>
      </c>
      <c r="F505" t="s">
        <v>2462</v>
      </c>
      <c r="G505" t="s">
        <v>2463</v>
      </c>
      <c r="H505" t="s">
        <v>14</v>
      </c>
      <c r="I505">
        <v>1</v>
      </c>
      <c r="J505" s="3">
        <v>30000000</v>
      </c>
      <c r="K505" s="3">
        <f t="shared" si="168"/>
        <v>35000000</v>
      </c>
      <c r="L505" s="3">
        <v>40000000</v>
      </c>
      <c r="M505" t="s">
        <v>3676</v>
      </c>
      <c r="N505" s="12" t="s">
        <v>4801</v>
      </c>
      <c r="O505" s="14" t="s">
        <v>4802</v>
      </c>
      <c r="P505" s="17" t="s">
        <v>4803</v>
      </c>
      <c r="Q505" s="34" t="s">
        <v>5364</v>
      </c>
      <c r="R505" s="19" t="str">
        <f t="shared" ca="1" si="165"/>
        <v>53f891d8-bd32-40cf-a30c-04f2d5ecf164</v>
      </c>
      <c r="S505" s="31" t="str">
        <f t="shared" ca="1" si="164"/>
        <v>insert into Post values(N'Junior Senior Game Designer',N'- Tham gia thiết kế, xây dựng và phát triển các trò chơi của công ty
- Thiết kế, xây dựng trải nghiệm Gameplay cho sản phẩm theo định hướng từ cấp trên hoặc tự đưa ý kiến
- Nghiên cứu tâm lý, hành vi người dùng để đưa ra các game mechanic, feature hấp dẫn
- Viết Design Document, lập bảng data số liệu, tinh chỉnh cân bằng
- Tạo level design, map, cốt truyện... cho sản phẩm
- Đánh giá chất lượng các bản build, chỉ số (nếu game chạy chính thức) để đưa ra các chỉnh sửa cần thiết',2,'53f891d8-bd32-40cf-a30c-04f2d5ecf164',1,'gameprogramming;gamedev;cplusplus','https://img.freepik.com/free-vector/people-playing-ludo-game-home_23-2148696068.jpg?size=626&amp;ext=jpg&amp;ga=GA1.1.1452961159.1703786259&amp;semt=sph;https://img.freepik.com/premium-psd/futuristic-pedestal-with-logo-mockup_35913-1612.jpg?size=626&amp;ext=jpg&amp;ga=GA1.1.1452961159.1703786259&amp;semt=sph;https://img.freepik.com/free-photo/purple-city-with-planet-background_1340-24077.jpg?size=626&amp;ext=jpg&amp;ga=GA1.1.1452961159.1703786259&amp;semt=sph',0,0,NULL,0,NULL,SYSDATETIME(),SYSDATETIME(),N'- Đã có kinh nghiệm ít nhất 1 - 2 năm tại vị trí Game Design hoặc Game Operation hoặc các vị trí tương đương
- Có sản phẩm ra mắt chính thức của dòng game Casual
- Có khả năng sáng tạo và siêng năng tìm hiểu các trend Game
- Có khả năng làm mockup, demo sản phẩm, viết tài liệu mô tả
- Đam mê và có hiểu biết về Game, tâm lý người dùng')</v>
      </c>
      <c r="T505" s="18">
        <v>359</v>
      </c>
      <c r="U505" s="31" t="str">
        <f t="shared" si="155"/>
        <v>insert into Package values('Basic','string',359,10,'30000000',1,0,'Basic',12,NULL)</v>
      </c>
    </row>
    <row r="506" spans="1:21" ht="20" customHeight="1" x14ac:dyDescent="0.2">
      <c r="A506" t="s">
        <v>2464</v>
      </c>
      <c r="B506" t="s">
        <v>2276</v>
      </c>
      <c r="C506" t="s">
        <v>2465</v>
      </c>
      <c r="D506" t="s">
        <v>2466</v>
      </c>
      <c r="E506" t="s">
        <v>2467</v>
      </c>
      <c r="F506" t="s">
        <v>2468</v>
      </c>
      <c r="G506" t="s">
        <v>2469</v>
      </c>
      <c r="H506" t="s">
        <v>221</v>
      </c>
      <c r="I506">
        <v>1</v>
      </c>
      <c r="J506" s="3">
        <v>20000000</v>
      </c>
      <c r="K506" s="3">
        <f t="shared" ref="K506:K510" si="169">AVERAGE(J506,L506)</f>
        <v>25000000</v>
      </c>
      <c r="L506" s="3">
        <v>30000000</v>
      </c>
      <c r="M506" t="s">
        <v>3676</v>
      </c>
      <c r="N506" s="12" t="s">
        <v>4804</v>
      </c>
      <c r="O506" s="14" t="s">
        <v>4805</v>
      </c>
      <c r="P506" s="17" t="s">
        <v>4806</v>
      </c>
      <c r="Q506" s="34" t="s">
        <v>5385</v>
      </c>
      <c r="R506" s="19" t="str">
        <f t="shared" ca="1" si="165"/>
        <v>733a44cc-f3b5-4e79-8dda-afb6be9c72a3</v>
      </c>
      <c r="S506" s="31" t="str">
        <f t="shared" ca="1" si="164"/>
        <v>insert into Post values(N'SALES GAME ONLINE LƯƠNG TỪ 23.000.000VND (HOT HOT)',N'1. Hiểu rõ về các sản phẩm game của công ty.
2. Tìm kiếm khách hàng tiềm năng và giới thiệu, tư vấn các sản phẩm game online.
3. Thu thập thông tin phản hồi từ người chơi, đóng góp ý tưởng cho bộ phận phát triển sản phẩm.
4. Tham gia vào quá trình xây dựng cộng đồng game online cho từng game mà mình phụ trách.
5. Đảm bảo hoàn thành các công việc khác theo sự phân công của quản lý.
6. Phối hợp với bộ phận marketing để triển khai các sự kiện ra mắt game online mới nhất cũng như các sự kiện định kỳ, thường niên.',2,'733a44cc-f3b5-4e79-8dda-afb6be9c72a3',1,'mobilegame;gaming;gamedev','https://img.freepik.com/free-vector/interracial-athletes-couple_603843-3088.jpg?size=626&amp;ext=jpg&amp;ga=GA1.1.1452961159.1703786259&amp;semt=sph;https://img.freepik.com/free-vector/green-gaming-panel-set-design-template_1419-2204.jpg?size=626&amp;ext=jpg&amp;ga=GA1.1.1452961159.1703786259&amp;semt=sph;https://img.freepik.com/free-vector/flat-design-poker-table-background_23-2151047011.jpg?size=626&amp;ext=jpg&amp;ga=GA1.1.1452961159.1703786259&amp;semt=sph',0,0,NULL,0,NULL,SYSDATETIME(),SYSDATETIME(),N'1. Tốc độ đánh máy tối thiểu: 38 từ/phút (bắt buộc).
2. Đam mê, yêu thích công việc. Hiểu biết về sales game, marketing online.
3. Sử dụng tốt các trang mạng xã hội, kỹ năng truyền thông quảng cáo, quản lý các fanpage, group, forum... (Facebook, Tiktok, Zalo,...)
4. Nhanh nhẹn, năng động, giỏi giao tiếp, xuất sắc trong việc lắng nghe, thuyết phục khách hàng, kỹ năng tư vấn, chốt sales, chịu được áp lực của công việc.
5. Biết chơi game casino là 1 lợi thế (không bắt buộc).
6. Ưu tiên có kinh nghiệm, không có kinh nghiệm sẽ được đào tạo..!')</v>
      </c>
      <c r="T506" s="18">
        <v>360</v>
      </c>
      <c r="U506" s="31" t="str">
        <f t="shared" si="155"/>
        <v>insert into Package values('Basic','string',360,10,'20000000',1,0,'Basic',12,NULL)</v>
      </c>
    </row>
    <row r="507" spans="1:21" ht="20" customHeight="1" x14ac:dyDescent="0.2">
      <c r="A507" t="s">
        <v>2470</v>
      </c>
      <c r="B507" t="s">
        <v>2276</v>
      </c>
      <c r="C507" t="s">
        <v>2471</v>
      </c>
      <c r="D507" t="s">
        <v>2472</v>
      </c>
      <c r="E507" t="s">
        <v>2473</v>
      </c>
      <c r="F507" t="s">
        <v>2474</v>
      </c>
      <c r="G507" t="s">
        <v>2475</v>
      </c>
      <c r="H507" t="s">
        <v>221</v>
      </c>
      <c r="I507">
        <v>1</v>
      </c>
      <c r="J507" s="3">
        <v>20000000</v>
      </c>
      <c r="K507" s="3">
        <f t="shared" si="169"/>
        <v>25000000</v>
      </c>
      <c r="L507" s="3">
        <v>30000000</v>
      </c>
      <c r="M507" t="s">
        <v>3676</v>
      </c>
      <c r="N507" s="12" t="s">
        <v>4807</v>
      </c>
      <c r="O507" s="14" t="s">
        <v>4808</v>
      </c>
      <c r="P507" s="17" t="s">
        <v>4809</v>
      </c>
      <c r="Q507" s="34" t="s">
        <v>5363</v>
      </c>
      <c r="R507" s="19" t="str">
        <f t="shared" ca="1" si="165"/>
        <v>fedb88e2-decb-45a2-a0f1-8edc92b0b918</v>
      </c>
      <c r="S507" s="31" t="str">
        <f t="shared" ca="1" si="164"/>
        <v>insert into Post values(N'Game Developer Unity3D',N'• Lập trình phát triển Game sử dụng Unity3D: Android, iOS, Desktop, WebGame.
• Tham gia và phát triển game Metaverse, Play2Earn.
• Phối hợp với các thành viên trong team (Game Designer, Artist, Animator...) để hoàn thiện và tối ưu game.
• Hiểu được qui trình làm Mobile và NFT game.
• Làm việc trực tiếp với team NFT game đang hot (blockchain, defi, market making, infrastructure for blockchain).',2,'fedb88e2-decb-45a2-a0f1-8edc92b0b918',1,'unity;gameart;3d','https://img.freepik.com/free-psd/avatar-representing-metaverse-3d-illustration_1419-2498.jpg?size=626&amp;ext=jpg&amp;ga=GA1.1.1452961159.1703786259&amp;semt=sph;https://img.freepik.com/free-vector/realistic-neon-lights-background_23-2148898511.jpg?size=626&amp;ext=jpg&amp;ga=GA1.1.1452961159.1703786259&amp;semt=sph;https://img.freepik.com/free-vector/social-media-slang-bubbles-pack_52683-40980.jpg?size=626&amp;ext=jpg&amp;ga=GA1.1.1452961159.1703786259&amp;semt=sph',0,0,NULL,0,NULL,SYSDATETIME(),SYSDATETIME(),N'• Tối thiểu 2 năm kinh nghiệm làm game bằng Unity3D.
• Kiến thức vững chắc về Unity3D và C#.
• Có kinh nghiệm làm game online multiplayer trên nền webgl.
• Tối ưu hóa game.
• Kiến thức về xây dựng trên Android / iOS.
• Tối ưu hóa game.
• Khả năng làm việ độc lập và đội nhóm tốt.
• Kỹ năng research xử lý các vấn đề, khả năng thích ứng nhanh với công việc, các kỹ thuật mới.')</v>
      </c>
      <c r="T507" s="18">
        <v>361</v>
      </c>
      <c r="U507" s="31" t="str">
        <f t="shared" si="155"/>
        <v>insert into Package values('Basic','string',361,10,'20000000',1,0,'Basic',12,NULL)</v>
      </c>
    </row>
    <row r="508" spans="1:21" ht="20" customHeight="1" x14ac:dyDescent="0.2">
      <c r="A508" t="s">
        <v>2476</v>
      </c>
      <c r="B508" t="s">
        <v>2276</v>
      </c>
      <c r="C508" t="s">
        <v>2477</v>
      </c>
      <c r="D508" t="s">
        <v>2478</v>
      </c>
      <c r="E508" t="s">
        <v>2479</v>
      </c>
      <c r="F508" t="s">
        <v>2480</v>
      </c>
      <c r="G508" t="s">
        <v>2481</v>
      </c>
      <c r="H508" t="s">
        <v>221</v>
      </c>
      <c r="I508">
        <v>1</v>
      </c>
      <c r="J508" s="3">
        <v>20000000</v>
      </c>
      <c r="K508" s="3">
        <f t="shared" si="169"/>
        <v>25000000</v>
      </c>
      <c r="L508" s="3">
        <v>30000000</v>
      </c>
      <c r="M508" t="s">
        <v>3676</v>
      </c>
      <c r="N508" s="12" t="s">
        <v>4810</v>
      </c>
      <c r="O508" s="14" t="s">
        <v>4811</v>
      </c>
      <c r="P508" s="17" t="s">
        <v>4812</v>
      </c>
      <c r="Q508" s="34" t="s">
        <v>5369</v>
      </c>
      <c r="R508" s="19" t="str">
        <f t="shared" ca="1" si="165"/>
        <v>081d3f9c-68ff-45dc-9aff-6b3840ae3bae</v>
      </c>
      <c r="S508" s="31" t="str">
        <f t="shared" ca="1" si="164"/>
        <v>insert into Post values(N'Nhân viên kinh doanh (ngành game) thu nhập cao',N'CHẲNG CÓ GÌ NGOÀI JOB ỔN ĐỊNH - LƯƠNG PHÙ HỢP - CHỦ TỐT - CHẾ ĐỘ PHÚC LỢI QUÁ OK
THƯỞNG THÂM NIÊN
S A L E
+Lương thử việc:
Chưa kinh nghiệm: 1000$ + HH + Tiền thưởng
Kinh nghiệm trên 1 năm: 1200$ + HH + 200$ Hiệu suất
+Lương chính thức:
Chưa kinh nghiệm: 1100$ + HH + Tiền thưởng
Kinh nghiệm trên 1 năm: 1300$ + HH + 200$ Hiệu suất
TELESALE
+ Lương thử việc: 1100$ + HH
+ Lương chính thức: 1200$ + HH + 200$ Hiệu suất
TỔ TRƯỞNG T E L E S A L E
+Lương thử việc: 1300$ + HH cá nhân + HH Team + Thưởng
+Lương chính thức: 1400$ + HH cá nhân + HH Team + Hiệu suất 200$
MỘC BÀI - CAMPUCHIA
VẤP CHỖ NÀO MÌNH KIẾM TIỀN NGAY CHỖ ĐẤY !
Telegram: +855 61948445
NHANH TAY ỨNG TUYỂN_NHẬN NGAY JOB NGON!!!',2,'081d3f9c-68ff-45dc-9aff-6b3840ae3bae',1,'game;gamedev;android','https://img.freepik.com/free-vector/grand-opening-soon-promo-background_52683-61196.jpg?size=626&amp;ext=jpg&amp;ga=GA1.1.1452961159.1703786259&amp;semt=sph;https://img.freepik.com/free-vector/chinese-envelopes-game-props-icons-blue-red-pink_107791-16281.jpg?size=626&amp;ext=jpg&amp;ga=GA1.1.1452961159.1703786259&amp;semt=sph;https://img.freepik.com/free-photo/low-angle-young-male-playing_23-2148405647.jpg?size=626&amp;ext=jpg&amp;ga=GA1.1.1452961159.1703786259&amp;semt=sph',0,0,NULL,0,NULL,SYSDATETIME(),SYSDATETIME(),N'Tuổi từ 18-33 tuổi
Sử dụng thành thạo vi tính văn phòng
Có thể di làm xa nhà (Mọc Bài - Cam pu chia)
Am hiểu các phương thức quảng cáo hiện nay là một lợi thế
Am hiểu các trang mạng xã hội hiện nay như zalo, facebook, instagram, youtube để đảm bảo hiệu quả làm việc
Am hiểu các trang mạng xã hội hiện nay như zalo, facebook, instagram, youtube để đảm bảo hiệu quả làm việc')</v>
      </c>
      <c r="T508" s="18">
        <v>362</v>
      </c>
      <c r="U508" s="31" t="str">
        <f t="shared" si="155"/>
        <v>insert into Package values('Basic','string',362,10,'20000000',1,0,'Basic',12,NULL)</v>
      </c>
    </row>
    <row r="509" spans="1:21" ht="20" customHeight="1" x14ac:dyDescent="0.2">
      <c r="A509" t="s">
        <v>2482</v>
      </c>
      <c r="B509" t="s">
        <v>2276</v>
      </c>
      <c r="C509" t="s">
        <v>2483</v>
      </c>
      <c r="D509" t="s">
        <v>2484</v>
      </c>
      <c r="E509" t="s">
        <v>2485</v>
      </c>
      <c r="F509" t="s">
        <v>2486</v>
      </c>
      <c r="G509" t="s">
        <v>2487</v>
      </c>
      <c r="H509" t="s">
        <v>169</v>
      </c>
      <c r="I509">
        <v>1</v>
      </c>
      <c r="J509" s="3">
        <v>30000000</v>
      </c>
      <c r="K509" s="3">
        <f t="shared" si="169"/>
        <v>35000000</v>
      </c>
      <c r="L509" s="3">
        <v>40000000</v>
      </c>
      <c r="M509" t="s">
        <v>3676</v>
      </c>
      <c r="N509" s="12" t="s">
        <v>4813</v>
      </c>
      <c r="O509" s="14" t="s">
        <v>4814</v>
      </c>
      <c r="P509" s="17" t="s">
        <v>4815</v>
      </c>
      <c r="Q509" s="34" t="s">
        <v>5371</v>
      </c>
      <c r="R509" s="19" t="str">
        <f t="shared" ca="1" si="165"/>
        <v>e68fd84e-cd46-4a99-b0e6-18bc632e14c6</v>
      </c>
      <c r="S509" s="31" t="str">
        <f t="shared" ca="1" si="164"/>
        <v>insert into Post values(N'Nhân viên Sale game',N'Tìm kiếm khách hàng
Tư vấn hỗ trợ khách hàng đăng kí tài khoản và nạp tiền
Làm việc trực tiếp tại văn phòng
Địa điểm làm việc: Mộc Bài (Bavet) - Campuchia
Không yêu cầu kinh nghiệm
Đi chính ngạch hay tiểu ngạch đều được
Làm đủ 6 tháng miễn đền bù tất cả chi phí, được 15 ngày phép có lương
Tele: leehr8kbet, liên hệ trực tiếp nhé',2,'e68fd84e-cd46-4a99-b0e6-18bc632e14c6',1,'gameprogramming;gamedev;csharp','https://img.freepik.com/free-photo/young-gamer-having-fun-with-action-video-games-competition-playing-online-game-championship-caucasian-woman-enjoying-rpg-play-tournament-live-stream-gaming-modern-computer_482257-47444.jpg?size=626&amp;ext=jpg&amp;ga=GA1.1.1452961159.1703786259&amp;semt=sph;https://img.freepik.com/free-photo/gamer-chair-with-multicolored-neon-lights_52683-99750.jpg?size=626&amp;ext=jpg&amp;ga=GA1.1.1452961159.1703786259&amp;semt=sph;https://img.freepik.com/free-vector/game-icons-big-set-cartoon-skull-coin-star-xp-gold-cup-clock-chest-medal-money-sack-crown-lock-key-magnet-shield-witch-potion-gift-box-crystal-parchment-vector-ui-elements_107791-10699.jpg?size=626&amp;ext=jpg&amp;ga=GA1.1.1452961159.1703786259&amp;semt=sph',0,0,NULL,0,NULL,SYSDATETIME(),SYSDATETIME(),N'Biết sử dụng máy tính, đánh chữ không quá chậm 35c/1p
Nam nữ độ tuổi từ 18-33 tuổi không yêu cầu ngoại hình, được đào tạo thêm kinh nghiệm
Không sử dụng chất kích thích(ma túy, cần sa, kẹo, ke...
Có khả năng giao tiếp tốt, nhanh nhạy, tuân thủ sự sắp xếp của công ty')</v>
      </c>
      <c r="T509" s="18">
        <v>363</v>
      </c>
      <c r="U509" s="31" t="str">
        <f t="shared" si="155"/>
        <v>insert into Package values('Basic','string',363,10,'30000000',1,0,'Basic',12,NULL)</v>
      </c>
    </row>
    <row r="510" spans="1:21" ht="20" customHeight="1" x14ac:dyDescent="0.2">
      <c r="A510" t="s">
        <v>2488</v>
      </c>
      <c r="B510" t="s">
        <v>2276</v>
      </c>
      <c r="C510" t="s">
        <v>2489</v>
      </c>
      <c r="D510" t="s">
        <v>2490</v>
      </c>
      <c r="E510" t="s">
        <v>2491</v>
      </c>
      <c r="F510" t="s">
        <v>2492</v>
      </c>
      <c r="G510" t="s">
        <v>2493</v>
      </c>
      <c r="H510" t="s">
        <v>144</v>
      </c>
      <c r="I510">
        <v>1</v>
      </c>
      <c r="J510" s="3">
        <v>15000000</v>
      </c>
      <c r="K510" s="3">
        <f t="shared" si="169"/>
        <v>17500000</v>
      </c>
      <c r="L510" s="3">
        <v>20000000</v>
      </c>
      <c r="M510" t="s">
        <v>3676</v>
      </c>
      <c r="N510" s="12" t="s">
        <v>4816</v>
      </c>
      <c r="O510" s="14" t="s">
        <v>4817</v>
      </c>
      <c r="P510" s="17" t="s">
        <v>4818</v>
      </c>
      <c r="Q510" s="34" t="s">
        <v>5386</v>
      </c>
      <c r="R510" s="19" t="str">
        <f t="shared" ca="1" si="165"/>
        <v>f5a6e9d2-a322-4e0d-bf39-8acf7b6b2fc6</v>
      </c>
      <c r="S510" s="31" t="str">
        <f t="shared" ca="1" si="164"/>
        <v>insert into Post values(N'Marketing Performance ( Game Mobile)',N'- Nghiên cứu, khảo sát thị trường và phân tích người dùng
- Lập kế hoạch và triển khai các chiến dịch quảng cáo thu hút người dùng cho Game mobile thông qua nhiều kênh: Google Ads, Facebook Ads, Unity, Ironsource, …
- Tối ưu ASO.
- Phân tích dữ liệu quảng cáo và các dữ liệu trong Game để tối ưu quảng cáo
- Phối hợp với đội Optimize, sử dụng dữ liệu và A/B testing để phân tích hành vi người dùng, đo đếm các chỉ số về CPI, LTV hoặc ROAs,… tối ưu hóa các chiến dịch marketing.
- Lên ý tưởng và làm việc cùng đội Creative.
- Theo dõi và phân tích báo cáo để đưa ra các đề xuất cải thiện',2,'f5a6e9d2-a322-4e0d-bf39-8acf7b6b2fc6',1,'gaming;gamedesign;unity','https://img.freepik.com/free-vector/platform-game-background-template-with-items_1308-110249.jpg?size=626&amp;ext=jpg&amp;ga=GA1.1.1452961159.1703786259&amp;semt=sph;https://img.freepik.com/free-vector/gradient-colored-twitch-panels-pack_23-2149197653.jpg?size=626&amp;ext=jpg&amp;ga=GA1.1.1452961159.1703786259&amp;semt=sph;https://img.freepik.com/free-photo/full-length-portrait-young-caucasian-model-light-blue-torn-jeans-black-t-shirt-playing-baseball-tennis-vr-glasses_346278-1261.jpg?size=626&amp;ext=jpg&amp;ga=GA1.1.1452961159.1703786259&amp;semt=sph',0,0,NULL,0,NULL,SYSDATETIME(),SYSDATETIME(),N'Có kinh nghiệm 1 năm chạy Facebook Ads Game Mobile
Có hiểu biết về các công cụ phân tích như Appsflyer, Firebase, App Annie, Sensor Tower là điểm cộng
Có kiến thức về thị trường app/game mobile là điểm cộng
Kỹ năng phân tích, đánh giá số liệu tốt
Sáng tạo và chủ động trong công việc
Năng động, chịu được áp lực công việc cao')</v>
      </c>
      <c r="T510" s="18">
        <v>364</v>
      </c>
      <c r="U510" s="31" t="str">
        <f t="shared" si="155"/>
        <v>insert into Package values('Basic','string',364,10,'15000000',1,0,'Basic',12,NULL)</v>
      </c>
    </row>
    <row r="511" spans="1:21" ht="20" customHeight="1" x14ac:dyDescent="0.2">
      <c r="A511" t="s">
        <v>2494</v>
      </c>
      <c r="B511" t="s">
        <v>2276</v>
      </c>
      <c r="C511" t="s">
        <v>2495</v>
      </c>
      <c r="D511" t="s">
        <v>2496</v>
      </c>
      <c r="E511" t="s">
        <v>2497</v>
      </c>
      <c r="F511" t="s">
        <v>2498</v>
      </c>
      <c r="G511" t="s">
        <v>2499</v>
      </c>
      <c r="H511" t="s">
        <v>14</v>
      </c>
      <c r="I511">
        <v>1</v>
      </c>
      <c r="J511" s="3">
        <v>15000000</v>
      </c>
      <c r="K511" s="3">
        <f t="shared" ref="K511" si="170">AVERAGE(J511,L511)</f>
        <v>17500000</v>
      </c>
      <c r="L511" s="3">
        <v>20000000</v>
      </c>
      <c r="M511" t="s">
        <v>3676</v>
      </c>
      <c r="N511" s="12" t="s">
        <v>4819</v>
      </c>
      <c r="O511" s="14" t="s">
        <v>4820</v>
      </c>
      <c r="P511" s="17" t="s">
        <v>4821</v>
      </c>
      <c r="Q511" s="34" t="s">
        <v>5370</v>
      </c>
      <c r="R511" s="19" t="str">
        <f t="shared" ca="1" si="165"/>
        <v>e68fd84e-cd46-4a99-b0e6-18bc632e14c6</v>
      </c>
      <c r="S511" s="31" t="str">
        <f t="shared" ca="1" si="164"/>
        <v>insert into Post values(N'QUẢN LÝ KHU TRUNG TÂM BOWLING GAME',N'- Theo dõi việc vận hành các trò chơi trong trung tâm, chất lượng dịch vụ, phân phối xu vào máy, bán vé khu trò chơi, bowling. - Có kiến thức về hoạt động của máy móc và lập yêu cầu sửa chữa khi có yêu cầu. - Quản lý và đào tạo nhân viên phục vụ khách hàng. - Chịu trách nhiệm phát triển doanh số, tăng trưởng kết quả kinh doanh.',2,'e68fd84e-cd46-4a99-b0e6-18bc632e14c6',1,'unity;mobilegame;gamedev','https://img.freepik.com/free-vector/gradient-glassmorphism-elements-set_52683-86406.jpg?size=626&amp;ext=jpg&amp;ga=GA1.1.1452961159.1703786259&amp;semt=sph;https://img.freepik.com/free-vector/hand-drawn-gaming-stream-twitch-background_23-2149838948.jpg?size=626&amp;ext=jpg&amp;ga=GA1.1.1452961159.1703786259&amp;semt=sph;https://img.freepik.com/free-vector/flat-design-neon-gaming-youtube-channel-art_23-2149826947.jpg?size=626&amp;ext=jpg&amp;ga=GA1.1.1452961159.1703786259&amp;semt=sph',0,0,NULL,0,NULL,SYSDATETIME(),SYSDATETIME(),N'o Kỹ năng xử lý các vấn đề kỹ thuật liên quan đến các trò chơi, khả năng sửa chữa các lỗi máy móc, kỹ thuật nhỏ. o Khả năng dịch vụ khách hàng, xử lý các xung đột khách hàng. o Kỹ năng làm việc nhóm và lan tỏa kỹ năng xây dựng đội nhóm. o Phong cách làm việc trung thực, nhanh nhẹn, hướng đến hiệu quả')</v>
      </c>
      <c r="T511" s="18">
        <v>365</v>
      </c>
      <c r="U511" s="31" t="str">
        <f t="shared" si="155"/>
        <v>insert into Package values('Basic','string',365,10,'15000000',1,0,'Basic',12,NULL)</v>
      </c>
    </row>
    <row r="512" spans="1:21" s="6" customFormat="1" ht="20" customHeight="1" x14ac:dyDescent="0.2">
      <c r="A512" s="6" t="s">
        <v>2500</v>
      </c>
      <c r="B512" s="6" t="s">
        <v>2501</v>
      </c>
      <c r="C512" s="6" t="s">
        <v>2502</v>
      </c>
      <c r="D512" s="6" t="s">
        <v>2503</v>
      </c>
      <c r="E512" s="6" t="s">
        <v>2504</v>
      </c>
      <c r="F512" s="6" t="s">
        <v>2505</v>
      </c>
      <c r="G512" s="6" t="s">
        <v>2506</v>
      </c>
      <c r="H512" s="6" t="s">
        <v>2507</v>
      </c>
      <c r="I512" s="6">
        <v>7</v>
      </c>
      <c r="J512" s="8">
        <v>12000000</v>
      </c>
      <c r="K512" s="8">
        <f t="shared" ref="K512:K515" si="171">AVERAGE(J512,L512)</f>
        <v>16000000</v>
      </c>
      <c r="L512" s="8">
        <v>20000000</v>
      </c>
      <c r="M512" s="6" t="s">
        <v>3676</v>
      </c>
      <c r="N512" s="12" t="s">
        <v>4822</v>
      </c>
      <c r="O512" s="14" t="s">
        <v>4823</v>
      </c>
      <c r="P512" s="17" t="s">
        <v>4824</v>
      </c>
      <c r="R512" s="19" t="str">
        <f t="shared" ca="1" si="165"/>
        <v>fedb88e2-decb-45a2-a0f1-8edc92b0b918</v>
      </c>
      <c r="S512" s="15"/>
      <c r="U512" s="15"/>
    </row>
    <row r="513" spans="1:23" s="6" customFormat="1" ht="20" customHeight="1" x14ac:dyDescent="0.2">
      <c r="A513" s="6" t="s">
        <v>2508</v>
      </c>
      <c r="B513" s="6" t="s">
        <v>2501</v>
      </c>
      <c r="C513" s="6" t="s">
        <v>2509</v>
      </c>
      <c r="D513" s="6" t="s">
        <v>2510</v>
      </c>
      <c r="E513" s="6" t="s">
        <v>2511</v>
      </c>
      <c r="F513" s="6" t="s">
        <v>2512</v>
      </c>
      <c r="G513" s="6" t="s">
        <v>2513</v>
      </c>
      <c r="H513" s="6" t="s">
        <v>2514</v>
      </c>
      <c r="I513" s="6">
        <v>7</v>
      </c>
      <c r="J513" s="8">
        <v>8000000</v>
      </c>
      <c r="K513" s="8">
        <f t="shared" si="171"/>
        <v>11000000</v>
      </c>
      <c r="L513" s="9">
        <v>14000000</v>
      </c>
      <c r="M513" s="10" t="s">
        <v>3676</v>
      </c>
      <c r="N513" s="12" t="s">
        <v>4825</v>
      </c>
      <c r="O513" s="14" t="s">
        <v>4826</v>
      </c>
      <c r="P513" s="17" t="s">
        <v>4827</v>
      </c>
      <c r="R513" s="19" t="str">
        <f t="shared" ca="1" si="165"/>
        <v>53f891d8-bd32-40cf-a30c-04f2d5ecf164</v>
      </c>
      <c r="S513" s="15"/>
      <c r="U513" s="15"/>
    </row>
    <row r="514" spans="1:23" ht="20" customHeight="1" x14ac:dyDescent="0.2">
      <c r="A514" t="s">
        <v>2515</v>
      </c>
      <c r="B514" t="s">
        <v>2501</v>
      </c>
      <c r="C514" t="s">
        <v>2516</v>
      </c>
      <c r="D514" t="s">
        <v>2517</v>
      </c>
      <c r="E514" t="s">
        <v>2518</v>
      </c>
      <c r="F514" t="s">
        <v>2519</v>
      </c>
      <c r="G514" t="s">
        <v>2520</v>
      </c>
      <c r="H514" t="s">
        <v>1679</v>
      </c>
      <c r="I514">
        <v>7</v>
      </c>
      <c r="J514" s="3">
        <v>20000000</v>
      </c>
      <c r="K514" s="3">
        <f t="shared" si="171"/>
        <v>25000000</v>
      </c>
      <c r="L514" s="3">
        <v>30000000</v>
      </c>
      <c r="M514" t="s">
        <v>3676</v>
      </c>
      <c r="N514" s="12" t="s">
        <v>4828</v>
      </c>
      <c r="O514" s="14" t="s">
        <v>4829</v>
      </c>
      <c r="P514" s="17" t="s">
        <v>4830</v>
      </c>
      <c r="Q514" s="34" t="s">
        <v>5387</v>
      </c>
      <c r="R514" s="19" t="str">
        <f t="shared" ca="1" si="165"/>
        <v>e68fd84e-cd46-4a99-b0e6-18bc632e14c6</v>
      </c>
      <c r="S514" s="31" t="str">
        <f t="shared" ref="S514:S524" ca="1" si="172">"insert into Post values(N'"&amp;A513&amp;"',N'"&amp;D513&amp;"',2,'"&amp;R513&amp;"',"&amp;I513&amp;",'"&amp;Q513&amp;"','"&amp;N513&amp;";"&amp;O513&amp;";"&amp;P513&amp;"',0,0,NULL,1,NULL,SYSDATETIME(),SYSDATETIME(),N'"&amp;E513&amp;"')"</f>
        <v>insert into Post values(N'Nhân viên Business Analyst',N'Trực tiếp làm việc với bộ phận Dev của công ty. Đọc và hiểu các yêu cầu của Dev.
Làm việc trực tiếp với dự án, phân chia dự án thành các hạng mục nhỏ để phát triển thành các task tương ứng và xây dựng timeline cụ thể.
Chịu trách nhiệm giải quyết các vấn đề liên quan, vận hành, cải tiến sản phẩm (phần mềm, ứng dụng) và end - user theo yêu cầu của sản phẩm hoặc công ty.
Tham gia nghiên cứu, đánh giá, đề xuất, lựa chọn giải pháp trong việc Phát triển / bảo trì phần mềm, ứng dụng của Công ty.
Xây dựng Make
- up các sản phẩm mới và các tính năng cũ. Tham gia xây dựng và tối ưu sản phẩm, bao gồm cả việc tạo ra các sản phẩm, tính năng mới cũng như cải thiện, tối ưu hóa các sản phẩm đang chạy.
Thời gian: 8h30 - 17h30, nghỉ trưa tới 13h30..
Làm việc từ thứ 2 - thứ 7, nghỉ thứ 7 cách tuần.',2,'53f891d8-bd32-40cf-a30c-04f2d5ecf164',7,'','https://img.freepik.com/free-vector/data-concept-illustration_114360-202.jpg?size=626&amp;ext=jpg&amp;ga=GA1.1.862000515.1703786663&amp;semt=ais;https://img.freepik.com/premium-vector/business-analytics-analyzing-sales-digital-marketing-data-screen_225067-147.jpg?size=626&amp;ext=jpg&amp;ga=GA1.1.862000515.1703786663&amp;semt=ais;https://img.freepik.com/free-vector/group-analysts-working-graphs_1262-21249.jpg?size=626&amp;ext=jpg&amp;ga=GA1.1.862000515.1703786663&amp;semt=ais',0,0,NULL,1,NULL,SYSDATETIME(),SYSDATETIME(),N'Có hiểu biết cơ bản về cơ sở dữ liệu và hệ thống
Có hiểu biết hoặc kinh nghiệm làm việc với ngôn ngữ lập trình Python, Java, Javascript, ...
Có hiểu biết và kinh nghiệm làm việc với các cơ sở dữ liệu No
- SQL: MongoDB, ElasticSearch, ...
Có hiểu biết và kinh nghiệm về Dev / BA / Lập trình ứng dụng là lợi thế.
Có tư duy logic, có khả năng sắp xếp và tổng hợp thông tin một cách có hệ thống.
Hiểu biết về Product Owner (IPO)')</v>
      </c>
      <c r="T514" s="18">
        <v>366</v>
      </c>
      <c r="U514" s="33" t="str">
        <f t="shared" ref="U514" si="173">"insert into Package values('Basic','string',"&amp;T514&amp;",10,'"&amp;J514&amp;"',1,0,'Basic',12,NULL)"</f>
        <v>insert into Package values('Basic','string',366,10,'20000000',1,0,'Basic',12,NULL)</v>
      </c>
      <c r="V514" s="33" t="str">
        <f t="shared" ref="V514" si="174">"insert into Package values('Standard','string',"&amp;T514&amp;",5,'"&amp;K514&amp;"',1,0,'Standard',8,NULL)"</f>
        <v>insert into Package values('Standard','string',366,5,'25000000',1,0,'Standard',8,NULL)</v>
      </c>
      <c r="W514" s="33" t="str">
        <f t="shared" ref="W514" si="175">"insert into Package values('Premium','string',"&amp;T514&amp;",10,'"&amp;L514&amp;"',1,0,'Premium',4,NULL)"</f>
        <v>insert into Package values('Premium','string',366,10,'30000000',1,0,'Premium',4,NULL)</v>
      </c>
    </row>
    <row r="515" spans="1:23" ht="20" customHeight="1" x14ac:dyDescent="0.2">
      <c r="A515" t="s">
        <v>2521</v>
      </c>
      <c r="B515" t="s">
        <v>2501</v>
      </c>
      <c r="C515" t="s">
        <v>2522</v>
      </c>
      <c r="D515" t="s">
        <v>2523</v>
      </c>
      <c r="E515" t="s">
        <v>2524</v>
      </c>
      <c r="F515" t="s">
        <v>2525</v>
      </c>
      <c r="G515" t="s">
        <v>2526</v>
      </c>
      <c r="H515" t="s">
        <v>14</v>
      </c>
      <c r="I515">
        <v>7</v>
      </c>
      <c r="J515" s="3">
        <v>30000000</v>
      </c>
      <c r="K515" s="3">
        <f t="shared" si="171"/>
        <v>35000000</v>
      </c>
      <c r="L515" s="3">
        <v>40000000</v>
      </c>
      <c r="M515" t="s">
        <v>3676</v>
      </c>
      <c r="N515" s="12" t="s">
        <v>4831</v>
      </c>
      <c r="O515" s="14" t="s">
        <v>4832</v>
      </c>
      <c r="P515" s="17" t="s">
        <v>4833</v>
      </c>
      <c r="Q515" s="34" t="s">
        <v>5388</v>
      </c>
      <c r="R515" s="19" t="str">
        <f t="shared" ca="1" si="165"/>
        <v>53f891d8-bd32-40cf-a30c-04f2d5ecf164</v>
      </c>
      <c r="S515" s="31" t="str">
        <f t="shared" ca="1" si="172"/>
        <v>insert into Post values(N'Nhân viên IT Business Analyst',N'Với các dự án
Hãy là đối tác kinh doanh để hiểu những hiểu biết kinh doanh để chủ động đề xuất các giải pháp hệ thống.
Thu thập và đánh giá các yêu cầu của người dùng phối hợp với Trình quản lý phát triển ứng dụng và Trình quản lý dự án CNTT để phát triển hệ thống / ứng dụng cho nhu cầu kinh doanh.
Đảm bảo thời hạn đáp ứng và tiêu chuẩn chất lượng
Tham gia vào giao tiếp nhóm để điều khiển các dự án CNTT: Giám sát luồng giao tiếp, danh sách các hành động tiếp theo trong quá trình phân tích và thử nghiệm yêu cầu.
Quá trình phát triển
Hỗ trợ các dự án ứng dụng di động và phân tích các giải pháp cho các yêu cầu kinh doanh nội bộ.
Minh họa và phát triển ý tưởng bằng cách sử dụng bảng phân cảnh, dòng quy trình, mockup và nguyên mẫu ...
Thực hiện theo quá trình phát triển và đảm bảo rằng các thông số kỹ thuật được đáp ứng.
Kiểm tra &amp; Brd
Kiểm tra phần mềm và viết tài liệu người dùng và hướng dẫn sử dụng của người dùng.',2,'e68fd84e-cd46-4a99-b0e6-18bc632e14c6',7,'businessanalyst;requirementsanalysis;projectmanagement','https://img.freepik.com/free-vector/trend-watcher-concept-specialist-tracking-emergence-new-business-trends-trend-analysis-project-promotion-vector-illustration-flat-style_613284-2537.jpg?size=626&amp;ext=jpg&amp;ga=GA1.1.862000515.1703786663&amp;semt=ais;https://img.freepik.com/free-vector/analysis-concept-illustration_114360-1119.jpg?size=626&amp;ext=jpg&amp;ga=GA1.1.862000515.1703786663&amp;semt=ais;https://img.freepik.com/free-vector/business-people-with-magnifying-glass-charts_1262-18918.jpg?size=626&amp;ext=jpg&amp;ga=GA1.1.862000515.1703786663&amp;semt=ais',0,0,NULL,1,NULL,SYSDATETIME(),SYSDATETIME(),N'Giao tiếp tốt
Tư duy phân tích mạnh mẽ và sự hiểu biết quá trình kinh doanh.
Kinh nghiệm trong cùng một nhà phân tích kinh doanh tương tự về tài chính / ngân hàng được ưa thích
Có kiến ​​thức và viết BRD / FSD
Kinh nghiệm mô hình hóa dữ liệu và PL / SQL
Có xử lý phát triển kiến ​​thức
Có kiến ​​thức và có thể hiểu thiết kế kỹ thuật và các công nghệ phổ biến (Kiến trúc sư hệ thống, SQL, API, ...) được ưu tiên. Có thể viết quy trình làm việc của hệ thống.
Có thể viết trường hợp kiểm tra và thực hiện bài kiểm tra
Có thể sử dụng tiếng Anh tại nơi làm việc
Có thể làm việc trong nhóm hoặc làm việc độc lập
Kinh nghiệm trong Phương pháp vòng đời dự án (Agile, PMP) được ưa thích
Kinh nghiệm với không
- Các khía cạnh chức năng (bảo mật, hiệu suất và khả năng mở rộng) được ưu tiên')</v>
      </c>
      <c r="T515" s="18">
        <v>367</v>
      </c>
      <c r="U515" s="33" t="str">
        <f t="shared" ref="U515:U525" si="176">"insert into Package values('Basic','string',"&amp;T515&amp;",10,'"&amp;J515&amp;"',1,0,'Basic',12,NULL)"</f>
        <v>insert into Package values('Basic','string',367,10,'30000000',1,0,'Basic',12,NULL)</v>
      </c>
      <c r="V515" s="33" t="str">
        <f t="shared" ref="V515:V525" si="177">"insert into Package values('Standard','string',"&amp;T515&amp;",5,'"&amp;K515&amp;"',1,0,'Standard',8,NULL)"</f>
        <v>insert into Package values('Standard','string',367,5,'35000000',1,0,'Standard',8,NULL)</v>
      </c>
      <c r="W515" s="33" t="str">
        <f t="shared" ref="W515:W525" si="178">"insert into Package values('Premium','string',"&amp;T515&amp;",10,'"&amp;L515&amp;"',1,0,'Premium',4,NULL)"</f>
        <v>insert into Package values('Premium','string',367,10,'40000000',1,0,'Premium',4,NULL)</v>
      </c>
    </row>
    <row r="516" spans="1:23" ht="20" customHeight="1" x14ac:dyDescent="0.2">
      <c r="A516" t="s">
        <v>2527</v>
      </c>
      <c r="B516" t="s">
        <v>2501</v>
      </c>
      <c r="C516" t="s">
        <v>2528</v>
      </c>
      <c r="D516" t="s">
        <v>2529</v>
      </c>
      <c r="E516" t="s">
        <v>2530</v>
      </c>
      <c r="F516" t="s">
        <v>2531</v>
      </c>
      <c r="G516" t="s">
        <v>2532</v>
      </c>
      <c r="H516" t="s">
        <v>1679</v>
      </c>
      <c r="I516">
        <v>7</v>
      </c>
      <c r="J516" s="3">
        <v>20000000</v>
      </c>
      <c r="K516" s="3">
        <f t="shared" ref="K516:K517" si="179">AVERAGE(J516,L516)</f>
        <v>25000000</v>
      </c>
      <c r="L516" s="3">
        <v>30000000</v>
      </c>
      <c r="M516" t="s">
        <v>3676</v>
      </c>
      <c r="N516" s="12" t="s">
        <v>4834</v>
      </c>
      <c r="O516" s="14" t="s">
        <v>4835</v>
      </c>
      <c r="P516" s="17" t="s">
        <v>4836</v>
      </c>
      <c r="Q516" s="34" t="s">
        <v>5389</v>
      </c>
      <c r="R516" s="19" t="str">
        <f t="shared" ca="1" si="165"/>
        <v>e68fd84e-cd46-4a99-b0e6-18bc632e14c6</v>
      </c>
      <c r="S516" s="31" t="str">
        <f t="shared" ca="1" si="172"/>
        <v>insert into Post values(N'Chuyên viên Business Analyst',N'Lập kế hoạch khảo sát và phân tích yêu cầu người sử dụng (YCNSD) Khảo sát, phân tích yêu cầu nghiệp vụ cho các hệ thống phần mềm CSDL như TMĐT, ERP. Tạo tài liệu về yêu cầu nghiệp vụ cho các hệ thống phần mềm. Hỗ trợ các vấn đề liên quan đến khảo sát và phân tích. Báo cáo và tổng hợp kết quả khảo sát và phân tích. Tham gia quá trình thiết kế yêu cầu nghiệp vụ cho hệ thống. Tham gia quá trình đánh giá, kiểm tra hệ thống được xây dựng so với yêu cầu nghiệp vụ ban đầu.',2,'53f891d8-bd32-40cf-a30c-04f2d5ecf164',7,'dataanalysis;businessanalyst;communication','https://img.freepik.com/free-photo/close-up-laptop-with-financial-document_1098-2560.jpg?size=626&amp;ext=jpg&amp;ga=GA1.1.862000515.1703786663&amp;semt=ais;https://img.freepik.com/premium-vector/setpeoplefriendshipfriendsmeetrejoicehavefunhappiness_130740-1914.jpg?size=626&amp;ext=jpg&amp;ga=GA1.1.862000515.1703786663&amp;semt=ais;https://img.freepik.com/free-photo/smiling-asian-woman-sitting-desk-office-working-financial-report_1098-20501.jpg?size=626&amp;ext=jpg&amp;ga=GA1.1.862000515.1703786663&amp;semt=ais',0,0,NULL,1,NULL,SYSDATETIME(),SYSDATETIME(),N'Có bằng đại học: ưu tiên các ngành học có liên quan đến CNTT, bA. Có ít nhất 2 năm kinh nghiệm làm BA hoặc trên 3 năm kinh nghiệm làm Tester cho các Web Application System, các giải pháp Chuyển đổi số như ERP. Tiếng Anh đọc viết tốt. Optional:&lt; / strong&gt; Ưu tiên các bạn có cả kinh nghiệm BA và Tester. Ưu tiên các bạn có thể giao tiếp bằng tiếng Anh. Ưu tiên các bạn có kinh nghiệm làm BA, Tester cho các giải pháp eCommerce, ...')</v>
      </c>
      <c r="T516" s="18">
        <v>368</v>
      </c>
      <c r="U516" s="33" t="str">
        <f t="shared" si="176"/>
        <v>insert into Package values('Basic','string',368,10,'20000000',1,0,'Basic',12,NULL)</v>
      </c>
      <c r="V516" s="33" t="str">
        <f t="shared" si="177"/>
        <v>insert into Package values('Standard','string',368,5,'25000000',1,0,'Standard',8,NULL)</v>
      </c>
      <c r="W516" s="33" t="str">
        <f t="shared" si="178"/>
        <v>insert into Package values('Premium','string',368,10,'30000000',1,0,'Premium',4,NULL)</v>
      </c>
    </row>
    <row r="517" spans="1:23" ht="20" customHeight="1" x14ac:dyDescent="0.2">
      <c r="A517" t="s">
        <v>2533</v>
      </c>
      <c r="B517" t="s">
        <v>2501</v>
      </c>
      <c r="C517" t="s">
        <v>2534</v>
      </c>
      <c r="D517" t="s">
        <v>2535</v>
      </c>
      <c r="E517" t="s">
        <v>2536</v>
      </c>
      <c r="F517" t="s">
        <v>2537</v>
      </c>
      <c r="G517" t="s">
        <v>1326</v>
      </c>
      <c r="H517" t="s">
        <v>14</v>
      </c>
      <c r="I517">
        <v>7</v>
      </c>
      <c r="J517" s="3">
        <v>8000000</v>
      </c>
      <c r="K517" s="3">
        <f t="shared" si="179"/>
        <v>9000000</v>
      </c>
      <c r="L517" s="4">
        <v>10000000</v>
      </c>
      <c r="M517" s="5" t="s">
        <v>3676</v>
      </c>
      <c r="N517" s="12" t="s">
        <v>4837</v>
      </c>
      <c r="O517" s="14" t="s">
        <v>4838</v>
      </c>
      <c r="P517" s="17" t="s">
        <v>4839</v>
      </c>
      <c r="Q517" s="34" t="s">
        <v>5390</v>
      </c>
      <c r="R517" s="19" t="str">
        <f t="shared" ca="1" si="165"/>
        <v>e68fd84e-cd46-4a99-b0e6-18bc632e14c6</v>
      </c>
      <c r="S517" s="31" t="str">
        <f t="shared" ca="1" si="172"/>
        <v>insert into Post values(N'Business Analyst Thu nhập upto 30M',N'Tiếp nhận yêu cầu từ PO, trao đổi trực tiếp với các stakeholders (PO, MKT, Sale, CC, BO, development team) để phân tích, làm rõ nghiệp vụ của các sản phẩm ERP nội bộ, các sản phẩm app, website của công ty.
Thiết kế mockup/wireframe cho các sản phẩm ERP
Viết tài liệu đặc tả chức năng cho các sản phẩm ERP, các ứng dụng, website của công ty
Trực tiếp thực hiện demo sản phẩm với các stakeholders
Hỗ trợ dev, test; giải đáp, trao đổi các thắc mắc về nghiệp vụ trong quá trình phát triển sản phẩm, đảm bảo tiến độ dự án
Thực hiện UAT, đảm bảo chất lượng sản phẩm trước khi release.
Xây dựng tài liệu hướng dẫn sử dụng đối với sản phẩm nội bộ, trực tiếp đào tạo sử dụng sản phẩm
 Thực hiện các công việc khác dưới sự phân công của Quản lý trực tiếp.',2,'e68fd84e-cd46-4a99-b0e6-18bc632e14c6',7,'businessanalyst;stakeholdermanagement;documentation','https://img.freepik.com/free-vector/gradient-data-driven-concept-illustration_23-2149525005.jpg?size=626&amp;ext=jpg;https://img.freepik.com/free-photo/executives-checking-diagrams-with-touchpad_1098-370.jpg?size=626&amp;ext=jpg&amp;ga=GA1.1.862000515.1703786663&amp;semt=ais;https://img.freepik.com/free-vector/isometric-business-people-meeting_23-2148324641.jpg?size=626&amp;ext=jpg&amp;ga=GA1.1.862000515.1703786663&amp;semt=ais',0,0,NULL,1,NULL,SYSDATETIME(),SYSDATETIME(),N'Tốt nghiệp đại học các ngành liên quan CNTT hoặc kinh tế.
Có từ 2 năm kinh nghiệm làm việc ở vị trí BA
Nắm vững kiến thức chuyên môn về cách thức quản trị doanh nghiệp, quản trị kinh doanh (hệ thống, quy trình, đo đạc, quản lý thông tin khách hàng...)
Kỹ năng lấy yêu cầu, phân tích nghiệp vụ và giải quyết vấn đề
Kỹ năng sử dụng các công cụ như Figma, Jira, Confluence...
Có kiến thức và kinh nghiệm phát triển phần mềm theo mô hình Agile Scrum
Có tinh thần, thái độ tốt, không ngại thử thách, sẵn sàng tham gia startup')</v>
      </c>
      <c r="T517" s="18">
        <v>369</v>
      </c>
      <c r="U517" s="33" t="str">
        <f t="shared" si="176"/>
        <v>insert into Package values('Basic','string',369,10,'8000000',1,0,'Basic',12,NULL)</v>
      </c>
      <c r="V517" s="33" t="str">
        <f t="shared" si="177"/>
        <v>insert into Package values('Standard','string',369,5,'9000000',1,0,'Standard',8,NULL)</v>
      </c>
      <c r="W517" s="33" t="str">
        <f t="shared" si="178"/>
        <v>insert into Package values('Premium','string',369,10,'10000000',1,0,'Premium',4,NULL)</v>
      </c>
    </row>
    <row r="518" spans="1:23" ht="20" customHeight="1" x14ac:dyDescent="0.2">
      <c r="A518" t="s">
        <v>2538</v>
      </c>
      <c r="B518" t="s">
        <v>2501</v>
      </c>
      <c r="C518" t="s">
        <v>2539</v>
      </c>
      <c r="D518" t="s">
        <v>2540</v>
      </c>
      <c r="E518" t="s">
        <v>2541</v>
      </c>
      <c r="F518" t="s">
        <v>2542</v>
      </c>
      <c r="G518" t="s">
        <v>1604</v>
      </c>
      <c r="H518" t="s">
        <v>1605</v>
      </c>
      <c r="I518">
        <v>7</v>
      </c>
      <c r="J518" s="3">
        <v>20000000</v>
      </c>
      <c r="K518" s="3">
        <f t="shared" ref="K518:K522" si="180">AVERAGE(J518,L518)</f>
        <v>25000000</v>
      </c>
      <c r="L518" s="3">
        <v>30000000</v>
      </c>
      <c r="M518" t="s">
        <v>3676</v>
      </c>
      <c r="N518" s="12" t="s">
        <v>4840</v>
      </c>
      <c r="O518" s="14" t="s">
        <v>4841</v>
      </c>
      <c r="P518" s="17" t="s">
        <v>4842</v>
      </c>
      <c r="Q518" s="34" t="s">
        <v>5391</v>
      </c>
      <c r="R518" s="19" t="str">
        <f t="shared" ca="1" si="165"/>
        <v>53f891d8-bd32-40cf-a30c-04f2d5ecf164</v>
      </c>
      <c r="S518" s="31" t="str">
        <f t="shared" ca="1" si="172"/>
        <v>insert into Post values(N'Business analyst tiếng nhật',N'- Tham gia vào các dự án phần mềm với những doanh nghiệp hàng đầu Nhật Bản 
- Tham gia phân tích, làm rõ yêu cầu nghiệp vụ, để có thể đưa ra được các giải pháp cho các yêu cầu/ phát triển mới hệ thống.
- Tham gia trực tiếp viết thiết kế tài liệu bằng tiếng nhật giao hàng cho KH
- Tham gia trực tiếp trao đổi KH Nhật về các yêu cầu cùng với BrSE.
- Tiếp nhận và quản lý yêu cầu từ phía KH, qua đó lên ý tưởng thiết kế và truyền đạt cho team dự án.
- Tiếp nhận và quản lý các câu hỏi Q&amp;A từ các yêu cầu, KH và team
- Tham gia review tài liệu thiết kế trước khi gửi cho KH.
- Làm việc tại Việt Nam, có cơ hội công tác ở Nhật Bản',2,'e68fd84e-cd46-4a99-b0e6-18bc632e14c6',7,'processimprovement;businessanalyst;problem-solving','https://img.freepik.com/free-photo/close-up-business-woman-with-disabilities-looking-sad-front-while-diverse-team-working-financial-project_482257-2081.jpg?size=626&amp;ext=jpg&amp;ga=GA1.1.862000515.1703786663&amp;semt=ais;https://img.freepik.com/free-photo/disabled-marketing-manager-project-sitting-wheelchair-start-up-business-office-reading-checking-reports_482257-2408.jpg?size=626&amp;ext=jpg&amp;ga=GA1.1.862000515.1703786663&amp;semt=ais;https://img.freepik.com/free-vector/business-people-illustration_52683-34772.jpg?size=626&amp;ext=jpg&amp;ga=GA1.1.862000515.1703786663&amp;semt=ais',0,0,NULL,1,NULL,SYSDATETIME(),SYSDATETIME(),N'- Có kinh nghiệm BA từ hơn 1 năm kinh nghiệm trở lên
- Tiếng nhật N2 trở lên
- Khả năng phân tích, tư duy logic, thiết kế hệ thống, xử lý vấn đề tốt
- Có khả năng làm việc độc lập, làm việc nhóm và chịu được áp lực công việc cao
- Vui vẻ, hòa đồng, cẩn thận và chỉnh chu
- Ham học hỏi - nhanh nhẹn, khả năng học kiến thức mới nhanh-chắc, có tinh thần trách nhiệm cao và chủ động trong công việc.
Ưu tiên: 
- Biết sử dụng các phần mềm vẽ, thiết kế hệ thống
- Tham gia các dự án phần mềm trên winform (C#)
- Biết và sử dụng được hệ quản trị cơ sở dữ liệu SqlServer')</v>
      </c>
      <c r="T518" s="18">
        <v>370</v>
      </c>
      <c r="U518" s="33" t="str">
        <f t="shared" si="176"/>
        <v>insert into Package values('Basic','string',370,10,'20000000',1,0,'Basic',12,NULL)</v>
      </c>
      <c r="V518" s="33" t="str">
        <f t="shared" si="177"/>
        <v>insert into Package values('Standard','string',370,5,'25000000',1,0,'Standard',8,NULL)</v>
      </c>
      <c r="W518" s="33" t="str">
        <f t="shared" si="178"/>
        <v>insert into Package values('Premium','string',370,10,'30000000',1,0,'Premium',4,NULL)</v>
      </c>
    </row>
    <row r="519" spans="1:23" ht="20" customHeight="1" x14ac:dyDescent="0.2">
      <c r="A519" t="s">
        <v>2543</v>
      </c>
      <c r="B519" t="s">
        <v>2501</v>
      </c>
      <c r="C519" t="s">
        <v>2544</v>
      </c>
      <c r="D519" t="s">
        <v>2545</v>
      </c>
      <c r="E519" t="s">
        <v>2546</v>
      </c>
      <c r="F519" t="s">
        <v>2547</v>
      </c>
      <c r="G519" t="s">
        <v>2548</v>
      </c>
      <c r="H519" t="s">
        <v>2549</v>
      </c>
      <c r="I519">
        <v>7</v>
      </c>
      <c r="J519" s="3">
        <v>8000000</v>
      </c>
      <c r="K519" s="3">
        <f t="shared" si="180"/>
        <v>9000000</v>
      </c>
      <c r="L519" s="4">
        <v>10000000</v>
      </c>
      <c r="M519" s="5" t="s">
        <v>3676</v>
      </c>
      <c r="N519" s="12" t="s">
        <v>4843</v>
      </c>
      <c r="O519" s="14" t="s">
        <v>4844</v>
      </c>
      <c r="P519" s="17" t="s">
        <v>4845</v>
      </c>
      <c r="Q519" s="34" t="s">
        <v>5392</v>
      </c>
      <c r="R519" s="19" t="str">
        <f t="shared" ca="1" si="165"/>
        <v>3dbb7902-74a5-4113-9052-a13919a73949</v>
      </c>
      <c r="S519" s="31" t="str">
        <f t="shared" ca="1" si="172"/>
        <v>insert into Post values(N'business analyst leader',N'Tiếp nhận và quản lý, lập kế hoạch khảo toàn bộ yêu cầu nghiệp vụ của khách hàng gửi về dự án.
Phân tích các yêu cầu nghiệp vụ của sản phẩm và khách hàng, sắp xếp phân loại độ ưu tiên.
Tham mưu cho Ban Lãnh đạo và đề xuất, xây dựng khung, quy định, quy trình, chính sách nghiệp vụ.
Tổ chức, phân công công việc cho các thành viên trong nhóm.
Quản lý, review công việc đội ngũ BA để đảm bảo tài liệu nghiệp vụ đáp ứng đúng, đủ nghiệp vụ của khách hàng và kịp tiến độ.
Tham gia làm các công việc BA chi tiết: Thu thập &amp; phân tích thông tin, làm rõ yêu cầu, tài liệu hóa, mô hình hóa nghiệp vụ, đào tạo nghiệp vụ cho Dev.
Quản lý sự thay đổi trong quá trình triển khai Dự án.
Đóng góp các ý kiến, sáng kiến cải tiến phần mềm ứng dụng, giải pháp công nghệ.
Nghiên cứu các sản phẩm phần mềm đối thủ và xu hướng thị trường để đưa ra những ý tưởng cải tiến.
Xây dựng Kịch bản và hỗ trợ đội QA trong việc kiểm thử tính phù hợp của sản phẩm trước khi ra mắt khách hàng.
Tham gia nghiệm thu phần mềm đảm bảo phần mềm đáp ứng đúng, đủ yêu cầu của khách hàng.
Xây dựng tài liệu hướng dẫn sử dụng và tài liệu chuyển giao cho người dùng cuối.
Đào tạo chuyên môn cho các member trong team',2,'53f891d8-bd32-40cf-a30c-04f2d5ecf164',7,'businessanalysis;datamodelling;projectplanning','https://img.freepik.com/free-vector/office-workers-analyzing-researching-business-data_74855-6357.jpg?size=626&amp;ext=jpg&amp;ga=GA1.1.862000515.1703786663&amp;semt=ais;https://img.freepik.com/free-vector/metrics-concept-illustration_114360-3880.jpg?size=626&amp;ext=jpg&amp;ga=GA1.1.862000515.1703786663&amp;semt=ais;https://img.freepik.com/free-vector/isometric-data-visualization-concept-background_23-2148100134.jpg?size=626&amp;ext=jpg&amp;ga=GA1.1.862000515.1703786663&amp;semt=ais',0,0,NULL,1,NULL,SYSDATETIME(),SYSDATETIME(),N'Tốt nghiệp Đại học chuyên ngành CNTT, Tài chính-Ngân hàng, Kiểm toán kế toán, Quản trị, Kinh tế…
Có tối thiểu 3 năm kinh nghiệm làm việc ở vị trí BA hoặc tương đương, trong đó có tối thiểu 1 năm kinh nghiệm BA Lead hoặc Product Owner, tư duy hướng người dùng, hướng nghiệp vụ.
Nắm rõ các công việc chi tiết của BA, các kỹ năng BA tốt (phỏng vấn khách hàng, thu thập thông tin, mô hình hóa nghiệp vụ, phân tích yêu cầu...).
Có khả năng điều hành, quản lý, tổ chức, phân công công việc và kiểm soát các vấn đề phát sinh.
Có khả năng tư duy tốt và hệ thống hoá các vấn đề phức tạp .
Có khả năng thuyết trình tốt, giao tiếp tốt, trao đổi công việc, xử lý tình huống tốt tinh thần trách nhiệm cao.
Có khả năng nghiên cứu, đọc các tài liệu bằng tiếng Anh.
Có khả năng phân tích nghiệp vụ, hành vi người dùng.
Có khả năng làm việc trong môi trường áp lực cao.
Có kỹ năng quản lý đội/nhóm, quản lý tiến độ công việc.
Có kỹ năng quản lý thời gian.')</v>
      </c>
      <c r="T519" s="18">
        <v>371</v>
      </c>
      <c r="U519" s="33" t="str">
        <f t="shared" si="176"/>
        <v>insert into Package values('Basic','string',371,10,'8000000',1,0,'Basic',12,NULL)</v>
      </c>
      <c r="V519" s="33" t="str">
        <f t="shared" si="177"/>
        <v>insert into Package values('Standard','string',371,5,'9000000',1,0,'Standard',8,NULL)</v>
      </c>
      <c r="W519" s="33" t="str">
        <f t="shared" si="178"/>
        <v>insert into Package values('Premium','string',371,10,'10000000',1,0,'Premium',4,NULL)</v>
      </c>
    </row>
    <row r="520" spans="1:23" ht="20" customHeight="1" x14ac:dyDescent="0.2">
      <c r="A520" t="s">
        <v>2550</v>
      </c>
      <c r="B520" t="s">
        <v>2501</v>
      </c>
      <c r="C520" t="s">
        <v>2551</v>
      </c>
      <c r="D520" t="s">
        <v>2552</v>
      </c>
      <c r="E520" t="s">
        <v>2553</v>
      </c>
      <c r="F520" t="s">
        <v>2554</v>
      </c>
      <c r="G520" t="s">
        <v>1624</v>
      </c>
      <c r="H520" t="s">
        <v>2555</v>
      </c>
      <c r="I520">
        <v>7</v>
      </c>
      <c r="J520" s="3">
        <v>20000000</v>
      </c>
      <c r="K520" s="3">
        <f t="shared" si="180"/>
        <v>27500000</v>
      </c>
      <c r="L520" s="3">
        <v>35000000</v>
      </c>
      <c r="M520" t="s">
        <v>3676</v>
      </c>
      <c r="N520" s="12" t="s">
        <v>4846</v>
      </c>
      <c r="O520" s="14" t="s">
        <v>4847</v>
      </c>
      <c r="P520" s="17" t="s">
        <v>4848</v>
      </c>
      <c r="Q520" s="34" t="s">
        <v>5393</v>
      </c>
      <c r="R520" s="19" t="str">
        <f t="shared" ca="1" si="165"/>
        <v>19328465-fcf8-4315-b687-bba6b86d13ed</v>
      </c>
      <c r="S520" s="31" t="str">
        <f t="shared" ca="1" si="172"/>
        <v>insert into Post values(N'Nhân Viên Triển Khai Phần Mềm Kế Toán Fast - Business Analyst',N'- Tiếp nhận hợp đồng từ Kinh doanh, lên kế hoạch cài đặt, đào tạo hướng dẫn sử dụng phần mềm cho các khách hàng tuyệt vời của FAST.
- Tùy theo yêu cầu của hợp đồng khảo sát phân tích sự khác biệt giữa yêu cầu của khách hàng và phần mềm để kết hợp với phòng Lập trình chỉnh sửa báo cáo, mẫu biểu và theo yêu cầu của khách hàng.
- Hoàn thành công việc theo đúng thời hạn, yêu cầu của hợp đồng và chuyển giao thông tin hợp đồng cho Bộ phận Hỗ Trợ và Chăm Sóc Khách Hàng.
- Thực hiện các công việc khác theo yêu cầu của trưởng nhóm, trưởng bộ phận.',2,'3dbb7902-74a5-4113-9052-a13919a73949',7,'businessanalyst;communication;requirementsgathering','https://img.freepik.com/free-photo/tea-break-office_1098-15103.jpg?size=626&amp;ext=jpg;https://img.freepik.com/free-vector/business-analytics-concept-illustration_114360-3765.jpg?size=626&amp;ext=jpg&amp;ga=GA1.1.862000515.1703786663&amp;semt=ais;https://img.freepik.com/free-photo/young-asia-businesswoman-entrepreneur-social-distancing-new-normal-situation-virus-prevention-while-using-laptop-computer-tablet-back-work-office_7861-3176.jpg?size=626&amp;ext=jpg&amp;ga=GA1.1.862000515.1703786663&amp;semt=ais',0,0,NULL,1,NULL,SYSDATETIME(),SYSDATETIME(),N'- Giới tính: Nam (tuổi từ 22-25)
- Tốt nghiệp đại học chuyên ngành Tài chính Kế toán, Tin học tài chính kế toán hoặc Hệ thống thông tin kinh tế (Vững nghiệp vụ kế toán)
- Có kỹ năng giao tiếp và giải quyết vấn đề tốt. Chăm chỉ, nhiệt tình, nhanh nhẹn.
- Yêu thích nghề nghiệp tư vấn ứng dụng phần mềm, HTTT quản trị doanh nghiệp, giúp cho các doanh nghiệp quản trị hiệu quả, tăng năng suất lao động.
- Ưu tiên ứng viên có hiểu biết về phần mềm Kế toán FAST')</v>
      </c>
      <c r="T520" s="18">
        <v>372</v>
      </c>
      <c r="U520" s="33" t="str">
        <f t="shared" si="176"/>
        <v>insert into Package values('Basic','string',372,10,'20000000',1,0,'Basic',12,NULL)</v>
      </c>
      <c r="V520" s="33" t="str">
        <f t="shared" si="177"/>
        <v>insert into Package values('Standard','string',372,5,'27500000',1,0,'Standard',8,NULL)</v>
      </c>
      <c r="W520" s="33" t="str">
        <f t="shared" si="178"/>
        <v>insert into Package values('Premium','string',372,10,'35000000',1,0,'Premium',4,NULL)</v>
      </c>
    </row>
    <row r="521" spans="1:23" ht="20" customHeight="1" x14ac:dyDescent="0.2">
      <c r="A521" t="s">
        <v>2556</v>
      </c>
      <c r="B521" t="s">
        <v>2501</v>
      </c>
      <c r="C521" t="s">
        <v>2557</v>
      </c>
      <c r="D521" t="s">
        <v>2558</v>
      </c>
      <c r="E521" t="s">
        <v>2559</v>
      </c>
      <c r="F521" t="s">
        <v>2560</v>
      </c>
      <c r="G521" t="s">
        <v>2561</v>
      </c>
      <c r="H521" t="s">
        <v>14</v>
      </c>
      <c r="I521">
        <v>7</v>
      </c>
      <c r="J521" s="3">
        <v>7000000</v>
      </c>
      <c r="K521" s="3">
        <f t="shared" si="180"/>
        <v>8500000</v>
      </c>
      <c r="L521" s="3">
        <v>10000000</v>
      </c>
      <c r="M521" t="s">
        <v>3676</v>
      </c>
      <c r="N521" s="12" t="s">
        <v>4849</v>
      </c>
      <c r="O521" s="14" t="s">
        <v>4850</v>
      </c>
      <c r="P521" s="17" t="s">
        <v>4851</v>
      </c>
      <c r="Q521" s="34" t="s">
        <v>5394</v>
      </c>
      <c r="R521" s="19" t="str">
        <f t="shared" ca="1" si="165"/>
        <v>fedb88e2-decb-45a2-a0f1-8edc92b0b918</v>
      </c>
      <c r="S521" s="31" t="str">
        <f t="shared" ca="1" si="172"/>
        <v>insert into Post values(N'Senior Business Analyst',N'- Làm việc với các stakeholders (PO, team Product, team MKT, team Sale, team CSKH) hoặc các end user để thực hiện xây dựng, cải tiến các chức năng trên sản phẩm đáp ứng nhu cầu người dùng cho các sản phẩm của công ty.
- Nghiên cứu hành vi người dùng, các kiến thức về bà bầu, mang thai, mẹ - bé… để phân tích và xây dựng các ứng dụng trong lĩnh vực edtech &amp; healthcare
- Nghiên cứu nghiệp vụ về quản trị quan hệ khách hàng, quản trị nội dung, quản trị nhân sự.. nhằm phân tích, tư vấn và xây dựng các hệ thống ứng dụng công nghệ để xử lý bài toán nghiệp vụ
Thiết kế sketch, wireframe, phối hợp với UI/UX Designer để xây dựng các sản phẩm đem đến trải nghiệm cao cho người dùng cuối
Phối hợp với developers trong quá trình thiết kế hệ thống, đảm bảo hiệu năng và tính mở rộng cho các sản phẩm của công ty.
Xây dựng tài liệu đặc tả yêu cầu nghiệp vụ, yêu cầu người dùng, yêu cầu hệ thống...
Quản lý các yêu cầu, phân tích các thay đổi và theo dõi các quy trình thay đổi yêu cầu (CR)
Thực hiện UAT, viết tài liệu HDSD, đào tạo sử dụng (với các sản phẩm nội bộ)
Quản lý, đào tạo các nhân sự trong team BA.
Báo cáo kết quả công việc theo tuần/tháng/quý hoặc khi có yêu cầu.
Thực hiện các công việc khác dưới sự phân công của Quản lý trực tiếp',2,'19328465-fcf8-4315-b687-bba6b86d13ed',7,'systemanalysis;businessanalyst;projectcoordination','https://img.freepik.com/free-vector/gradient-crm-illustration_23-2149373198.jpg?size=626&amp;ext=jpg&amp;ga=GA1.1.862000515.1703786663&amp;semt=ais;https://img.freepik.com/free-photo/business-person-working-his-laptop-looking-chart-data-his-living-room_482257-18753.jpg?size=626&amp;ext=jpg&amp;ga=GA1.1.862000515.1703786663&amp;semt=ais;https://img.freepik.com/premium-photo/two-executive-discussing-company-growth-project-success-financial-statistics_28283-1078.jpg?size=626&amp;ext=jpg&amp;ga=GA1.1.862000515.1703786663&amp;semt=ais',0,0,NULL,1,NULL,SYSDATETIME(),SYSDATETIME(),N'- Tốt nghiệp đại học các ngành liên quan CNTT hoặc kinh tế.
- Có từ 4 năm kinh nghiệm làm việc ở vị trí BA hoặc từ 2 năm ở vị trí BA Lead.
- Kỹ năng lấy yêu cầu, phân tích nghiệp vụ và giải quyết vấn đề
- Kỹ năng viết tài liệu US, SRS..., thiết kế mockup, prototype
- Kỹ năng sử dụng các công cụ như Figma, Jira, Confluence…
- Sáng tạo, nhanh nhẹn, nhạy bén với thị trường
- Có khả năng đọc hiểu tiếng Anh
- Nhiệt tình, có trách nhiệm, có mong muốn và sẵn sàng làm việc cùng startup')</v>
      </c>
      <c r="T521" s="18">
        <v>373</v>
      </c>
      <c r="U521" s="33" t="str">
        <f t="shared" si="176"/>
        <v>insert into Package values('Basic','string',373,10,'7000000',1,0,'Basic',12,NULL)</v>
      </c>
      <c r="V521" s="33" t="str">
        <f t="shared" si="177"/>
        <v>insert into Package values('Standard','string',373,5,'8500000',1,0,'Standard',8,NULL)</v>
      </c>
      <c r="W521" s="33" t="str">
        <f t="shared" si="178"/>
        <v>insert into Package values('Premium','string',373,10,'10000000',1,0,'Premium',4,NULL)</v>
      </c>
    </row>
    <row r="522" spans="1:23" ht="20" customHeight="1" x14ac:dyDescent="0.2">
      <c r="A522" t="s">
        <v>2562</v>
      </c>
      <c r="B522" t="s">
        <v>2501</v>
      </c>
      <c r="C522" t="s">
        <v>2563</v>
      </c>
      <c r="D522" t="s">
        <v>2564</v>
      </c>
      <c r="E522" t="s">
        <v>2565</v>
      </c>
      <c r="F522" t="s">
        <v>2566</v>
      </c>
      <c r="G522" t="s">
        <v>565</v>
      </c>
      <c r="H522" t="s">
        <v>14</v>
      </c>
      <c r="I522">
        <v>7</v>
      </c>
      <c r="J522" s="3">
        <v>5000000</v>
      </c>
      <c r="K522" s="3">
        <f t="shared" si="180"/>
        <v>6000000</v>
      </c>
      <c r="L522" s="3">
        <v>7000000</v>
      </c>
      <c r="M522" t="s">
        <v>3676</v>
      </c>
      <c r="N522" s="12" t="s">
        <v>4852</v>
      </c>
      <c r="O522" s="14" t="s">
        <v>4853</v>
      </c>
      <c r="P522" s="17" t="s">
        <v>4854</v>
      </c>
      <c r="Q522" s="34" t="s">
        <v>5395</v>
      </c>
      <c r="R522" s="19" t="str">
        <f t="shared" ca="1" si="165"/>
        <v>5a04d609-7aae-4b70-a143-fe645267cd53</v>
      </c>
      <c r="S522" s="31" t="str">
        <f t="shared" ca="1" si="172"/>
        <v>insert into Post values(N'BUSINESS ANALYST (BA)',N'● Phân tích và đề xuất các cải tiến cho chiến lược duyệt tự động/số hóa nhằm cải thiện quy trình và tăng tính cạnh tranh của các sản phẩm
● Điều tra, nghiên cứu và đánh giá các giải pháp Fintech để áp dụng vào quy trình phê duyệt tự động/số hóa
● Phân tích nhu cầu kinh doanh từ các bộ phận liên quan và phối hợp với các nhà cung cấp giải pháp/CNTT để thực hiện các thay đổi đối với quy trình tự động phê duyệt/số hóa
● Thực hiện các công việc khác do lãnh đạo giao',2,'fedb88e2-decb-45a2-a0f1-8edc92b0b918',7,'businessanalysis;reporting;stakeholderengagement','https://img.freepik.com/free-photo/successful-executive-asia-young-businesswoman-smart-casual-wear-drawing-writing-using-pen-with-digital-tablet-computer-thinking-inspiration-search-ideas-working-process-modern-home-office_7861-2542.jpg?size=626&amp;ext=jpg&amp;ga=GA1.1.862000515.1703786663&amp;semt=ais;https://img.freepik.com/free-vector/diverse-people-team-work-with-analytic-data-dashboard-with-graphs-charts-vector-flat-illustration-business-analysis-teamwork-multiracial-employees_107791-10485.jpg?size=626&amp;ext=jpg&amp;ga=GA1.1.862000515.1703786663&amp;semt=ais;https://img.freepik.com/free-photo/front-view-businessman-holding-growth-chart_23-2148780635.jpg?size=626&amp;ext=jpg&amp;ga=GA1.1.862000515.1703786663&amp;semt=ais',0,0,NULL,1,NULL,SYSDATETIME(),SYSDATETIME(),N'● Có kinh nghiệm từ 1-2 năm vị trí Phân tích nghiệp vụ
● Có nền tảng kiến thức về công nghệ thông tin và phát triển phần mềm
● Có kiến thức, hiểu biết về nghiệp vụ Ngân hàng (Bank)
● Ưu tiên các ứng viên đã có hiểu biết, kinh nghiệm và làm việc với các hệ thống Corebanking, Way4, ECM/BPM.')</v>
      </c>
      <c r="T522" s="18">
        <v>374</v>
      </c>
      <c r="U522" s="33" t="str">
        <f t="shared" si="176"/>
        <v>insert into Package values('Basic','string',374,10,'5000000',1,0,'Basic',12,NULL)</v>
      </c>
      <c r="V522" s="33" t="str">
        <f t="shared" si="177"/>
        <v>insert into Package values('Standard','string',374,5,'6000000',1,0,'Standard',8,NULL)</v>
      </c>
      <c r="W522" s="33" t="str">
        <f t="shared" si="178"/>
        <v>insert into Package values('Premium','string',374,10,'7000000',1,0,'Premium',4,NULL)</v>
      </c>
    </row>
    <row r="523" spans="1:23" ht="20" customHeight="1" x14ac:dyDescent="0.2">
      <c r="A523" t="s">
        <v>2567</v>
      </c>
      <c r="B523" t="s">
        <v>2501</v>
      </c>
      <c r="C523" t="s">
        <v>2568</v>
      </c>
      <c r="D523" t="s">
        <v>2569</v>
      </c>
      <c r="E523" t="s">
        <v>2570</v>
      </c>
      <c r="F523" t="s">
        <v>2571</v>
      </c>
      <c r="G523" t="s">
        <v>2572</v>
      </c>
      <c r="H523" t="s">
        <v>635</v>
      </c>
      <c r="I523">
        <v>7</v>
      </c>
      <c r="J523" s="3">
        <v>14000000</v>
      </c>
      <c r="K523" s="3">
        <f t="shared" ref="K523:K524" si="181">AVERAGE(J523,L523)</f>
        <v>20000000</v>
      </c>
      <c r="L523" s="3">
        <v>26000000</v>
      </c>
      <c r="M523" t="s">
        <v>3676</v>
      </c>
      <c r="N523" s="12" t="s">
        <v>4855</v>
      </c>
      <c r="O523" s="14" t="s">
        <v>4856</v>
      </c>
      <c r="P523" s="17" t="s">
        <v>4857</v>
      </c>
      <c r="Q523" s="34" t="s">
        <v>5396</v>
      </c>
      <c r="R523" s="19" t="str">
        <f t="shared" ca="1" si="165"/>
        <v>5e4f9cc7-39c1-408f-9917-75fd1e8b50d0</v>
      </c>
      <c r="S523" s="31" t="str">
        <f t="shared" ca="1" si="172"/>
        <v>insert into Post values(N'THỰC TẬP SINH BUSINESS ANALYST',N'1. Phân tích và làm rõ các yêu cầu của khách hàng.
2. Phân tích và đưa ra mô hình, giải pháp dựa trên yêu cầu đã thu thập được.
3. Viết các tài liệu đặc tả yêu cầu nghiệp vụ phần mềm, tài liệu đặc tả trường hợp sử dụng (usecase); thiết kế giao diện mẫu (prototype)
4. Tư vấn trên góc độ nghiệp vụ dựa vào các phân tích và nghiên cứu của mình.
5. Truyền đạt nội dung, hỗ trợ các thành viên dự án, quản lý dự án để làm rõ yêu cầu của khách hàng cần đáp ứng.
6. Tài liệu hóa hướng dẫn hệ thống.
7. Tổ chức hướng dẫn, hỗ trợ cho người dùng sử dụng sản phẩm và xử lý sự cố khi vấn đề xảy ra.',2,'5a04d609-7aae-4b70-a143-fe645267cd53',7,'dataanalytics;businessanalyst;processoptimization','https://img.freepik.com/free-vector/setup-analytics-concept-illustration_114360-1503.jpg?size=626&amp;ext=jpg&amp;ga=GA1.1.862000515.1703786663&amp;semt=ais;https://img.freepik.com/free-photo/business-people-using-laptop-financial-charts-meeting-o_1232-2747.jpg?size=626&amp;ext=jpg&amp;ga=GA1.1.862000515.1703786663&amp;semt=ais;https://img.freepik.com/free-vector/female-coach-explaining-statistics-businessmen-graph-company-analysis-flat-vector-illustration-business-marketing_74855-13069.jpg?size=626&amp;ext=jpg&amp;ga=GA1.1.862000515.1703786663&amp;semt=ais',0,0,NULL,1,NULL,SYSDATETIME(),SYSDATETIME(),N'-Sinh viên năm cuối hoặc sinh viên vừa tốt nghiệp Đại học chuyên ngành Công nghệ thông tin hoặc tương đương
-Tư duy logic tốt.
-Kỹ năng phân tích vấn đề
-Kỹ năng phân tích thiết kế phần mềm, thiết kế hệ thống thông tin
-Kỹ năng làm việc nhóm
-Kỹ năng hội họp, trao đổi thông tin
-Kỹ năng giao tiếp
-Kỹ năng thuyết trình, kỹ năng giải quyết vấn đề')</v>
      </c>
      <c r="T523" s="18">
        <v>375</v>
      </c>
      <c r="U523" s="33" t="str">
        <f t="shared" si="176"/>
        <v>insert into Package values('Basic','string',375,10,'14000000',1,0,'Basic',12,NULL)</v>
      </c>
      <c r="V523" s="33" t="str">
        <f t="shared" si="177"/>
        <v>insert into Package values('Standard','string',375,5,'20000000',1,0,'Standard',8,NULL)</v>
      </c>
      <c r="W523" s="33" t="str">
        <f t="shared" si="178"/>
        <v>insert into Package values('Premium','string',375,10,'26000000',1,0,'Premium',4,NULL)</v>
      </c>
    </row>
    <row r="524" spans="1:23" ht="20" customHeight="1" x14ac:dyDescent="0.2">
      <c r="A524" t="s">
        <v>2573</v>
      </c>
      <c r="B524" t="s">
        <v>2501</v>
      </c>
      <c r="C524" t="s">
        <v>2574</v>
      </c>
      <c r="D524" t="s">
        <v>2575</v>
      </c>
      <c r="E524" t="s">
        <v>2576</v>
      </c>
      <c r="F524" t="s">
        <v>2577</v>
      </c>
      <c r="G524" t="s">
        <v>2578</v>
      </c>
      <c r="H524" t="s">
        <v>14</v>
      </c>
      <c r="I524">
        <v>7</v>
      </c>
      <c r="J524" s="3">
        <v>8000000</v>
      </c>
      <c r="K524" s="3">
        <f t="shared" si="181"/>
        <v>9500000</v>
      </c>
      <c r="L524" s="4">
        <v>11000000</v>
      </c>
      <c r="M524" s="5" t="s">
        <v>3676</v>
      </c>
      <c r="N524" s="12" t="s">
        <v>4858</v>
      </c>
      <c r="O524" s="14" t="s">
        <v>4859</v>
      </c>
      <c r="P524" s="17" t="s">
        <v>4860</v>
      </c>
      <c r="Q524" s="34" t="s">
        <v>5397</v>
      </c>
      <c r="R524" s="19" t="str">
        <f t="shared" ca="1" si="165"/>
        <v>5e4f9cc7-39c1-408f-9917-75fd1e8b50d0</v>
      </c>
      <c r="S524" s="31" t="str">
        <f t="shared" ca="1" si="172"/>
        <v>insert into Post values(N'Business Analyst , Product Owner',N'- Phân tích hệ thống nghiệp vụ theo yêu cầu của dự án e-learning, edutech
- Phân tích nghiệp vụ, nghiên cứu, đề xuất giao diện người dùng, trải nghiệm người dùng (UI/UX) cho các quy trình, sản phẩm, dịch vụ trên hệ thống.
- Xây dựng mockups cho các sản phẩm
- Làm đầu mối giao tiếp kết nối giữa các team trong suốt dự án ( UI, UX,DEV, TESTER, PM...)
- Xây dựng kịch bản testcase và thực hiện kiểm thử ứng dụng.
- Xây dựng các tài liệu hương dẫn cho khách hàng end user.',2,'5e4f9cc7-39c1-408f-9917-75fd1e8b50d0',7,'businessanalyst;riskmanagement;projectdelivery','https://img.freepik.com/free-photo/workplace-analyst_1098-15683.jpg?size=626&amp;ext=jpg&amp;ga=GA1.1.862000515.1703786663&amp;semt=ais;https://img.freepik.com/free-vector/organic-flat-people-business-training-illustration_23-2148902750.jpg?size=626&amp;ext=jpg&amp;ga=GA1.1.862000515.1703786663&amp;semt=ais;https://img.freepik.com/free-vector/linear-flat-visitor-analytics-website-hero-image-illustration-seo-smm-online-marketing-concept-laptop-tablet-with-report-data-screen_126523-2649.jpg?size=626&amp;ext=jpg&amp;ga=GA1.1.862000515.1703786663&amp;semt=ais',0,0,NULL,1,NULL,SYSDATETIME(),SYSDATETIME(),N'- Có ít nhất 1 năm kinh nghiệm phân tích nghiệp vụ
- Có kiến thức nền tảng về phân tích thiết kế hệ thống phần mềm mobile, website
- Có kinh nghiệm làm việc với các phần mềm phân tích thiết kế, vẽ mockup đặc biệt các ứng dụng trên nền Web, Mobile apps, UML diagram, database,…
- Có kỹ năng viết tài liệu yêu cầu nghiệp vụ tốt, xây dựng kịch bản kiểm thử (UAT) và hỗ trợ người dùng.
- Kỹ năng giao tiếp, làm việc nhóm, trình bày tốt.
- Tư duy phân tích hệ thống tốt.
- Có khả năng làm việc độc lập, tự quản lý và tối ưu thời gian tốt.
- Có kinh nghiệm làm việc nhóm và làm việc với nhiều các bộ phận khác nhau: Bộ phận R&amp;D, bộ phận khách hàng, bộ phận kinh doanh…')</v>
      </c>
      <c r="T524" s="18">
        <v>376</v>
      </c>
      <c r="U524" s="33" t="str">
        <f t="shared" si="176"/>
        <v>insert into Package values('Basic','string',376,10,'8000000',1,0,'Basic',12,NULL)</v>
      </c>
      <c r="V524" s="33" t="str">
        <f t="shared" si="177"/>
        <v>insert into Package values('Standard','string',376,5,'9500000',1,0,'Standard',8,NULL)</v>
      </c>
      <c r="W524" s="33" t="str">
        <f t="shared" si="178"/>
        <v>insert into Package values('Premium','string',376,10,'11000000',1,0,'Premium',4,NULL)</v>
      </c>
    </row>
    <row r="525" spans="1:23" ht="20" customHeight="1" x14ac:dyDescent="0.2">
      <c r="A525" t="s">
        <v>2579</v>
      </c>
      <c r="B525" t="s">
        <v>2501</v>
      </c>
      <c r="C525" t="s">
        <v>2580</v>
      </c>
      <c r="D525" t="s">
        <v>2581</v>
      </c>
      <c r="E525" t="s">
        <v>2582</v>
      </c>
      <c r="F525" t="s">
        <v>2583</v>
      </c>
      <c r="G525" t="s">
        <v>2584</v>
      </c>
      <c r="H525" t="s">
        <v>591</v>
      </c>
      <c r="I525">
        <v>7</v>
      </c>
      <c r="J525" s="3">
        <v>10000000</v>
      </c>
      <c r="K525" s="3">
        <f t="shared" ref="K525:K529" si="182">AVERAGE(J525,L525)</f>
        <v>15000000</v>
      </c>
      <c r="L525" s="4">
        <v>20000000</v>
      </c>
      <c r="M525" s="5" t="s">
        <v>3676</v>
      </c>
      <c r="N525" s="12" t="s">
        <v>4861</v>
      </c>
      <c r="O525" s="14" t="s">
        <v>4862</v>
      </c>
      <c r="P525" s="17" t="s">
        <v>4863</v>
      </c>
      <c r="Q525" s="34" t="s">
        <v>5398</v>
      </c>
      <c r="R525" s="19" t="str">
        <f t="shared" ca="1" si="165"/>
        <v>5a04d609-7aae-4b70-a143-fe645267cd53</v>
      </c>
      <c r="S525" s="31" t="str">
        <f t="shared" ref="S525" ca="1" si="183">"insert into Post values(N'"&amp;A525&amp;"',N'"&amp;D525&amp;"',2,'"&amp;R525&amp;"',"&amp;I525&amp;",'"&amp;Q525&amp;"','"&amp;N525&amp;";"&amp;O525&amp;";"&amp;P525&amp;"',0,0,NULL,1,NULL,SYSDATETIME(),SYSDATETIME(),N'"&amp;E525&amp;"')"</f>
        <v>insert into Post values(N'IT Business Analyst (IT BA)',N'Tham gia vào các dự án xây dựng các sản phẩm phần mềm cho doanh nghiệp:
Thu thập, tìm hiểu về nghiệp vụ và yêu cầu từ phía khách hàng.
Phân tích và đưa ra mô hình chức năng dựa trên yêu cầu đã thu thập được.
Trình bày để truyền đạt nội dung đến Khách hàng và team dự án về yêu cầu và khả năng đáp ứng của hệ thống
Tài liệu hóa hướng dẫn hệ thống.
Hỗ trợ các thành viên dự án và phối hợp hỗ trợ Test.',2,'5a04d609-7aae-4b70-a143-fe645267cd53',7,'businessprocess;businessanalyst;communication','https://img.freepik.com/premium-vector/two-analysts-studying-statistical-data-report_1343-788.jpg?size=626&amp;ext=jpg&amp;ga=GA1.1.862000515.1703786663&amp;semt=ais;https://img.freepik.com/free-vector/business-audit-financial-specialist-cartoon-character-with-magnifier-examination-statistical-graphic-information-statistics-diagram-chart-vector-isolated-concept-metaphor-illustration_335657-2794.jpg?size=626&amp;ext=jpg&amp;ga=GA1.1.862000515.1703786663&amp;semt=ais;https://img.freepik.com/free-photo/financial-advisor-with-clipboard-reviewing-marketing-campaign-paperwork-while-analyzing-accounting-data-business-company-employee-office-workspace-signing-startup-project-documentation_482257-41794.jpg?size=626&amp;ext=jpg&amp;ga=GA1.1.862000515.1703786663&amp;semt=ais',0,0,NULL,1,NULL,SYSDATETIME(),SYSDATETIME(),N'Có kinh nghiệm phân tích nghiệp vụ.
Có kiến thức, kinh nghiệm về tìm hiểu, nghiên cứu tài liệu quy trình, nghiệp vụ.
Có nền tảng kiến thức về công nghệ thông tin và phát triển phần mềm.
Có hiểu biết về ứng dụng web và mobile Có khả năng giao tiếp, diễn đạt tốt, tư duy phản biện.
Khả năng làm việc độc lập và giao tiếp đội nhóm tốt.
Ưu tiên ứng viên có kiến thức UI/UX, có khả năng xây dựng mockup của sản phẩm.')</v>
      </c>
      <c r="T525" s="18">
        <v>377</v>
      </c>
      <c r="U525" s="33" t="str">
        <f t="shared" si="176"/>
        <v>insert into Package values('Basic','string',377,10,'10000000',1,0,'Basic',12,NULL)</v>
      </c>
      <c r="V525" s="33" t="str">
        <f t="shared" si="177"/>
        <v>insert into Package values('Standard','string',377,5,'15000000',1,0,'Standard',8,NULL)</v>
      </c>
      <c r="W525" s="33" t="str">
        <f t="shared" si="178"/>
        <v>insert into Package values('Premium','string',377,10,'20000000',1,0,'Premium',4,NULL)</v>
      </c>
    </row>
    <row r="526" spans="1:23" s="24" customFormat="1" ht="20" customHeight="1" x14ac:dyDescent="0.2">
      <c r="A526" s="24" t="s">
        <v>2585</v>
      </c>
      <c r="B526" s="24" t="s">
        <v>2501</v>
      </c>
      <c r="C526" s="24" t="s">
        <v>2586</v>
      </c>
      <c r="D526" s="24" t="s">
        <v>2587</v>
      </c>
      <c r="E526" s="24" t="s">
        <v>2588</v>
      </c>
      <c r="F526" s="24" t="s">
        <v>2589</v>
      </c>
      <c r="G526" s="24" t="s">
        <v>2590</v>
      </c>
      <c r="H526" s="24" t="s">
        <v>228</v>
      </c>
      <c r="I526" s="24">
        <v>7</v>
      </c>
      <c r="J526" s="25">
        <v>10000000</v>
      </c>
      <c r="K526" s="25">
        <f t="shared" si="182"/>
        <v>12500000</v>
      </c>
      <c r="L526" s="25">
        <v>15000000</v>
      </c>
      <c r="M526" s="24" t="s">
        <v>3676</v>
      </c>
      <c r="N526" s="26" t="s">
        <v>4864</v>
      </c>
      <c r="O526" s="27" t="s">
        <v>4865</v>
      </c>
      <c r="P526" s="28" t="s">
        <v>4866</v>
      </c>
      <c r="Q526" s="30" t="s">
        <v>5399</v>
      </c>
      <c r="R526" s="30" t="str">
        <f t="shared" ca="1" si="165"/>
        <v>53f891d8-bd32-40cf-a30c-04f2d5ecf164</v>
      </c>
      <c r="S526" s="32" t="str">
        <f t="shared" ref="S526:S550" ca="1" si="184">"insert into Post values(N'"&amp;A526&amp;"',N'"&amp;D526&amp;"',2,'"&amp;R526&amp;"',"&amp;I526&amp;",'"&amp;Q526&amp;"','"&amp;N526&amp;";"&amp;O526&amp;";"&amp;P526&amp;"',0,0,NULL,0,NULL,SYSDATETIME(),SYSDATETIME(),N'"&amp;E526&amp;"')"</f>
        <v>insert into Post values(N'[ĐÀ NẴNG] CHUYÊN VIEN PHÂN TÍCH KINH DOANH - BUSINESS ANALYST',N'- Thu thập dữ liệu, phân tích, đưa ra giải pháp nghiệp vụ cho doanh nghiệp
- Phân tích, đưa ra ý tưởng xây dựng giải pháp phần mềm
- Trao đổi thông tin, hỗ trợ các bộ phận liên quan',2,'53f891d8-bd32-40cf-a30c-04f2d5ecf164',7,'businessanalyst;datagovernance;projectmanagement','https://img.freepik.com/free-photo/spreadsheet-document-financal-report-concept_53876-132323.jpg?size=626&amp;ext=jpg&amp;ga=GA1.1.862000515.1703786663&amp;semt=ais;https://img.freepik.com/free-photo/discussing-charts_1098-18026.jpg?size=626&amp;ext=jpg&amp;ga=GA1.1.862000515.1703786663&amp;semt=ais;https://img.freepik.com/free-vector/flat-hand-drawn-people-analyzing-growth-charts_52683-56173.jpg?size=626&amp;ext=jpg&amp;ga=GA1.1.862000515.1703786663&amp;semt=ais',0,0,NULL,0,NULL,SYSDATETIME(),SYSDATETIME(),N'- - Tốt nghiệp đại học (chuyên ngành QTKD hoặc các chuyên ngành liên quan)
- Có kiến thức căn bản về cách thức hoạt động của một sản phẩm phần mềm, website, web-app.
- Sử dụng user story, user journey map, user persona để hoạch định sản phẩm
- Kiên nhẫn, cẩn thận, kỹ tính.
- Có tinh thần ham học hỏi.
- Yêu thích công việc trong mảng Digital Product.
- Kỹ năng giao tiếp, thuyết trình tốt vì phải làm việc với nhiều bên liên quan.')</v>
      </c>
      <c r="T526" s="24">
        <v>378</v>
      </c>
      <c r="U526" s="32" t="str">
        <f t="shared" ref="U526:U550" si="185">"insert into Package values('Basic','string',"&amp;T526&amp;",10,'"&amp;J526&amp;"',1,0,'Basic',12,NULL)"</f>
        <v>insert into Package values('Basic','string',378,10,'10000000',1,0,'Basic',12,NULL)</v>
      </c>
    </row>
    <row r="527" spans="1:23" ht="20" customHeight="1" x14ac:dyDescent="0.2">
      <c r="A527" t="s">
        <v>2591</v>
      </c>
      <c r="B527" t="s">
        <v>2501</v>
      </c>
      <c r="C527" t="s">
        <v>2592</v>
      </c>
      <c r="D527" t="s">
        <v>2593</v>
      </c>
      <c r="E527" t="s">
        <v>2594</v>
      </c>
      <c r="F527" t="s">
        <v>2595</v>
      </c>
      <c r="G527" t="s">
        <v>1839</v>
      </c>
      <c r="H527" t="s">
        <v>2596</v>
      </c>
      <c r="I527">
        <v>7</v>
      </c>
      <c r="J527" s="3">
        <v>14000000</v>
      </c>
      <c r="K527" s="3">
        <f t="shared" si="182"/>
        <v>20000000</v>
      </c>
      <c r="L527" s="3">
        <v>26000000</v>
      </c>
      <c r="M527" t="s">
        <v>3676</v>
      </c>
      <c r="N527" s="12" t="s">
        <v>4867</v>
      </c>
      <c r="O527" s="14" t="s">
        <v>4868</v>
      </c>
      <c r="P527" s="17" t="s">
        <v>4869</v>
      </c>
      <c r="Q527" s="34" t="s">
        <v>5400</v>
      </c>
      <c r="R527" s="19" t="str">
        <f t="shared" ca="1" si="165"/>
        <v>fedb88e2-decb-45a2-a0f1-8edc92b0b918</v>
      </c>
      <c r="S527" s="31" t="str">
        <f t="shared" ca="1" si="184"/>
        <v>insert into Post values(N'Nhân viên BA- Business Analyst',N'- Làm việc trực tiếp với đối tác/ khách hàng để làm rõ nghiệp vụ, phân tích nghiệp vụ
- Xây dựng đặc tả các quy trình, timeline thực hiện, các kịch bản và tài liệu hóa các yêu cầu cho việc triển khai các cải tiến công việc
- Đảm bảo yêu cầu nghiệp vụ được tất cả các vị trí trong dự án hiểu thông suốt
- Hỗ trợ đào tạo chuyển giao công nghệ
Hỗ trợ hướng dẫn phần mềm sau triển khai dự án',2,'fedb88e2-decb-45a2-a0f1-8edc92b0b918',7,'dataanalysis;businessanalyst;stakeholdercommunication','https://img.freepik.com/free-vector/online-consulting-concept-illustration_114360-9026.jpg?size=626&amp;ext=jpg&amp;ga=GA1.1.862000515.1703786663&amp;semt=ais;https://img.freepik.com/free-vector/flat-hand-drawn-people-analyzing-growth-chart-illustration_23-2148859388.jpg?size=626&amp;ext=jpg&amp;ga=GA1.1.862000515.1703786663&amp;semt=ais;https://img.freepik.com/free-vector/group-people-business-training_23-2148934440.jpg?size=626&amp;ext=jpg&amp;ga=GA1.1.862000515.1703786663&amp;semt=ais',0,0,NULL,0,NULL,SYSDATETIME(),SYSDATETIME(),N'- Có kinh nghiệm với các dự án CRM hoặc ERP, trong đó từ 1 năm kinh nghiệm làm việc với Odoo
- Có kiến thức về mô hình phát triển phần mềm Agile, Scrum…
- Có thể sử dụng công cụ mô hình hoá (UML)
Kinh nghiệm
- Có từ 1 năm kinh nghiệm BA (Odoo), chấp nhận Fresher
Học vấn
- Tốt nghiệp cao đẳng, Đại học trở lên, ưu tiên chuyên ngành Công nghệ thông tin, Hệ thống thông tin, Tài chính, Kế toán')</v>
      </c>
      <c r="T527" s="18">
        <v>379</v>
      </c>
      <c r="U527" s="31" t="str">
        <f t="shared" si="185"/>
        <v>insert into Package values('Basic','string',379,10,'14000000',1,0,'Basic',12,NULL)</v>
      </c>
    </row>
    <row r="528" spans="1:23" ht="20" customHeight="1" x14ac:dyDescent="0.2">
      <c r="A528" t="s">
        <v>2597</v>
      </c>
      <c r="B528" t="s">
        <v>2501</v>
      </c>
      <c r="C528" t="s">
        <v>2598</v>
      </c>
      <c r="D528" t="s">
        <v>2599</v>
      </c>
      <c r="E528" t="s">
        <v>2600</v>
      </c>
      <c r="F528" t="s">
        <v>2601</v>
      </c>
      <c r="G528" t="s">
        <v>2602</v>
      </c>
      <c r="H528" t="s">
        <v>169</v>
      </c>
      <c r="I528">
        <v>7</v>
      </c>
      <c r="J528" s="3">
        <v>30000000</v>
      </c>
      <c r="K528" s="3">
        <f t="shared" si="182"/>
        <v>35000000</v>
      </c>
      <c r="L528" s="3">
        <v>40000000</v>
      </c>
      <c r="M528" t="s">
        <v>3676</v>
      </c>
      <c r="N528" s="12" t="s">
        <v>4870</v>
      </c>
      <c r="O528" s="14" t="s">
        <v>4871</v>
      </c>
      <c r="P528" s="17" t="s">
        <v>4872</v>
      </c>
      <c r="Q528" s="34" t="s">
        <v>5401</v>
      </c>
      <c r="R528" s="19" t="str">
        <f t="shared" ca="1" si="165"/>
        <v>fedb88e2-decb-45a2-a0f1-8edc92b0b918</v>
      </c>
      <c r="S528" s="31" t="str">
        <f t="shared" ca="1" si="184"/>
        <v>insert into Post values(N'Senior Business Analyst (Japanese)',N'Gặp gỡ và thu thập thông tin từ khách hàng.
Viết tài liệu, quản lý các yêu cầu, thực hiện các nghiên cứu khả thi/phù hợp và đóng vai trò là cầu nối giữa nhóm khách hàng &amp; kỹ thuật.
Phân tích và làm rõ yêu cầu của khách hàng.
Phân tích và cung cấp các mô hình và giải pháp dựa trên các yêu cầu được thu thập.
Viết các tài liệu đặc tả yêu cầu kinh doanh, tài liệu lưu lượng kinh doanh, tài liệu đặc tả USECASE; Thiết kế giao diện nguyên mẫu.
Tư vấn từ góc độ chuyên nghiệp dựa trên phân tích và nghiên cứu của ông.
Truyền đạt nội dung, hỗ trợ các thành viên dự án, người quản lý dự án để làm rõ các yêu cầu của khách hàng sẽ được đáp ứng.
Tài liệu thủ công hệ thống.
Tổ chức hướng dẫn và hỗ trợ cho người dùng sử dụng sản phẩm và xử lý các vấn đề khi xảy ra sự cố',2,'fedb88e2-decb-45a2-a0f1-8edc92b0b918',7,'businessanalyst;requirementsgathering;systemanalysis','https://img.freepik.com/free-vector/competitor-analysis-online-service-platform-market-research-business-strategy-development-online-analysis-isolated-vector-illustration_613284-1556.jpg?size=626&amp;ext=jpg&amp;ga=GA1.1.862000515.1703786663&amp;semt=ais;https://img.freepik.com/free-vector/data-analysis-banner-title_39422-958.jpg?size=626&amp;ext=jpg&amp;ga=GA1.1.862000515.1703786663&amp;semt=ais;https://img.freepik.com/free-photo/side-view-mature-man-analyzing-documents-night_329181-17576.jpg?size=626&amp;ext=jpg&amp;ga=GA1.1.862000515.1703786663&amp;semt=ais',0,0,NULL,0,NULL,SYSDATETIME(),SYSDATETIME(),N'Ít nhất 03 năm làm BA tại một công ty liên quan đến công nghệ hoặc công nghệ
Ứng viên cần có kỹ năng giao tiếp N2 hoặc cao hơn.
Ưu tiên sẽ được trao cho các ứng cử viên có kinh nghiệm thực tế trong sản xuất và bán lẻ.
Có kiến ​​thức về công nghệ thông tin, có kỹ năng quản lý công việc tốt, suy nghĩ tốt.
Lưu ý ứng viênn nộp Và liên
-số Điện Thoại liên Hệ: 0939319627
-email nộp hồ sơ: tranhuudai.tuyendung@gmail.com
Mọi hÌnh thức nộp hồ sơ khát
-Ứng Vin Viết cv bằng ti
-Ưu tiên ứng viênn đó')</v>
      </c>
      <c r="T528" s="18">
        <v>380</v>
      </c>
      <c r="U528" s="31" t="str">
        <f t="shared" si="185"/>
        <v>insert into Package values('Basic','string',380,10,'30000000',1,0,'Basic',12,NULL)</v>
      </c>
    </row>
    <row r="529" spans="1:21" ht="20" customHeight="1" x14ac:dyDescent="0.2">
      <c r="A529" t="s">
        <v>2603</v>
      </c>
      <c r="B529" t="s">
        <v>2501</v>
      </c>
      <c r="C529" t="s">
        <v>2604</v>
      </c>
      <c r="D529" t="s">
        <v>2605</v>
      </c>
      <c r="E529" t="s">
        <v>2606</v>
      </c>
      <c r="F529" t="s">
        <v>2607</v>
      </c>
      <c r="G529" t="s">
        <v>2608</v>
      </c>
      <c r="H529" t="s">
        <v>14</v>
      </c>
      <c r="I529">
        <v>7</v>
      </c>
      <c r="J529" s="3">
        <v>8000000</v>
      </c>
      <c r="K529" s="3">
        <f t="shared" si="182"/>
        <v>9500000</v>
      </c>
      <c r="L529" s="4">
        <v>11000000</v>
      </c>
      <c r="M529" s="5" t="s">
        <v>3676</v>
      </c>
      <c r="N529" s="12" t="s">
        <v>4873</v>
      </c>
      <c r="O529" s="14" t="s">
        <v>4874</v>
      </c>
      <c r="P529" s="17" t="s">
        <v>4875</v>
      </c>
      <c r="Q529" s="34" t="s">
        <v>5402</v>
      </c>
      <c r="R529" s="19" t="str">
        <f t="shared" ca="1" si="165"/>
        <v>5a04d609-7aae-4b70-a143-fe645267cd53</v>
      </c>
      <c r="S529" s="31" t="str">
        <f t="shared" ca="1" si="184"/>
        <v>insert into Post values(N'Business Analyst',N'- Tham gia các dự án phần mềm, tiếp nhận, phân tích và chủ động tư vấn các yêu cầu về nghiệp vụ liên quan đến giải pháp quản lý Doanh nghiệp, Tài Chính ngân hàng hoặc các dự án R&amp;D khác của công ty
- Thực hiện prototype (mockup), workshop với các thành viên hoặc khách hàng.
- Xây dựng tài liệu URD, SRS
- Phối hợp với các team trong dự án để đảm bảo sản phẩm được phát triển đúng yêu cầu đặt ra và khả thi để triển khai
- Hỗ trợ thực hiện, review test case, review hệ thống trước khi bàn giao.
- Tham gia UAT cùng khách hàng
- Thực hiện các công việc khác theo sự phân công của Quản lý trực tiếp.',2,'5a04d609-7aae-4b70-a143-fe645267cd53',7,'projectmanagement;businessanalyst;stakeholderengagement','https://img.freepik.com/free-vector/big-data-analysis-database-statistic-systems-2-flat-banners_1284-12242.jpg?size=626&amp;ext=jpg&amp;ga=GA1.1.862000515.1703786663&amp;semt=ais;https://img.freepik.com/free-photo/revenue-operations-concept_23-2150902416.jpg?size=626&amp;ext=jpg&amp;ga=GA1.1.862000515.1703786663&amp;semt=ais;https://img.freepik.com/free-vector/business-analytics-isometric-landing-page_107791-5595.jpg?size=626&amp;ext=jpg&amp;ga=GA1.1.862000515.1703786663&amp;semt=ais',0,0,NULL,0,NULL,SYSDATETIME(),SYSDATETIME(),N'- Tốt nghiệp CĐ/ĐH chuyên ngành CNTT hoặc tương đương;
- Có ít nhất 3 năm kinh nghiệm trở lên ở vị trí tương đương
- Hiểu biết về quy trình phát triển phần mềm, thiết kế hệ thống, CSDL, hiểu biết công nghệ là 1 lợi thế
- Nắm vững các kỹ năng thu thập, phân tích nghiệp vụ
- Khả năng phân tích, xử lý vấn đề, diễn đạt vấn đề từ tổng quát đến cụ thể chi tiết mạch lạc, rõ ràng.
- Tư duy logic tốt, nhanh nhạy, tinh thần trách nhiệm cao với công việc, thái độ làm việc tích cực
- Tiếng Anh tốt là một lợi thế')</v>
      </c>
      <c r="T529" s="18">
        <v>381</v>
      </c>
      <c r="U529" s="31" t="str">
        <f t="shared" si="185"/>
        <v>insert into Package values('Basic','string',381,10,'8000000',1,0,'Basic',12,NULL)</v>
      </c>
    </row>
    <row r="530" spans="1:21" ht="20" customHeight="1" x14ac:dyDescent="0.2">
      <c r="A530" t="s">
        <v>2609</v>
      </c>
      <c r="B530" t="s">
        <v>2501</v>
      </c>
      <c r="C530" t="s">
        <v>2610</v>
      </c>
      <c r="D530" t="s">
        <v>2611</v>
      </c>
      <c r="E530" t="s">
        <v>2612</v>
      </c>
      <c r="F530" t="s">
        <v>2613</v>
      </c>
      <c r="G530" t="s">
        <v>2614</v>
      </c>
      <c r="H530" t="s">
        <v>221</v>
      </c>
      <c r="I530">
        <v>7</v>
      </c>
      <c r="J530" s="3">
        <v>20000000</v>
      </c>
      <c r="K530" s="3">
        <f t="shared" ref="K530:K532" si="186">AVERAGE(J530,L530)</f>
        <v>25000000</v>
      </c>
      <c r="L530" s="3">
        <v>30000000</v>
      </c>
      <c r="M530" t="s">
        <v>3676</v>
      </c>
      <c r="N530" s="12" t="s">
        <v>4876</v>
      </c>
      <c r="O530" s="14" t="s">
        <v>4877</v>
      </c>
      <c r="P530" s="17" t="s">
        <v>4878</v>
      </c>
      <c r="Q530" s="34" t="s">
        <v>5403</v>
      </c>
      <c r="R530" s="19" t="str">
        <f t="shared" ca="1" si="165"/>
        <v>3dbb7902-74a5-4113-9052-a13919a73949</v>
      </c>
      <c r="S530" s="31" t="str">
        <f t="shared" ca="1" si="184"/>
        <v>insert into Post values(N'Business Analyst - Up To 25M',N'Tham gia dự án phát triển phần mềm của công ty, với vai trò BA của dự án.
Tiếp nhận, khảo sát, thu thập yêu cầu từ Sales, BrSE, Khách hàng, phối hợp member dự án, chịu trách nhiệm thực hiện các task dưới đây:
– Phân tích yêu cầu, và viết Requirement Definition.
– Tạo tài liệu mô tả nghiệp vụ dự án (use cases, scenarios, business flows).
– Có thể suggest cho khách hàng về nghiệp vụ, giao diện và tính năng.
– Khai thác chi tiết về nhu cầu của khách hàng, qua đó mở rộng quy mô dự án.
Xây dựng tài liệu đặc tả nghiệp vụ hệ thống.
Quản lý sự thay đổi của yêu cầu từ phía Khách hàng và trong dự án.
Tham gia kiểm thử tính đúng đắn sản phẩm trước khi bàn giao cho Khách hàng.
Xây dựng tài liệu hướng dẫn sử dụng và tài liệu chuyển giao cho Khách hàng.',2,'3dbb7902-74a5-4113-9052-a13919a73949',7,'businessanalysis;datamodelling;requirementsanalysis','https://img.freepik.com/free-photo/young-team-coworkers-working-project_273609-16281.jpg?size=626&amp;ext=jpg&amp;ga=GA1.1.862000515.1703786663&amp;semt=ais;https://img.freepik.com/free-vector/business-analysis_39422-871.jpg?size=626&amp;ext=jpg&amp;ga=GA1.1.862000515.1703786663&amp;semt=ais;https://img.freepik.com/premium-vector/young-entrepreneurs-testing-statistical-analysis-tools-tablet-flat-2d-character-landing-page-concepts-web-design_130740-2422.jpg?size=626&amp;ext=jpg&amp;ga=GA1.1.862000515.1703786663&amp;semt=ais',0,0,NULL,0,NULL,SYSDATETIME(),SYSDATETIME(),N'Có kiến thức &amp; kỹ năng cơ bản về CNTT: Cấu trúc phần mềm, cấu trúc dữ liệu, các công nghệ/ứng dụng/ nền tảng CNTT.
Có kiến thức về quy trình và vòng đời phát triển phần mềm.
Có ít nhất 1 năm kinh nghiệm làm BA cho các dự án CNTT
Có khả năng trình bày, làm tài liệu tốt.
Có tư duy tốt về phân tích hệ thống, phân tích hiệu suất.
Khả năng giao tiếp, truyền đạt tốt. Logic, suy luận tốt.
Có khả năng khai thác, tài liệu hoá, xây dựng các quy trình nghiệp vụ và đặc tả yêu cầu.
Có khả năng truyền đạt ý tưởng cho đội nhóm phát triển.
Biết tiếng Nhật là một lợi thế (không bắt buộc).')</v>
      </c>
      <c r="T530" s="18">
        <v>382</v>
      </c>
      <c r="U530" s="31" t="str">
        <f t="shared" si="185"/>
        <v>insert into Package values('Basic','string',382,10,'20000000',1,0,'Basic',12,NULL)</v>
      </c>
    </row>
    <row r="531" spans="1:21" ht="20" customHeight="1" x14ac:dyDescent="0.2">
      <c r="A531" t="s">
        <v>2615</v>
      </c>
      <c r="B531" t="s">
        <v>2501</v>
      </c>
      <c r="C531" t="s">
        <v>2616</v>
      </c>
      <c r="D531" t="s">
        <v>2617</v>
      </c>
      <c r="E531" t="s">
        <v>2618</v>
      </c>
      <c r="F531" t="s">
        <v>2619</v>
      </c>
      <c r="G531" t="s">
        <v>2620</v>
      </c>
      <c r="H531" t="s">
        <v>144</v>
      </c>
      <c r="I531">
        <v>7</v>
      </c>
      <c r="J531" s="3">
        <v>15000000</v>
      </c>
      <c r="K531" s="3">
        <f t="shared" si="186"/>
        <v>17500000</v>
      </c>
      <c r="L531" s="3">
        <v>20000000</v>
      </c>
      <c r="M531" t="s">
        <v>3676</v>
      </c>
      <c r="N531" s="12" t="s">
        <v>4879</v>
      </c>
      <c r="O531" s="14" t="s">
        <v>4880</v>
      </c>
      <c r="P531" s="17" t="s">
        <v>4881</v>
      </c>
      <c r="Q531" s="34" t="s">
        <v>5404</v>
      </c>
      <c r="R531" s="19" t="str">
        <f t="shared" ca="1" si="165"/>
        <v>733a44cc-f3b5-4e79-8dda-afb6be9c72a3</v>
      </c>
      <c r="S531" s="31" t="str">
        <f t="shared" ca="1" si="184"/>
        <v>insert into Post values(N'Business Analyst (Office 365)',N'Báo cáo chuyên gia ứng dụng / kỹ sư ứng dụng Office 365 trực tiếp cho Điều phối viên Dịch vụ IDT của Việt Nam. Vai trò này yêu cầu người giữ công việc phải quản lý toàn bộ quá trình xây dựng các ứng dụng:
Thiết kế Giải pháp ứng dụng Power Office 365 phù hợp với các thông số kỹ thuật được cung cấp bởi người dùng doanh nghiệp
Thực hiện ứng dụng và đưa nó trực tiếp cho các nhân viên
Cung cấp dịch vụ hỗ trợ cho người dùng doanh nghiệp coi các ứng dụng đã phát triển
Kiểm tra các lỗi ứng dụng
 Sửa lỗi liên quan đến các ứng dụng đã phát triển',2,'733a44cc-f3b5-4e79-8dda-afb6be9c72a3',7,'businessanalyst;agile;processimprovement','https://img.freepik.com/free-vector/performance-overview-concept-illustration_114360-5186.jpg?size=626&amp;ext=jpg&amp;ga=GA1.1.862000515.1703786663&amp;semt=ais;https://img.freepik.com/free-vector/isometric-stock-market-exchange-trading-finance-set-isolated-icons-with-graphs-diagram-signs-people-vector-illustration_1284-73282.jpg?size=626&amp;ext=jpg&amp;ga=GA1.1.862000515.1703786663&amp;semt=ais;https://img.freepik.com/free-vector/multitask-business-woman-flat-hand-drawn_23-2148825614.jpg?size=626&amp;ext=jpg&amp;ga=GA1.1.862000515.1703786663&amp;semt=ais',0,0,NULL,0,NULL,SYSDATETIME(),SYSDATETIME(),N'Kỹ năng và yêu cầu kiến ​​thức:
Văn phòng 365 Kiến thức ứng dụng năng lượng
Văn phòng 365 Kiến thức tự động hóa sức mạnh
Văn phòng 365 Kiến thức SharePoint
Kỹ năng chuẩn bị tài liệu kỹ thuật
Đang chủ động
Trở thành người chơi trong nhóm
Thái độ chuyên nghiệp
Kiến thức / kinh nghiệm quản lý dự án là một lợi thế
Thời gian phục vụ: 01Apr hè22-30jun')</v>
      </c>
      <c r="T531" s="18">
        <v>383</v>
      </c>
      <c r="U531" s="31" t="str">
        <f t="shared" si="185"/>
        <v>insert into Package values('Basic','string',383,10,'15000000',1,0,'Basic',12,NULL)</v>
      </c>
    </row>
    <row r="532" spans="1:21" ht="20" customHeight="1" x14ac:dyDescent="0.2">
      <c r="A532" t="s">
        <v>2621</v>
      </c>
      <c r="B532" t="s">
        <v>2501</v>
      </c>
      <c r="C532" t="s">
        <v>2622</v>
      </c>
      <c r="D532" t="s">
        <v>2623</v>
      </c>
      <c r="E532" t="s">
        <v>2624</v>
      </c>
      <c r="F532" t="s">
        <v>2625</v>
      </c>
      <c r="G532" t="s">
        <v>2626</v>
      </c>
      <c r="H532" t="s">
        <v>144</v>
      </c>
      <c r="I532">
        <v>7</v>
      </c>
      <c r="J532" s="3">
        <v>15000000</v>
      </c>
      <c r="K532" s="3">
        <f t="shared" si="186"/>
        <v>17500000</v>
      </c>
      <c r="L532" s="3">
        <v>20000000</v>
      </c>
      <c r="M532" t="s">
        <v>3676</v>
      </c>
      <c r="N532" s="12" t="s">
        <v>4882</v>
      </c>
      <c r="O532" s="14" t="s">
        <v>4883</v>
      </c>
      <c r="P532" s="17" t="s">
        <v>4884</v>
      </c>
      <c r="Q532" s="34" t="s">
        <v>5405</v>
      </c>
      <c r="R532" s="19" t="str">
        <f t="shared" ca="1" si="165"/>
        <v>fedb88e2-decb-45a2-a0f1-8edc92b0b918</v>
      </c>
      <c r="S532" s="31" t="str">
        <f t="shared" ca="1" si="184"/>
        <v>insert into Post values(N'SENIOR IT BUSINESS ANALYST',N'Thực hiện phân tích và xây dựng tài liệu đặc tả yêu cầu nghiệp vụ, xây dựng các tài liệu thiết kế phần mềm (usecas), giao diện wireframe, và các quy trình nghiệp vụ (workflow);
Phân tích về kết nối, tích hợp với các đối tác;
Đảm bảo yêu cầu phân tích là rõ ràng, và khả thi về công nghệ;
Giám sát, theo dõi và báo cáo kết quả chất lượng sản phẩm cho quản lý dự án;
Soạn thảo, ban hành tài liệu hướng dẫn sử dụng, hỗ trợ hướng dẫn người dùng, hỗ trợ ghi nhận khi có sự cố xảy ra;
Nghiên cứu, phân tích rủi ro của hệ thống và đề xuất các kịch bản cảnh báo và rủi ro và đề xuất giải pháp.
Đóng góp sáng kiến để phát triển sản phẩm;
Thực hiện các công việc được leader giao.',2,'fedb88e2-decb-45a2-a0f1-8edc92b0b918',7,'businessprocess;dataanalytics;businessanalyst','https://img.freepik.com/free-photo/close-up-diverse-startup-company-colleagues-meeting-professional-workplace_482257-4127.jpg?size=626&amp;ext=jpg&amp;ga=GA1.1.862000515.1703786663&amp;semt=ais;https://img.freepik.com/free-photo/man-plan-work-growth-success-workplace_1418-524.jpg?size=626&amp;ext=jpg&amp;ga=GA1.1.862000515.1703786663&amp;semt=ais;https://img.freepik.com/free-photo/business-people-meeting-about-business-plan-present-explain-stock-financial-chart_74952-2605.jpg?size=626&amp;ext=jpg',0,0,NULL,0,NULL,SYSDATETIME(),SYSDATETIME(),N'Tốt nghiệp Cao đẳng/Đại học, ngành/chuyên ngành liên quan đến Công nghệ thông tin;
Có từ 3 năm kinh nghiệm làm BA, nắm vững các kiến thức về phân tích nghiệp vụ, quy trình phân tính, thiết kế phần mềm.
Khả năng phân tích tốt, logic
Có kinh nghiệm nghiên cứu và phát triển sản phẩm
Có kinh nghiệm trong phân tích giải pháp hệ thống, data modeling, và viết user stories
Có kỹ năng tốt trong xây dựng tài liệu BRD, URS/SRS, User Guide.
Trung thực, có tinh thần trách nhiệm cao;
Kỹ năng giao tiếp và trình bày vấn đề tốt;
Có khả năng làm việc theo nhóm, đã từng làm việc trong các dự án Scrum;')</v>
      </c>
      <c r="T532" s="18">
        <v>384</v>
      </c>
      <c r="U532" s="31" t="str">
        <f t="shared" si="185"/>
        <v>insert into Package values('Basic','string',384,10,'15000000',1,0,'Basic',12,NULL)</v>
      </c>
    </row>
    <row r="533" spans="1:21" ht="20" customHeight="1" x14ac:dyDescent="0.2">
      <c r="A533" t="s">
        <v>2627</v>
      </c>
      <c r="B533" t="s">
        <v>2501</v>
      </c>
      <c r="C533" t="s">
        <v>2628</v>
      </c>
      <c r="D533" t="s">
        <v>2629</v>
      </c>
      <c r="E533" t="s">
        <v>2630</v>
      </c>
      <c r="F533" t="s">
        <v>2631</v>
      </c>
      <c r="G533" t="s">
        <v>2632</v>
      </c>
      <c r="H533" t="s">
        <v>14</v>
      </c>
      <c r="I533">
        <v>7</v>
      </c>
      <c r="J533" s="3">
        <v>15000000</v>
      </c>
      <c r="K533" s="3">
        <f t="shared" ref="K533:K534" si="187">AVERAGE(J533,L533)</f>
        <v>17500000</v>
      </c>
      <c r="L533" s="3">
        <v>20000000</v>
      </c>
      <c r="M533" t="s">
        <v>3676</v>
      </c>
      <c r="N533" s="12" t="s">
        <v>4885</v>
      </c>
      <c r="O533" s="14" t="s">
        <v>4886</v>
      </c>
      <c r="P533" s="17" t="s">
        <v>4887</v>
      </c>
      <c r="Q533" s="34" t="s">
        <v>5406</v>
      </c>
      <c r="R533" s="19" t="str">
        <f t="shared" ca="1" si="165"/>
        <v>fedb88e2-decb-45a2-a0f1-8edc92b0b918</v>
      </c>
      <c r="S533" s="31" t="str">
        <f t="shared" ca="1" si="184"/>
        <v>insert into Post values(N'Business Analyst (Cum Tester ERP)',N'Có kế họach để thu thập, phân tích và tư vấn yêu cầu của người sử dụng (bao gồm cả yêu cầu phi chức năng).
Đọc hiểu, phân tích tài liệu nghiệp vụ của dự án.
Viết tài liệu Yêu cầu nghiệp vụ của người dùng (BRD). Trình bày tài liệu cho Người sử dụng và nhóm lập trình.
Tương tác với các bên liên quan và khách hàng khác để đảm bảo phối hợp và thực hiện đúng đắn các dự án phát triển phần mềm hoặc thử nghiệm phần mềm.
Tham gia vào nghiên cứu &amp; phát triển (R&amp;D), và các hoạt động đào tạo liên quan đến kiểm soát chất lượng.
Hỗ trợ người sử dụng xây dựng các quy trình nghiệp vụ và viết tài liệu nghiệp vụ.
Thiết kế các Test Case, checklist, xây dựng và sử dụng các công cụ test tự động.
Chuẩn bị dữ liệu test và đảm bảo tuân thủ các quy trình kỹ thuật cho hoạt động thử nghiệm.
Thực hiện SIT Test các ứng dụng phối hợp với các bộ phận khác của công ty để đảm bảo chất lượng phần mềm;
Quản lý, phân tích và theo dõi kết quả test (SIT, UAT), báo cáo kết quả test cho quản trị dự án.
Chịu trách nhiệm về chất lượng đối với các sản phẩm thử nghiệm cuối cùng.
Sọan thảo tài liệu hướng dẫn sử dụng hệ thống ứng dụng theo các yêu cầu của nghiệp vụ.',2,'fedb88e2-decb-45a2-a0f1-8edc92b0b918',7,'requirementsanalysis;businessanalyst;projectcoordination','https://img.freepik.com/free-photo/business-people-meeting-stock-brokers-looking-graphs-indexes-laptop-screen-office_74952-2800.jpg?size=626&amp;ext=jpg&amp;ga=GA1.1.862000515.1703786663&amp;semt=ais;https://img.freepik.com/free-vector/people-analyzing-growth-charts-illustrated_23-2148865433.jpg?size=626&amp;ext=jpg&amp;ga=GA1.1.862000515.1703786663&amp;semt=ais;https://img.freepik.com/free-vector/data-report-concept-illustration_114360-1131.jpg?size=626&amp;ext=jpg&amp;ga=GA1.1.862000515.1703786663&amp;semt=ais',0,0,NULL,0,NULL,SYSDATETIME(),SYSDATETIME(),N'Trình độ: Cử nhân Khoa học Máy tính, Quản lý Thông tin
Chuyên môn: Có kỹ năng tổ chức, phân tích và giải quyết vấn đề tốt; Có kiến thức tốt về quy trình thử nghiệm, mô hình chất lượng, tiêu chuẩn (SDLC). Có kinh nghiệm làm việc với vai trò phân tích nghiệp vụ và Tester, sử dụng tốt các công cụ test phần mềm tự động
Độ tuổi: 24 đến 34
Kinh nghiệm: Tối thiểu 2 năm kinh nghiệm phân tích nghiệp vụ và thử nghiệm hoạt động dựa trên nền tảng Windows, Web-based hoặc Mobility
Có kinh nghiệm và kiến thức về hệ thống ERP (Dynamics, SAP, Odoo) là một lợi thế.
Thái độ: tích cực, ham học hỏi, chịu được áp lực
Ngoại ngữ: tiếng Anh giao tiếp (nói và viết)
Kỹ năng kỹ thuật:
Ngôn ngữ lập trình / frameworks: .Net/Java/C#, Power App, Microsoft Dynamics 365
Hệ điều hành: MS Windows, Linux, Unix
Cơ sở dữ liệu: SQLServer, Oracle
Web server: Apache, Tomcat, Weblogic
Công cụ CASE: kinh nghiệm trong một trong UML, Poseidon, Rational Rose
Năng lực:
Lập kế hoạch tốt, có kỹ năng phân tích.
Có kinh nghiệm trong lĩnh vực phân tích nghiệp vụ, phát triển hệ thống và phát triển hệ thống;
Kỹ năng giao tiếp tốt;
Thành thạo tiếng Anh giao tiếp (nói và viết)
Tinh thần hợp tác và tinh thần làm việc tốt;
Có khả năng làm việc dưới áp lực cao.')</v>
      </c>
      <c r="T533" s="18">
        <v>385</v>
      </c>
      <c r="U533" s="31" t="str">
        <f t="shared" si="185"/>
        <v>insert into Package values('Basic','string',385,10,'15000000',1,0,'Basic',12,NULL)</v>
      </c>
    </row>
    <row r="534" spans="1:21" ht="20" customHeight="1" x14ac:dyDescent="0.2">
      <c r="A534" t="s">
        <v>2603</v>
      </c>
      <c r="B534" t="s">
        <v>2501</v>
      </c>
      <c r="C534" t="s">
        <v>2633</v>
      </c>
      <c r="D534" t="s">
        <v>2634</v>
      </c>
      <c r="E534" t="s">
        <v>2635</v>
      </c>
      <c r="F534" t="s">
        <v>2636</v>
      </c>
      <c r="G534" t="s">
        <v>2230</v>
      </c>
      <c r="H534" t="s">
        <v>14</v>
      </c>
      <c r="I534">
        <v>7</v>
      </c>
      <c r="J534" s="3">
        <v>15000000</v>
      </c>
      <c r="K534" s="3">
        <f t="shared" si="187"/>
        <v>17500000</v>
      </c>
      <c r="L534" s="3">
        <v>20000000</v>
      </c>
      <c r="M534" t="s">
        <v>3676</v>
      </c>
      <c r="N534" s="12" t="s">
        <v>4888</v>
      </c>
      <c r="O534" s="14" t="s">
        <v>4889</v>
      </c>
      <c r="P534" s="17" t="s">
        <v>4890</v>
      </c>
      <c r="Q534" s="34" t="s">
        <v>5407</v>
      </c>
      <c r="R534" s="19" t="str">
        <f t="shared" ca="1" si="165"/>
        <v>19328465-fcf8-4315-b687-bba6b86d13ed</v>
      </c>
      <c r="S534" s="31" t="str">
        <f t="shared" ca="1" si="184"/>
        <v>insert into Post values(N'Business Analyst',N'SẢN PHẨM
• Một số sản phẩm như: Smart CCTV, Smart Lighting, Smart Chatbot Platform, Smart Tourism,..
MÔ TẢ CÔNG VIỆC
• Tham gia trao đổi với khách hàng để hiểu biết về cơ cấu tổ chức, mô hình kinh doanh, quy trình nghiệp vụ trong domain của khách hàng để tư vấn ứng dụng công nghệ thông tin, AI, Big data, IoT vào hoạt động của khách hàng để giúp tăng hiệu suất sản xuất và kinh doanh của khách hàng.
• Trao đổi và hỗ trợ khách hàng đối với các câu hỏi liên quan tới việc sử dụng sản phẩm
• Nghiên cứu, tìm hiểu các ý tưởng tính năng mới trên thị trường, nghiên cứu sản phẩm của các đối thủ cạnh tranh hàng đầu (trong và ngoài nước) để từ đó đề xuất những tính năng cải tiến, tính năng mới cho dòng sản phẩm của công ty;
• Dựa trên nghiệp vụ khách hàng cung cấp, Phân tích và thiết kế xây dựng các chức năng nghiệp vụ và tính năng của phần mềm ứng dụng, có áp dụng AI, Big data, IoT để phục vụ nhu cầu nghiệp vụ của khách hàng;
• Viết tài liệu mô tả tính năng sản phẩm chi tiết, luồng quy trình nghiệp vụ bao gồm của các tính năng phần mềm thông thường và các tính năng có áp dụng AI, Big data, IoT;
• Phân tích, thiết kế và xây dựng prototype/mockup giao diện sản phẩm;
• Viết tài liệu hướng dẫn sử dụng sản phẩm;
• Tham gia đề xuất các cải tiến, quy trình kiểm thử sản phẩm;
• Xây dựng các tài liệu và thực hiện hướng dẫn sử dụng sản phẩm;
• Tham gia tư vấn, đào tạo sử dụng, vận hành giải pháp cho khách hàng;',2,'19328465-fcf8-4315-b687-bba6b86d13ed',7,'businessanalyst;projectplanning;datagovernance','https://img.freepik.com/free-vector/data-analysis-doodle-landing-page-business-analysts-learning-charts-dashboard-planning-investment-strategy-profits-risks-sales-management-statistics-reports-line-art-vector-web-banner_107791-9792.jpg?size=626&amp;ext=jpg&amp;ga=GA1.1.862000515.1703786663&amp;semt=ais;https://img.freepik.com/free-photo/busy-woman-working-night-front-computer-taking-notes-writing-notebook-annual-reports-checking-financial-project-focused-employee-using-technology-network-wireless-doing-overtime-job_482257-13382.jpg?size=626&amp;ext=jpg&amp;ga=GA1.1.862000515.1703786663&amp;semt=ais;https://img.freepik.com/free-photo/discussing-financial-papers_1098-15659.jpg?size=626&amp;ext=jpg',0,0,NULL,0,NULL,SYSDATETIME(),SYSDATETIME(),N'Bắt buộc:
• Có từ 6 tháng kinh nghiệm Business Analyst
• Có hiểu biết phân tích qui trình nghiệp vụ, yêu cầu chức năng và yêu cầu phi chức năng của hệ thống.
• Kinh nghiệm giao tiếp với developers và các thành viên đội dự án thông qua các tài liệu qui trình chuẩn hóa (SRS, SRD …).
• Có thể mô hình hóa (modeling) các chức năng hệ thống, luồng nghiệp vụ (business flows) trên các case tools chuyên dụng hỗ trợ UML 2.0 như Enterprise Architect, MS Visio, Power Designer …
• Có thể vẽ wireframe, mockup trên các phần mềm như balsamiq, figma.com, MS Visio …
• Hiểu biết về các qui trình phát triển phần mềm: Agile/Scrum. Sử dụng case tools như ms project, visio, git, jira, …
• Đọc hiểu tiếng Anh đối với các tài liệu chuyên ngành.
Ưu tiên:
• Từng học các ngành liên quan tới CNTT/ từng có kinh nghiệm lập trình.
• Yêu thích/Có kinh nghiệm làm việc, tìm hiểu về các lĩnh vực áp dụng IoT, AI, Big data. Có khả năng phân tích thị trường về các lĩnh vực trên, tìm hiểu về các thiết bị đáp ứng yêu cầu nghiêp vụ/chức năng hệ thống IoT, AI, Big data.
• Nắm được các kiến trúc hệ thống tiên tiến hiện nay như Microservices, Load Balancing, High availability, hạ tầng mạng – áp dụng vào tư vấn/đề xuất yêu cầu hệ thống.
• Nói và trao đổi bằng tiếng anh thành thạo.')</v>
      </c>
      <c r="T534" s="18">
        <v>386</v>
      </c>
      <c r="U534" s="31" t="str">
        <f t="shared" si="185"/>
        <v>insert into Package values('Basic','string',386,10,'15000000',1,0,'Basic',12,NULL)</v>
      </c>
    </row>
    <row r="535" spans="1:21" ht="20" customHeight="1" x14ac:dyDescent="0.2">
      <c r="A535" t="s">
        <v>2637</v>
      </c>
      <c r="B535" t="s">
        <v>2501</v>
      </c>
      <c r="C535" t="s">
        <v>2638</v>
      </c>
      <c r="D535" t="s">
        <v>2639</v>
      </c>
      <c r="E535" t="s">
        <v>2640</v>
      </c>
      <c r="F535" t="s">
        <v>2641</v>
      </c>
      <c r="G535" t="s">
        <v>2642</v>
      </c>
      <c r="H535" t="s">
        <v>228</v>
      </c>
      <c r="I535">
        <v>7</v>
      </c>
      <c r="J535" s="3">
        <v>10000000</v>
      </c>
      <c r="K535" s="3">
        <f t="shared" ref="K535:K544" si="188">AVERAGE(J535,L535)</f>
        <v>12500000</v>
      </c>
      <c r="L535" s="3">
        <v>15000000</v>
      </c>
      <c r="M535" t="s">
        <v>3676</v>
      </c>
      <c r="N535" s="12" t="s">
        <v>4891</v>
      </c>
      <c r="O535" s="14" t="s">
        <v>4892</v>
      </c>
      <c r="P535" s="17" t="s">
        <v>4893</v>
      </c>
      <c r="Q535" s="34" t="s">
        <v>5408</v>
      </c>
      <c r="R535" s="19" t="str">
        <f t="shared" ca="1" si="165"/>
        <v>3dbb7902-74a5-4113-9052-a13919a73949</v>
      </c>
      <c r="S535" s="31" t="str">
        <f t="shared" ca="1" si="184"/>
        <v>insert into Post values(N'Business Analyst (BA)',N'- Đóng vai trò là cầu nối giữa doanh nghiệp và nó.
- Dịch các yêu cầu kinh doanh sang các yêu cầu về chức năng, phi chức năng và hệ thống để bao gồm các quy trình kinh doanh, sơ đồ quy trình công việc, trường hợp sử dụng cùng với các yêu cầu về trải nghiệm người dùng, truy cập hệ thống, tích hợp dữ liệu, tích hợp UI, nhập dữ liệu và báo cáo.
- Viết và duy trì các tài liệu yêu cầu như tài liệu yêu cầu kinh doanh, đặc điểm kỹ thuật yêu cầu chức năng, v.v.
- Làm việc với nhóm thiết kế trên thiết kế sản phẩm hoặc thiết kế dây ứng dụng khi được yêu cầu. - Viết hướng dẫn sử dụng, tiến hành các buổi đào tạo người dùng, theo dõi phản hồi và tạo điều kiện cho UAT.
- Tài liệu và báo cáo tình trạng sản phẩm.
- Các nhiệm vụ khác được chỉ định bởi người quản lý kỹ thuật',2,'3dbb7902-74a5-4113-9052-a13919a73949',7,'dataanalysis;businessanalyst;riskmanagement','https://img.freepik.com/free-vector/hand-drawn-people-analyzing-growth-charts_23-2148873787.jpg?size=626&amp;ext=jpg&amp;ga=GA1.1.862000515.1703786663&amp;semt=ais;https://img.freepik.com/premium-photo/young-businessman-is-checking-data-graph-using-laptop-office-desk_36897-584.jpg?size=626&amp;ext=jpg&amp;ga=GA1.1.862000515.1703786663&amp;semt=ais;https://img.freepik.com/premium-photo/big-data-technology-business-finance-concept_31965-4070.jpg?size=626&amp;ext=jpg&amp;ga=GA1.1.862000515.1703786663&amp;semt=ais',0,0,NULL,0,NULL,SYSDATETIME(),SYSDATETIME(),N'Kỹ năng và kinh nghiệm:
- Bằng Cử nhân Kỹ thuật Phần mềm, Công nghệ thông tin hoặc lĩnh vực liên quan, được yêu cầu - có ít nhất 2 năm kinh nghiệm với tư cách là một nhà phân tích kinh doanh.
- Thành thạo nâng cao trong việc sử dụng các công cụ phù hợp để mô hình hóa kinh doanh, vẽ các luồng/sơ đồ kinh doanh - có được các kỹ năng tương tác và trình bày tốt với các bên liên quan, nhà phát triển, người thử nghiệm và trưởng nhóm - giải quyết vấn đề mạnh mẽ và năng lực phân tích với sự nhấn mạnh vào phát triển sản phẩm - sở hữu trong việc sở hữu sản phẩm và hoạt động đa chức năng với các nhóm phát triển để quản lý các hoạt động hàng ngày
- Khả năng thực hiện tốt và chủ động trong môi trường có nhịp độ nhanh dưới áp lực cao
Rất vui khi có:
- Kinh nghiệm với công cụ UML và UML.
- Kinh nghiệm làm việc trong các ngành thanh toán và/hoặc các ngành dịch vụ chăm sóc sức khỏe.
- Hiển thị tư duy sản phẩm.
Kỹ năng mềm:
- Tư duy dịch vụ khách hàng
- Kỹ năng phân tích tốt và chú ý đến chi tiết
- Tư duy phân tích và một người học nhanh
- Linh hoạt và cởi mở với các thay đổi
Kỹ năng khó:
- Thực hiện các chiến lược nâng cao để thu thập, xem xét và phân tích các yêu cầu dữ liệu - ưu tiên các yêu cầu và tạo ra các nguyên mẫu và mô hình khái niệm
- Mô hình hóa quy trình kinh doanh chiến lược chính, truy xuất nguồn gốc và kỹ thuật quản lý chất lượng
- Áp dụng các thực tiễn tốt nhất để giao tiếp hiệu quả và giải quyết vấn đề')</v>
      </c>
      <c r="T535" s="18">
        <v>387</v>
      </c>
      <c r="U535" s="31" t="str">
        <f t="shared" si="185"/>
        <v>insert into Package values('Basic','string',387,10,'10000000',1,0,'Basic',12,NULL)</v>
      </c>
    </row>
    <row r="536" spans="1:21" ht="20" customHeight="1" x14ac:dyDescent="0.2">
      <c r="A536" t="s">
        <v>2643</v>
      </c>
      <c r="B536" t="s">
        <v>2501</v>
      </c>
      <c r="C536" t="s">
        <v>2644</v>
      </c>
      <c r="D536" t="s">
        <v>2645</v>
      </c>
      <c r="E536" t="s">
        <v>2646</v>
      </c>
      <c r="F536" t="s">
        <v>2647</v>
      </c>
      <c r="G536" t="s">
        <v>2648</v>
      </c>
      <c r="H536" t="s">
        <v>144</v>
      </c>
      <c r="I536">
        <v>7</v>
      </c>
      <c r="J536" s="3">
        <v>15000000</v>
      </c>
      <c r="K536" s="3">
        <f t="shared" si="188"/>
        <v>17500000</v>
      </c>
      <c r="L536" s="3">
        <v>20000000</v>
      </c>
      <c r="M536" t="s">
        <v>3676</v>
      </c>
      <c r="N536" s="12" t="s">
        <v>4894</v>
      </c>
      <c r="O536" s="14" t="s">
        <v>4895</v>
      </c>
      <c r="P536" s="17" t="s">
        <v>4896</v>
      </c>
      <c r="Q536" s="34" t="s">
        <v>5409</v>
      </c>
      <c r="R536" s="19" t="str">
        <f t="shared" ca="1" si="165"/>
        <v>5a04d609-7aae-4b70-a143-fe645267cd53</v>
      </c>
      <c r="S536" s="31" t="str">
        <f t="shared" ca="1" si="184"/>
        <v>insert into Post values(N'Business Analyst (Chuyên viên phân tích dữ liệu kinh doanh )',N'-Tạo Thông số yêu cầu kinh doanh, Thông số yêu cầu hệ thống, nghiên cứu và tiến hành phân tích hành vi nhu cầu người dùng
-Chuyển yêu cầu Kinh doanh cho nhóm Bộ phận CNTT hoặc các nhà cung cấp CNTT.
-Đóng vai trò là cầu nối giữa Đơn vị kinh doanh và Bộ phận CNTT hoặc các nhà cung cấp CNTT để làm rõ yêu cầu với nhóm phát triển (nhà phát triển, người kiểm tra, nhà thiết kế giao diện người dùng) trong cả chế độ xem kinh doanh và phân tích hệ thống, đồng thời tạo điều kiện giao tiếp giữa các thành viên trong nhóm nội bộ.
-Làm việc với QC để xác minh rằng tất cả các yêu cầu của hệ thống được thực hiện theo cách thức truy xuất nguồn gốc giữa các yêu cầu, CR và việc thực hiện.
-Viết các kịch bản thử nghiệm cho người dung
-Nhận yêu cầu và hỗ trợ người dùng.
-Gặp gỡ khách hàng, nhận yêu cầu, cung cấp dịch vụ và phần mềm.',2,'5a04d609-7aae-4b70-a143-fe645267cd53',7,'businessanalyst;communication;requirementsanalysis','https://img.freepik.com/free-photo/business-people-meeting_1421-559.jpg?size=626&amp;ext=jpg&amp;ga=GA1.1.862000515.1703786663&amp;semt=ais;https://img.freepik.com/free-photo/close-up-employee-working-with-charts-papers-computer-doing-annual-data-analysis-plan-business-project-woman-holding-files-with-financial-information-development_482257-32215.jpg?size=626&amp;ext=jpg&amp;ga=GA1.1.862000515.1703786663&amp;semt=ais;https://img.freepik.com/free-vector/metrics-concept-illustration_114360-3703.jpg?size=626&amp;ext=jpg&amp;ga=GA1.1.862000515.1703786663&amp;semt=ais',0,0,NULL,0,NULL,SYSDATETIME(),SYSDATETIME(),N'-Tốt nghiệp khối ngành kinh tế, thương mại hoặc công nghệ thông tin.
-Kinh nghiệm BA dịch vụ truy xuất nguồn gốc, chuỗi cung ứng, logistic là lợi thế.
-Khả năng phân tích và thiết kế ý tưởng.
-Khả năng quản lý thời gian.
-Có tư duy phân tích, phản biện, tổng hợp thông tin, chú tâm trong mọi hành động.
-Có kinh nghiệm và kiến thức trong phân tích .
-Khả năng lắng nghe và viết tốt')</v>
      </c>
      <c r="T536" s="18">
        <v>388</v>
      </c>
      <c r="U536" s="31" t="str">
        <f t="shared" si="185"/>
        <v>insert into Package values('Basic','string',388,10,'15000000',1,0,'Basic',12,NULL)</v>
      </c>
    </row>
    <row r="537" spans="1:21" ht="20" customHeight="1" x14ac:dyDescent="0.2">
      <c r="A537" t="s">
        <v>2603</v>
      </c>
      <c r="B537" t="s">
        <v>2501</v>
      </c>
      <c r="C537" t="s">
        <v>2649</v>
      </c>
      <c r="D537" t="s">
        <v>2650</v>
      </c>
      <c r="E537" t="s">
        <v>2651</v>
      </c>
      <c r="F537" t="s">
        <v>2652</v>
      </c>
      <c r="G537" t="s">
        <v>214</v>
      </c>
      <c r="H537" t="s">
        <v>169</v>
      </c>
      <c r="I537">
        <v>7</v>
      </c>
      <c r="J537" s="3">
        <v>30000000</v>
      </c>
      <c r="K537" s="3">
        <f t="shared" si="188"/>
        <v>35000000</v>
      </c>
      <c r="L537" s="3">
        <v>40000000</v>
      </c>
      <c r="M537" t="s">
        <v>3676</v>
      </c>
      <c r="N537" s="12" t="s">
        <v>4897</v>
      </c>
      <c r="O537" s="14" t="s">
        <v>4898</v>
      </c>
      <c r="P537" s="17" t="s">
        <v>4899</v>
      </c>
      <c r="Q537" s="34" t="s">
        <v>5410</v>
      </c>
      <c r="R537" s="19" t="str">
        <f t="shared" ca="1" si="165"/>
        <v>53f891d8-bd32-40cf-a30c-04f2d5ecf164</v>
      </c>
      <c r="S537" s="31" t="str">
        <f t="shared" ca="1" si="184"/>
        <v>insert into Post values(N'Business Analyst',N'Phân tích, phát triển sản phẩm (100%)
⁃ Nghiên cứu thị trường
⁃ Lập kế hoạch phát triển chức năng sản phẩm
⁃ Lập báo cáo, phân tích chỉ số của chức năng
⁃ Viết tài liệu mô tả chức năng sản phẩm, mô tả nghiệp vụ
- Phối hợp công việc vs các bp lquan',2,'53f891d8-bd32-40cf-a30c-04f2d5ecf164',7,'projectdelivery;businessanalyst;datamodelling','https://img.freepik.com/free-vector/illustrated-business-woman-with-data-analysis-graph_53876-26703.jpg?size=626&amp;ext=jpg&amp;ga=GA1.1.862000515.1703786663&amp;semt=ais;https://img.freepik.com/free-photo/office-workers-using-finance-graphs_23-2150408661.jpg?size=626&amp;ext=jpg&amp;ga=GA1.1.862000515.1703786663&amp;semt=ais;https://img.freepik.com/free-vector/isometric-stock-market-concept_23-2149149924.jpg?size=626&amp;ext=jpg&amp;ga=GA1.1.862000515.1703786663&amp;semt=ais',0,0,NULL,0,NULL,SYSDATETIME(),SYSDATETIME(),N'Ít nhất 2 năm kinh nghiệm ở vị trí BA
1. Tư duy, chiến lược &amp; phản biện
- Nắm bắt chiến lược sản phẩm để thực thi
- Nhận biết được các cách làm / tính năng sản phẩm có đang đi đúng chiến lược hay không
- Xây dựng được lộ trình sản phẩm, đặt mức độ quan trọng cho từng hạng mục
2. Nghiên cứu thị trường
- Khả năng tổ chức phối hợp Marketing và Sales Out để nghiên cứu thị trường
- Khả năng sử dụng các công cụ để tìm hiểu nhu cầu về tính năng / sản phẩm mới
3. Phân tích dữ liệu
- Chọn được chỉ số quan trọng nhất cho brand / team
- Hiểu sâu sắc và lập được kế hoạch tối ưu các chỉ số
- Ra quyết định theo số liệu
- Sử dụng các chỉ số để đưa ra dự báo về sản phẩm
4. Thấu hiểu người dùng
- Sử dụng được công cụ A/B testing
5. Phát triển sản phẩm
- Làm việc được với DEV của brand, truyền tải yêu cầu để đưa ra được giải pháp kỹ thuật phù hợp
- Tính toán được thời gian hoàn thành của chức năng / sản phẩm để lên kế hoạch hợp lý
- Chủ động tiếp cận các bộ phận, phòng ban khác để hoàn thành công việc
- Phối hợp với team Thiết kế sản phẩm (Product Design) để thực hiện thiết kế trải nghiệm
6. API &amp; tích hợp
- Xây dựng brand hướng API, dễ dàng tích hợp và mở rộng
- Hiểu luồng gọi và luồng lưu chuyển data trong hệ thống
- Nắm rõ về API, dữ liệu đang có ở hệ thống BackOffice, CRM')</v>
      </c>
      <c r="T537" s="18">
        <v>389</v>
      </c>
      <c r="U537" s="31" t="str">
        <f t="shared" si="185"/>
        <v>insert into Package values('Basic','string',389,10,'30000000',1,0,'Basic',12,NULL)</v>
      </c>
    </row>
    <row r="538" spans="1:21" ht="20" customHeight="1" x14ac:dyDescent="0.2">
      <c r="A538" t="s">
        <v>2603</v>
      </c>
      <c r="B538" t="s">
        <v>2501</v>
      </c>
      <c r="C538" t="s">
        <v>2653</v>
      </c>
      <c r="D538" t="s">
        <v>2654</v>
      </c>
      <c r="E538" t="s">
        <v>2655</v>
      </c>
      <c r="F538" t="s">
        <v>2656</v>
      </c>
      <c r="G538" t="s">
        <v>233</v>
      </c>
      <c r="H538" t="s">
        <v>228</v>
      </c>
      <c r="I538">
        <v>7</v>
      </c>
      <c r="J538" s="3">
        <v>10000000</v>
      </c>
      <c r="K538" s="3">
        <f t="shared" si="188"/>
        <v>12500000</v>
      </c>
      <c r="L538" s="3">
        <v>15000000</v>
      </c>
      <c r="M538" t="s">
        <v>3676</v>
      </c>
      <c r="N538" s="12" t="s">
        <v>4900</v>
      </c>
      <c r="O538" s="14" t="s">
        <v>4901</v>
      </c>
      <c r="P538" s="17" t="s">
        <v>4902</v>
      </c>
      <c r="Q538" s="34" t="s">
        <v>5411</v>
      </c>
      <c r="R538" s="19" t="str">
        <f t="shared" ca="1" si="165"/>
        <v>19328465-fcf8-4315-b687-bba6b86d13ed</v>
      </c>
      <c r="S538" s="31" t="str">
        <f t="shared" ca="1" si="184"/>
        <v>insert into Post values(N'Business Analyst',N'- Đóng vai trò là cầu nối giữa doanh nghiệp và nó.
- Làm việc trên các dự án được quản lý trong cả hai phương pháp truyền thống và nhanh nhẹn.
- Hiểu và phân tích các vấn đề kinh doanh nhu cầu, mục tiêu, rủi ro và mục tiêu.
- Tư vấn với người dùng để xác định nhu cầu hoặc khu vực có vấn đề và xác định phạm vi điều tra cần thiết để đề xuất các giải pháp có thể.
- Tạo điều kiện cho các hội thảo, đánh giá rủi ro, các nhóm tập trung và các cuộc họp với các bên liên quan của dự án, nhóm người dùng, chủ sở hữu sản phẩm và các chuyên gia chủ đề khác để - gợi ra, thu thập, phân tích và yêu cầu tài liệu.
- Dịch các yêu cầu kinh doanh sang các yêu cầu về chức năng, phi chức năng và hệ thống để bao gồm các quy trình kinh doanh, sơ đồ quy trình công việc, trường hợp sử dụng cùng với các yêu cầu về trải nghiệm người dùng, truy cập hệ thống, tích hợp dữ liệu, tích hợp UI, nhập dữ liệu và báo cáo.
- Quản lý tồn đọng sản phẩm và viết các câu chuyện của người dùng với các tiêu chí chấp nhận chi tiết.
- Viết và duy trì các tài liệu yêu cầu như tài liệu yêu cầu kinh doanh, đặc điểm kỹ thuật yêu cầu chức năng, v.v.
- Làm việc với nhóm thiết kế trên thiết kế sản phẩm hoặc thiết kế dây ứng dụng khi được yêu cầu.
- Viết hướng dẫn sử dụng, tiến hành các buổi đào tạo người dùng, theo dõi phản hồi và tạo điều kiện cho UAT.
- Hỗ trợ chủ sở hữu sản phẩm thông qua các hoạt động scrum hoặc đóng vai trò của chủ sở hữu sản phẩm khi được yêu cầu.',2,'19328465-fcf8-4315-b687-bba6b86d13ed',7,'businessanalysis;stakeholdermanagement;systemanalysis','https://img.freepik.com/free-vector/illustration-people-avatar-business-plan-concept_53876-37215.jpg?size=626&amp;ext=jpg&amp;ga=GA1.1.862000515.1703786663&amp;semt=ais;https://img.freepik.com/free-vector/writing-illustration-paper-concept-illustration_114360-8318.jpg?size=626&amp;ext=jpg&amp;ga=GA1.1.862000515.1703786663&amp;semt=ais;https://img.freepik.com/free-photo/two-professional-businesspeople-looking-chart-office_23-2147899609.jpg?size=626&amp;ext=jpg&amp;ga=GA1.1.862000515.1703786663&amp;semt=ais',0,0,NULL,0,NULL,SYSDATETIME(),SYSDATETIME(),N'Hiểu biết tuyệt vời về Agile và kinh nghiệm làm việc trong môi trường điều khiển Agile với kiến ​​thức làm việc về các công cụ Agile (JIRA/Confluence).
- Khả năng vượt trội để dịch các yêu cầu kinh doanh thành các yêu cầu về chức năng, phi chức năng và kỹ thuật.
- Kiến thức về UML, BPMN hoặc các kỹ thuật mô hình hóa khác.
-Hiểu biết tuyệt vời và chứng minh kinh nghiệm về thử nghiệm từ đầu đến cuối.
- Kinh nghiệm trong UI/UX hoặc hiểu về tư duy làm trung tâm của người dùng.
- Kỹ năng trình bày, giao tiếp và kỹ thuật kỹ thuật xuất sắc, với khả năng truyền tải thông tin đơn giản và phức tạp cho khán giả kỹ thuật và phi kỹ thuật ở mọi cấp độ.
- Khả năng quản lý hiệu quả phạm vi thay đổi thông qua giao hàng nhanh.
- Thể hiện các kỹ năng phân tích và giải quyết vấn đề với sự chú ý mạnh mẽ đến chi tiết.
- Thể hiện kỹ năng quản lý tiến độ và lập kế hoạch.
- Thích nghi, người học nhanh và chủ động.')</v>
      </c>
      <c r="T538" s="18">
        <v>390</v>
      </c>
      <c r="U538" s="31" t="str">
        <f t="shared" si="185"/>
        <v>insert into Package values('Basic','string',390,10,'10000000',1,0,'Basic',12,NULL)</v>
      </c>
    </row>
    <row r="539" spans="1:21" ht="20" customHeight="1" x14ac:dyDescent="0.2">
      <c r="A539" t="s">
        <v>2603</v>
      </c>
      <c r="B539" t="s">
        <v>2501</v>
      </c>
      <c r="C539" t="s">
        <v>2657</v>
      </c>
      <c r="D539" t="s">
        <v>2658</v>
      </c>
      <c r="E539" t="s">
        <v>2659</v>
      </c>
      <c r="F539" t="s">
        <v>2660</v>
      </c>
      <c r="G539" t="s">
        <v>2661</v>
      </c>
      <c r="H539" t="s">
        <v>221</v>
      </c>
      <c r="I539">
        <v>7</v>
      </c>
      <c r="J539" s="3">
        <v>20000000</v>
      </c>
      <c r="K539" s="3">
        <f t="shared" si="188"/>
        <v>25000000</v>
      </c>
      <c r="L539" s="3">
        <v>30000000</v>
      </c>
      <c r="M539" t="s">
        <v>3676</v>
      </c>
      <c r="N539" s="12" t="s">
        <v>4903</v>
      </c>
      <c r="O539" s="14" t="s">
        <v>4904</v>
      </c>
      <c r="P539" s="17" t="s">
        <v>4905</v>
      </c>
      <c r="Q539" s="34" t="s">
        <v>5412</v>
      </c>
      <c r="R539" s="19" t="str">
        <f t="shared" ca="1" si="165"/>
        <v>f5a6e9d2-a322-4e0d-bf39-8acf7b6b2fc6</v>
      </c>
      <c r="S539" s="31" t="str">
        <f t="shared" ca="1" si="184"/>
        <v>insert into Post values(N'Business Analyst',N'Vai trò anh ấy:
Khi thực tập ảo bước vào giai đoạn tăng trưởng cao, chúng tôi đang tìm kiếm một nhà phân tích kinh doanh cao cấp làm việc trong nhóm sản phẩm của chúng tôi đang phát triển nền tảng của chúng tôi.
Trọng tâm của vị trí này là hợp tác với các nhóm liên tục để đạt được kiến ​​thức chuyên sâu về chiến lược kinh doanh, quy trình và hiểu biết của khách hàng.
Nhà phân tích kinh doanh sẽ chịu trách nhiệm phân tích ba nhu cầu của khách hàng của chúng tôi (các tổ chức đại học/giáo dục, sinh viên, nhà tuyển dụng) và tham gia lập kế hoạch, thiết kế và thực hiện các quy trình công việc mới.
Trách nhiệm sẽ bao gồm dẫn đầu các dự án nhỏ đến trung bình để cung cấp các giải pháp cho các nhóm nội bộ và thị trường.
Trách nhiệm:
Hỗ trợ và sắp xếp các nỗ lực để đáp ứng nhu cầu của khách hàng và doanh nghiệp.
Quản lý các mối quan hệ và kỳ vọng của khách hàng bằng cách phát triển một quá trình giao tiếp để giữ cho người khác cập nhật kết quả dự án.
Lãnh đạo hoặc tham gia vào nhiều dự án bằng cách hoàn thành và cập nhật tài liệu dự án; Quản lý phạm vi dự án; điều chỉnh lịch trình khi cần thiết; xác định các ưu tiên hàng ngày; Đảm bảo giao hàng hiệu quả và đúng giờ của các nhiệm vụ và cột mốc dự án.
Cung cấp phân tích cấp dự án-Sản xuất tài liệu phân tích dự án cần thiết (yêu cầu kinh doanh, trường hợp sử dụng, sơ đồ, đề xuất nhà nước trong tương lai, kế hoạch UAT)
Phối hợp chặt chẽ với các nhà phát triển để thực hiện các yêu cầu, cung cấp hướng dẫn cần thiết cho người thử nghiệm trong quá trình QA.
Xác định các cơ hội cải tiến (chủ động và phản ứng)
Gợi ra và tài liệu rõ ràng về các yêu cầu kinh doanh và hệ thống
Đánh giá quy trình kinh doanh và sự thiếu hiệu quả của hệ thống
Xác định các cách để tăng sự chấp nhận và sự hài lòng của khách hàng
Phục vụ như một liên lạc giữa các hoạt động và CNTT để hỗ trợ hoặc thu thập các yêu cầu kinh doanh cần thiết để sửa đổi hệ thống, nâng cao và triển khai
Tạo và duy trì tồn đọng sản phẩm, nhật ký phát hành, lịch trình họp, tóm tắt dự án và cập nhật.
Tạo và duy trì lịch trình dự án bằng cách phát triển các kế hoạch và thông số kỹ thuật của dự án, ước tính thời gian và tài nguyên, giám sát hoàn thành cột mốc, theo dõi tất cả các giai đoạn của vòng đời dự án, cung cấp báo cáo kịp thời về các vấn đề ảnh hưởng đến tiến trình dự án, điều phối các hành động và giải quyết xung đột
Phát triển và thực hiện các kế hoạch kiểm tra
Hỗ trợ chuyển đổi hệ thống, nâng cấp, cải tiến',2,'f5a6e9d2-a322-4e0d-bf39-8acf7b6b2fc6',7,'businessanalyst;requirementsgathering;projectmanagement','https://img.freepik.com/premium-photo/businessman-using-laptop-desk-office_1048944-2604071.jpg?size=626&amp;ext=jpg&amp;ga=GA1.1.862000515.1703786663&amp;semt=ais;https://img.freepik.com/free-vector/strategic-consulting-concept-illustration_114360-9336.jpg?size=626&amp;ext=jpg&amp;ga=GA1.1.862000515.1703786663&amp;semt=ais;https://img.freepik.com/premium-photo/business-people-discussing-charts-graphs-tablet-about-investment-business-growth-showing-results-their-successful-teamwork_1645-1370.jpg?size=626&amp;ext=jpg&amp;ga=GA1.1.862000515.1703786663&amp;semt=ais',0,0,NULL,0,NULL,SYSDATETIME(),SYSDATETIME(),N'Hơn 2 năm kinh nghiệm làm việc như một nhà phân tích kinh doanh
Đã có trụ sở tại Việt Nam có quyền làm việc
Kỹ năng tiếng Anh bản địa hoặc thông thạo (viết và bằng lời nói)
Quản lý dự án mạnh mẽ, khả năng quản lý thành công nhiều nhiệm vụ tại bất kỳ điểm nhất định, kỹ năng xây dựng mối quan hệ mạnh mẽ và kỹ năng giao tiếp.
Phân tích dữ liệu - Phải có sự thành thạo với SQL, Microsoft Excel
Thưởng thức và phát triển mạnh làm việc trong môi trường khởi nghiệp
Sự quan tâm/đam mê ở Edtech
Thể hiện các kỹ năng phân tích và giải quyết vấn đề với sự chú ý mạnh mẽ đến chi tiết')</v>
      </c>
      <c r="T539" s="18">
        <v>391</v>
      </c>
      <c r="U539" s="31" t="str">
        <f t="shared" si="185"/>
        <v>insert into Package values('Basic','string',391,10,'20000000',1,0,'Basic',12,NULL)</v>
      </c>
    </row>
    <row r="540" spans="1:21" ht="20" customHeight="1" x14ac:dyDescent="0.2">
      <c r="A540" t="s">
        <v>2662</v>
      </c>
      <c r="B540" t="s">
        <v>2501</v>
      </c>
      <c r="C540" t="s">
        <v>2663</v>
      </c>
      <c r="D540" t="s">
        <v>2664</v>
      </c>
      <c r="E540" t="s">
        <v>2665</v>
      </c>
      <c r="F540" t="s">
        <v>2666</v>
      </c>
      <c r="G540" t="s">
        <v>2013</v>
      </c>
      <c r="H540" t="s">
        <v>169</v>
      </c>
      <c r="I540">
        <v>7</v>
      </c>
      <c r="J540" s="3">
        <v>30000000</v>
      </c>
      <c r="K540" s="3">
        <f t="shared" si="188"/>
        <v>35000000</v>
      </c>
      <c r="L540" s="3">
        <v>40000000</v>
      </c>
      <c r="M540" t="s">
        <v>3676</v>
      </c>
      <c r="N540" s="12" t="s">
        <v>4906</v>
      </c>
      <c r="O540" s="14" t="s">
        <v>4907</v>
      </c>
      <c r="P540" s="17" t="s">
        <v>4908</v>
      </c>
      <c r="Q540" s="34" t="s">
        <v>5413</v>
      </c>
      <c r="R540" s="19" t="str">
        <f t="shared" ca="1" si="165"/>
        <v>3dbb7902-74a5-4113-9052-a13919a73949</v>
      </c>
      <c r="S540" s="31" t="str">
        <f t="shared" ca="1" si="184"/>
        <v>insert into Post values(N'BUSINESS ANALYST (AI, IOT)',N'Báo cáo và tài liệu:
- Phân tích yêu cầu từ đội ngũ Phát triển sản phẩm
- Tham gia phân tích thiết kế luồng nghiệp vụ
- Xây dựng tài liệu phân tích, tài liệu đặc tả nghiệp vụ cho các tính năng, sản phẩm mới
- Phối hợp với đội phát triển để xây dựng hệ thống, thực hiện nghiệm thu sản phẩm trước/sau khi triển khai
- Giao tiếp với khách hàng, đội ngũ phát triển và các bên liên quan để tiếp cận thị trường, xây dựng các tính năng của sản phẩm
- Hỗ trợ kiểm tra hệ thống và tạo tài liệu hướng dẫn sử dụng
Nghiên cứu và phân tích:
- Thu thập xu hướng thị trường và dữ liệu nội bộ để tiến hành phân tích dựa trên các vấn đề và nhu cầu kinh doanh liên quan tới sản phẩm
- Thực hiện các báo cáo phân tích thông tin và có thể nêu bật các xu hướng phát triển và cơ hội cải tiến sản phẩm
- Xây dựng và báo cáo các xu hướng, mô hình để xây dựng lộ trình của sản phẩm',2,'3dbb7902-74a5-4113-9052-a13919a73949',7,'businessprocess;businessanalyst;processoptimization','https://img.freepik.com/free-vector/stock-exchange-data_23-2148598159.jpg?size=626&amp;ext=jpg&amp;ga=GA1.1.862000515.1703786663&amp;semt=ais;https://img.freepik.com/free-photo/business-people-teamwork-meeting-market_1421-585.jpg?size=626&amp;ext=jpg&amp;ga=GA1.1.862000515.1703786663&amp;semt=ais;https://img.freepik.com/free-vector/people-business-presentation-illustration_33099-492.jpg?size=626&amp;ext=jpg&amp;ga=GA1.1.862000515.1703786663&amp;semt=ais',0,0,NULL,0,NULL,SYSDATETIME(),SYSDATETIME(),N'- Có ít nhất 3 năm kinh nghiệm tại vị trí Phân tích nghiệp vụ phần mềm (đặc biệt là phân tích nghiệp vụ phát triển Product)
- Có kỹ năng trình bày và xây dựng tài liệu tốt
- Có khả năng phân tích và thiết kế bằng UML, sử dụng thuần thục Use-cases diagram và Sequence Diagram
- Có kiến thức sâu trong việc phân tích thiết kế hệ thống
- Có kinh nghiệm làm nhiều dự án cùng một lúc
- Có kinh nghiệm xác định rủi ro và các vấn đề tiềm ẩn thông qua tiến hành phân tích nghiệp vụ, hiểu và xem xét các tiêu chí đầu ra
- Có kiến thức về các hệ quản trị cơ sở dữ lệu Oracle, MS SQL là lợi thế
- Từng làm các sản phẩm về iOT, AI là một lợi thế
- Có khả năng làm việc độc lập và làm việc theo nhóm.
- Có các chứng chỉ của IIBA, Professional Scrum Master là điểm cộng')</v>
      </c>
      <c r="T540" s="18">
        <v>392</v>
      </c>
      <c r="U540" s="31" t="str">
        <f t="shared" si="185"/>
        <v>insert into Package values('Basic','string',392,10,'30000000',1,0,'Basic',12,NULL)</v>
      </c>
    </row>
    <row r="541" spans="1:21" ht="20" customHeight="1" x14ac:dyDescent="0.2">
      <c r="A541" t="s">
        <v>2603</v>
      </c>
      <c r="B541" t="s">
        <v>2501</v>
      </c>
      <c r="C541" t="s">
        <v>2667</v>
      </c>
      <c r="D541" t="s">
        <v>2668</v>
      </c>
      <c r="E541" t="s">
        <v>2669</v>
      </c>
      <c r="F541" t="s">
        <v>2670</v>
      </c>
      <c r="G541" t="s">
        <v>1889</v>
      </c>
      <c r="H541" t="s">
        <v>228</v>
      </c>
      <c r="I541">
        <v>7</v>
      </c>
      <c r="J541" s="3">
        <v>10000000</v>
      </c>
      <c r="K541" s="3">
        <f t="shared" si="188"/>
        <v>12500000</v>
      </c>
      <c r="L541" s="3">
        <v>15000000</v>
      </c>
      <c r="M541" t="s">
        <v>3676</v>
      </c>
      <c r="N541" s="12" t="s">
        <v>4909</v>
      </c>
      <c r="O541" s="14" t="s">
        <v>4910</v>
      </c>
      <c r="P541" s="17" t="s">
        <v>4911</v>
      </c>
      <c r="Q541" s="34" t="s">
        <v>5414</v>
      </c>
      <c r="R541" s="19" t="str">
        <f t="shared" ca="1" si="165"/>
        <v>5a04d609-7aae-4b70-a143-fe645267cd53</v>
      </c>
      <c r="S541" s="31" t="str">
        <f t="shared" ca="1" si="184"/>
        <v>insert into Post values(N'Business Analyst',N'- Tiếp nhận yêu cầu từ khách hàng, phân tích quy trình nghiệp vụ, đề xuất các phương án khả thi.
- Thực hiện báo cáo dự án, phân tích hệ thống, truyền thông cho kỹ thuật viên xây dựng giải pháp phần mềm nhằm tối ưu hóa hoạt động kinh doanh và nâng cao hiệu quả hoạt động kinh doanh.
- Phối hợp các bên liên quan thực hiện các công việc liên quan đến thủ tục, quy trình, xử lý thông tin nghiệp vụ liên quan.
- Hỗ trợ các vị trí khác trong quá trình triển khai dự án.
- Xây dựng và phát triển sản phẩm dưới góc độ kinh doanh thông qua sơ đồ và trực quan hóa nguyên mẫu.
- Xác định, phân tích, xem xét và đánh giá các yêu cầu chức năng và phi chức năng của hệ thống phần mềm.
- Nghiên cứu các công nghệ, kỹ thuật, quy trình để áp dụng vào công việc.
- Tạo và cập nhật các tài liệu liên quan đến dự án theo yêu cầu.
- Phân tích và lập danh sách việc cần làm.',2,'5a04d609-7aae-4b70-a143-fe645267cd53',7,'dataanalytics;businessanalyst;stakeholderengagement','https://img.freepik.com/free-vector/analysts-team-mobile-app-onboard-screen-pages_107791-11902.jpg?size=626&amp;ext=jpg&amp;ga=GA1.1.862000515.1703786663&amp;semt=ais;https://img.freepik.com/free-photo/people-office-analyzing-checking-finance-graphs_23-2150377158.jpg?size=626&amp;ext=jpg&amp;ga=GA1.1.862000515.1703786663&amp;semt=ais;https://img.freepik.com/free-vector/market-research-online-service-platform-business-research-new-product-development-market-data-statistics-analysis-product-advertising-online-research-isolated-flat-vector-illustration_613284-420.jpg?size=626&amp;ext=jpg&amp;ga=GA1.1.862000515.1703786663&amp;semt=ais',0,0,NULL,0,NULL,SYSDATETIME(),SYSDATETIME(),N'- Tốt nghiệp Đại học / Cao đẳng chuyên ngành Công nghệ thông tin, Hệ thống thông tin hoặc chuyên ngành liên quan
- Kỹ năng thiết kế sơ đồ và tài liệu UML / SysML để phân tích dữ liệu thu thập được từ khách hàng.
- Kỹ năng thiết kế mẫu và xây dựng web là một lợi thế.
- Có kiến thức cơ bản về UI / UX Design.
- Có kiến thức cơ bản về kiến trúc phần mềm.
- Kỹ năng quản lý thời gian và quản lý công việc.
- Kỹ năng giải quyết vấn đề.
- Có 1 năm kinh nghiệm phân tích chuyên môn như phát triển phần mềm, tính tiền, quản lý bệnh viện ... là lợi thế')</v>
      </c>
      <c r="T541" s="18">
        <v>393</v>
      </c>
      <c r="U541" s="31" t="str">
        <f t="shared" si="185"/>
        <v>insert into Package values('Basic','string',393,10,'10000000',1,0,'Basic',12,NULL)</v>
      </c>
    </row>
    <row r="542" spans="1:21" ht="20" customHeight="1" x14ac:dyDescent="0.2">
      <c r="A542" t="s">
        <v>2637</v>
      </c>
      <c r="B542" t="s">
        <v>2501</v>
      </c>
      <c r="C542" t="s">
        <v>2671</v>
      </c>
      <c r="D542" t="s">
        <v>2672</v>
      </c>
      <c r="E542" t="s">
        <v>2673</v>
      </c>
      <c r="F542" t="s">
        <v>2674</v>
      </c>
      <c r="G542" t="s">
        <v>2038</v>
      </c>
      <c r="H542" t="s">
        <v>144</v>
      </c>
      <c r="I542">
        <v>7</v>
      </c>
      <c r="J542" s="3">
        <v>15000000</v>
      </c>
      <c r="K542" s="3">
        <f t="shared" si="188"/>
        <v>17500000</v>
      </c>
      <c r="L542" s="3">
        <v>20000000</v>
      </c>
      <c r="M542" t="s">
        <v>3676</v>
      </c>
      <c r="N542" s="12" t="s">
        <v>4912</v>
      </c>
      <c r="O542" s="14" t="s">
        <v>4913</v>
      </c>
      <c r="P542" s="17" t="s">
        <v>4914</v>
      </c>
      <c r="Q542" s="34" t="s">
        <v>5415</v>
      </c>
      <c r="R542" s="19" t="str">
        <f t="shared" ca="1" si="165"/>
        <v>5e4f9cc7-39c1-408f-9917-75fd1e8b50d0</v>
      </c>
      <c r="S542" s="31" t="str">
        <f t="shared" ca="1" si="184"/>
        <v>insert into Post values(N'Business Analyst (BA)',N'Phân tích và làm rõ các yêu cầu của khách hàng.
Phân tích và đưa ra mô hình, giải pháp dựa trên yêu cầu đã thu thập được.
Tham gia phân tích nghiệp vụ, đề xuất những giải pháp cho việc triển khai.
Viết tài liệu đặc tả của dự án.
Truyền đạt nội dung, hỗ trợ các thành viên dự án, quản lý dự án để làm rõ yêu cầu của khách hàng cần đáp ứng.
Sắp xếp, trao đổi trực tiếp với các bên liên quan để triển khai các giải pháp trong quá trình phát triển sản phẩm.
Xây dựng các quy trình, timeline thực hiện, tài liệu hóa các yêu cầu cho việc triển khai.
Tham gia test UAT để đảm bảo chất lượng sản phẩm đúng với yêu cầu của KH.
Tổ chức hướng dẫn, hỗ trợ cho người dùng sử dụng sản phẩm và xử lý sự cố khi vấn đề xảy ra.
Báo cáo công việc định kỳ cho quản lý trực tiếp.',2,'5e4f9cc7-39c1-408f-9917-75fd1e8b50d0',7,'businessanalyst;agile;projectcoordination','https://img.freepik.com/free-photo/young-team-coworkers-working-project_273609-16177.jpg?size=626&amp;ext=jpg&amp;ga=GA1.1.862000515.1703786663&amp;semt=ais;https://img.freepik.com/free-photo/shoulder-view-man-multitasking-reviewing-financial-document-having-telephone-chat_1098-19127.jpg?size=626&amp;ext=jpg&amp;ga=GA1.1.862000515.1703786663&amp;semt=ais;https://img.freepik.com/free-vector/people-analyzing-growth-charts_23-2148866844.jpg?size=626&amp;ext=jpg',0,0,NULL,0,NULL,SYSDATETIME(),SYSDATETIME(),N'Có kinh nghiệm làm việc trong vai trò BA hoặc Tester.
Giao tiếp hiệu quả với nhóm nội bộ và khách hàng bên ngoài để thu thập và trao đổi các yêu cầu nghiệp vụ/chức năng.
Có khả năng phân tích yêu cầu và viết các tài liệu đặc tả yêu cầu.
Có kỹ năng giao tiếp, thuyết trình, tư duy logic và lập kế hoạch tốt.
Nhanh nhẹn, cẩn thận, trung thực, có tinh thần trách nhiệm với công việc.
Chủ động trong công việc, chịu được áp lực cao, có khả năng điều phối và kiểm soát công việc theo nhóm.
Sử dụng thành thạo các công cụ phục vụ việc lên yêu cầu: vẽ flowchart, Figma…
Ưu tiên ứng viên có kỹ năng quản lý công việc và có kiến thức về Technical tốt.')</v>
      </c>
      <c r="T542" s="18">
        <v>394</v>
      </c>
      <c r="U542" s="31" t="str">
        <f t="shared" si="185"/>
        <v>insert into Package values('Basic','string',394,10,'15000000',1,0,'Basic',12,NULL)</v>
      </c>
    </row>
    <row r="543" spans="1:21" ht="20" customHeight="1" x14ac:dyDescent="0.2">
      <c r="A543" t="s">
        <v>2603</v>
      </c>
      <c r="B543" t="s">
        <v>2501</v>
      </c>
      <c r="C543" t="s">
        <v>2675</v>
      </c>
      <c r="D543" t="s">
        <v>2676</v>
      </c>
      <c r="E543" t="s">
        <v>2677</v>
      </c>
      <c r="F543" t="s">
        <v>2678</v>
      </c>
      <c r="G543" t="s">
        <v>2679</v>
      </c>
      <c r="H543" t="s">
        <v>14</v>
      </c>
      <c r="I543">
        <v>7</v>
      </c>
      <c r="J543" s="21">
        <v>12000000</v>
      </c>
      <c r="K543" s="21">
        <f t="shared" si="188"/>
        <v>16000000</v>
      </c>
      <c r="L543" s="21">
        <v>20000000</v>
      </c>
      <c r="M543" s="18" t="s">
        <v>3676</v>
      </c>
      <c r="N543" s="12" t="s">
        <v>4915</v>
      </c>
      <c r="O543" s="14" t="s">
        <v>4916</v>
      </c>
      <c r="P543" s="17" t="s">
        <v>4917</v>
      </c>
      <c r="Q543" s="34" t="s">
        <v>5416</v>
      </c>
      <c r="R543" s="19" t="str">
        <f t="shared" ca="1" si="165"/>
        <v>fedb88e2-decb-45a2-a0f1-8edc92b0b918</v>
      </c>
      <c r="S543" s="31" t="str">
        <f t="shared" ca="1" si="184"/>
        <v>insert into Post values(N'Business Analyst',N'• Phối hợp và quản lý các hội thảo yêu cầu người dùng, giao tiếp với chủ doanh nghiệp, chủ sở hữu sản phẩm, nhóm phát triển, các bên liên quan, nhóm hỗ trợ để đảm bảo thu thập các yêu cầu thành công
• Giao tiếp và làm rõ các yêu cầu kinh doanh / chức năng cho các nhóm phát triển
• Làm việc với nhà cung cấp để giải quyết các vấn đề và trả lời các truy vấn của người dùng.
• Quản lý, điều phối và truyền đạt các vấn đề giữa các nhóm dự án nội bộ và khách hàng.
• Hỗ trợ phương pháp kiểm tra và ghi lại các trường hợp thử nghiệm.
• Hỗ trợ người dùng trong giai đoạn thử nghiệm.',2,'fedb88e2-decb-45a2-a0f1-8edc92b0b918',7,'businessanalysis;datagovernance;communication','https://img.freepik.com/free-photo/business-data-analysis_53876-95296.jpg?size=626&amp;ext=jpg&amp;ga=GA1.1.862000515.1703786663&amp;semt=ais;https://img.freepik.com/free-photo/office-workers-using-finance-graphs_23-2150408664.jpg?size=626&amp;ext=jpg&amp;ga=GA1.1.862000515.1703786663&amp;semt=ais;https://img.freepik.com/premium-vector/business-video-call-conference-telecommuting-webinar-using-laptop-talk-colleagues-online-learning-remote-working-concept-illustration_270158-269.jpg?size=626&amp;ext=jpg&amp;ga=GA1.1.862000515.1703786663&amp;semt=ais',0,0,NULL,0,NULL,SYSDATETIME(),SYSDATETIME(),N'• Có bằng cử nhân/thạc sĩ, tốt nhất là từ tài chính, nền tảng kỹ thuật tài chính
• Kiến thức về quy trình phát triển phần mềm, đặc biệt là phân tích yêu cầu phần mềm
• Có kinh nghiệm trong các kỹ thuật phân tích chính thức, bao gồm UML
• Lệnh xuất sắc về kỹ năng giao tiếp tiếng Anh (nói, đọc và viết)
• Kỹ năng lắng nghe và phỏng vấn tốt để hiểu môi trường và quy trình kinh doanh của khách hàng
• Khả năng đã được chứng minh để ghi lại các yêu cầu kinh doanh một cách chính xác, không rõ ràng và cô đọng
• Kỹ năng trình bày đặc biệt và kỹ năng quan hệ khách hàng
• Tổ chức tuyệt vời, phân tích, cũng như các kỹ năng giao tiếp bằng miệng và bằng văn bản (bao gồm nhưng không giới hạn ở Việt Nam)
• Khả năng học và hiểu các công nghệ mới và mới nổi
• Khả năng làm việc với hướng tối thiểu cho nhiều dự án
• kỹ lưỡng, chú ý đến chi tiết
• Kinh nghiệm ngân hàng trước đây hoặc kiến ​​thức về các sản phẩm kho bạc hoặc hệ thống kho bạc (Murex, Calypso, Sungard, v.v.) sẽ là một lợi thế.')</v>
      </c>
      <c r="T543" s="18">
        <v>395</v>
      </c>
      <c r="U543" s="31" t="str">
        <f t="shared" si="185"/>
        <v>insert into Package values('Basic','string',395,10,'12000000',1,0,'Basic',12,NULL)</v>
      </c>
    </row>
    <row r="544" spans="1:21" ht="20" customHeight="1" x14ac:dyDescent="0.2">
      <c r="A544" t="s">
        <v>2680</v>
      </c>
      <c r="B544" t="s">
        <v>2501</v>
      </c>
      <c r="C544" t="s">
        <v>2681</v>
      </c>
      <c r="D544" t="s">
        <v>2682</v>
      </c>
      <c r="E544" t="s">
        <v>2683</v>
      </c>
      <c r="F544" t="s">
        <v>2684</v>
      </c>
      <c r="G544" t="s">
        <v>1013</v>
      </c>
      <c r="H544" t="s">
        <v>14</v>
      </c>
      <c r="I544">
        <v>7</v>
      </c>
      <c r="J544" s="21">
        <v>8000000</v>
      </c>
      <c r="K544" s="21">
        <f t="shared" si="188"/>
        <v>11000000</v>
      </c>
      <c r="L544" s="22">
        <v>14000000</v>
      </c>
      <c r="M544" s="23" t="s">
        <v>3676</v>
      </c>
      <c r="N544" s="12" t="s">
        <v>4918</v>
      </c>
      <c r="O544" s="14" t="s">
        <v>4919</v>
      </c>
      <c r="P544" s="17" t="s">
        <v>4920</v>
      </c>
      <c r="Q544" s="34" t="s">
        <v>5417</v>
      </c>
      <c r="R544" s="19" t="str">
        <f t="shared" ca="1" si="165"/>
        <v>fedb88e2-decb-45a2-a0f1-8edc92b0b918</v>
      </c>
      <c r="S544" s="31" t="str">
        <f t="shared" ca="1" si="184"/>
        <v>insert into Post values(N'BUSINESS ANALYST - CHUYÊN VIÊN PHÂN TÍCH KINH DOANH',N'Tìm kiếm, thu thập thông tin, phân tích yêu cầu về sản phẩm của khách hàng. Trao đổi với khách hàng để tối ưu hóa yêu cầu.
Tài liệu hóa yêu cầu, xây dựng biểu đồ luồng công việc (flow chart), đặc tả các yêu cầu chức năng và phi chức năng.
Quy hoạch, định hướng tính năng cho sản phẩm. Lên kế hoạch phát triển các tính năng ở mỗi phiên bản.
Giám sát tiến độ dự án bằng việc theo dõi hoạt động các bên liên quan, tình hình phát triển các tính năng phần mềm, xử lý các lỗi phần mềm, kiểm thử phần mềm.
Lập báo cáo tiến độ dự án.',2,'fedb88e2-decb-45a2-a0f1-8edc92b0b918',7,'businessanalyst;riskmanagement;requirementsanalysis','https://img.freepik.com/free-vector/set-people-using-modern-technologies_74855-1744.jpg?size=626&amp;ext=jpg&amp;ga=GA1.1.862000515.1703786663&amp;semt=ais;https://img.freepik.com/free-photo/business-analysis-idea-concept_1421-235.jpg?size=626&amp;ext=jpg&amp;ga=GA1.1.862000515.1703786663&amp;semt=ais;https://img.freepik.com/free-photo/person-looking-graphics_1150-457.jpg?size=626&amp;ext=jpg&amp;ga=GA1.1.862000515.1703786663&amp;semt=ais',0,0,NULL,0,NULL,SYSDATETIME(),SYSDATETIME(),N'Có ít nhất 1 năm kinh nghiệm ở vị trí tương đương.
Phân tích và làm rõ các yêu cầu của khách hàng.
Phân tích yêu cầu từ đội ngũ Phát triển sản phẩm.
Phân tích và đưa ra mô hình, giải pháp dựa trên yêu cầu đã thu thập được.
Viết các tài liệu đặc tả yêu cầu nghiệp vụ phần mềm, tài liệu đặc tả trường hợp sử dụng (use case); thiết kế giao diện mẫu (prototype)
Tư vấn trên góc độ nghiệp vụ dựa vào các phân tích và nghiên cứu của mình
Truyền đạt nội dung, hỗ trợ các thành viên dự án, quản lý dự án để làm rõ yêu cầu của khách hàng cần đáp ứng.
Phối hợp với đội phát triển để xây dựng hệ thống, thực hiện nghiệm thu sản phẩm trước/sau khi triển khai.
Tài liệu hóa hướng dẫn hệ thống.
Kỹ năng ngoại ngữ: Tiếng Anh đọc và viết.')</v>
      </c>
      <c r="T544" s="18">
        <v>396</v>
      </c>
      <c r="U544" s="31" t="str">
        <f t="shared" si="185"/>
        <v>insert into Package values('Basic','string',396,10,'8000000',1,0,'Basic',12,NULL)</v>
      </c>
    </row>
    <row r="545" spans="1:21" ht="20" customHeight="1" x14ac:dyDescent="0.2">
      <c r="A545" t="s">
        <v>2685</v>
      </c>
      <c r="B545" t="s">
        <v>2501</v>
      </c>
      <c r="C545" t="s">
        <v>2686</v>
      </c>
      <c r="D545" t="s">
        <v>2687</v>
      </c>
      <c r="E545" t="s">
        <v>2688</v>
      </c>
      <c r="F545" t="s">
        <v>2689</v>
      </c>
      <c r="G545" t="s">
        <v>2690</v>
      </c>
      <c r="H545" t="s">
        <v>144</v>
      </c>
      <c r="I545">
        <v>7</v>
      </c>
      <c r="J545" s="3">
        <v>15000000</v>
      </c>
      <c r="K545" s="3">
        <f t="shared" ref="K545:K546" si="189">AVERAGE(J545,L545)</f>
        <v>17500000</v>
      </c>
      <c r="L545" s="3">
        <v>20000000</v>
      </c>
      <c r="M545" t="s">
        <v>3676</v>
      </c>
      <c r="N545" s="12" t="s">
        <v>4921</v>
      </c>
      <c r="O545" s="14" t="s">
        <v>4922</v>
      </c>
      <c r="P545" s="17" t="s">
        <v>4923</v>
      </c>
      <c r="Q545" s="34" t="s">
        <v>5418</v>
      </c>
      <c r="R545" s="19" t="str">
        <f t="shared" ca="1" si="165"/>
        <v>5a04d609-7aae-4b70-a143-fe645267cd53</v>
      </c>
      <c r="S545" s="31" t="str">
        <f t="shared" ca="1" si="184"/>
        <v>insert into Post values(N'BUSINESS ANALYST (IT PHÂN TÍCH NGHIỆP VỤ)',N'– Lập kế hoạch khảo sát, phân tích yêu cầu nghiệp vụ tại Tập đoàn và các công ty thành viên
– Thu thập thông tin khảo sát các yêu cầu ứng dụng CNTT của Tập đoàn, quản lý sự thay đổi yêu cầu
– Viết các đặc tả yêu cầu người sử dụng
– Phân tích yêu cầu nghiệp vụ
– Xây dựng các tài liệu và tham gia thực hiện triển khai các dự án CNTT
– Báo cáo kết quả và tiến độ thực hiện công việc cho TP/PP',2,'5a04d609-7aae-4b70-a143-fe645267cd53',7,'projectplanning;businessanalyst;datamodelling','https://img.freepik.com/free-photo/woman-checking-graphs-stock-market-computer_1303-28681.jpg?size=626&amp;ext=jpg&amp;ga=GA1.1.862000515.1703786663&amp;semt=ais;https://img.freepik.com/free-vector/multitasking-design-illustration_52683-32164.jpg?size=626&amp;ext=jpg&amp;ga=GA1.1.862000515.1703786663&amp;semt=ais;https://img.freepik.com/free-vector/people-analyzing-growth-charts_23-2148866843.jpg?size=626&amp;ext=jpg',0,0,NULL,0,NULL,SYSDATETIME(),SYSDATETIME(),N'– Trình độ học vấn tối thiểu: Cao đẳng
– Tiếng Anh: đọc hiểu các tài liệu CNTT
– Kinh nghiệm 1 năm trở lên về phân tích nghiệp vụ và dự án
– Nắm được các ngôn ngữ code cơ bản như C#, Java…
– Hòa đồng, gắn bó lâu dài với công ty')</v>
      </c>
      <c r="T545" s="18">
        <v>397</v>
      </c>
      <c r="U545" s="31" t="str">
        <f t="shared" si="185"/>
        <v>insert into Package values('Basic','string',397,10,'15000000',1,0,'Basic',12,NULL)</v>
      </c>
    </row>
    <row r="546" spans="1:21" ht="20" customHeight="1" x14ac:dyDescent="0.2">
      <c r="A546" t="s">
        <v>2680</v>
      </c>
      <c r="B546" t="s">
        <v>2501</v>
      </c>
      <c r="C546" t="s">
        <v>2691</v>
      </c>
      <c r="D546" t="s">
        <v>2692</v>
      </c>
      <c r="E546" t="s">
        <v>2693</v>
      </c>
      <c r="F546" t="s">
        <v>2694</v>
      </c>
      <c r="G546" t="s">
        <v>1018</v>
      </c>
      <c r="H546" t="s">
        <v>14</v>
      </c>
      <c r="I546">
        <v>7</v>
      </c>
      <c r="J546" s="3">
        <v>8000000</v>
      </c>
      <c r="K546" s="3">
        <f t="shared" si="189"/>
        <v>9500000</v>
      </c>
      <c r="L546" s="4">
        <v>11000000</v>
      </c>
      <c r="M546" s="5" t="s">
        <v>3676</v>
      </c>
      <c r="N546" s="12" t="s">
        <v>4924</v>
      </c>
      <c r="O546" s="14" t="s">
        <v>4925</v>
      </c>
      <c r="P546" s="17" t="s">
        <v>4926</v>
      </c>
      <c r="Q546" s="34" t="s">
        <v>5419</v>
      </c>
      <c r="R546" s="19" t="str">
        <f t="shared" ca="1" si="165"/>
        <v>e68fd84e-cd46-4a99-b0e6-18bc632e14c6</v>
      </c>
      <c r="S546" s="31" t="str">
        <f t="shared" ca="1" si="184"/>
        <v>insert into Post values(N'BUSINESS ANALYST - CHUYÊN VIÊN PHÂN TÍCH KINH DOANH',N'Tìm kiếm, thu thập thông tin, phân tích yêu cầu về sản phẩm của khách hàng. Trao đổi với khách hàng để tối ưu hóa yêu cầu
Tài liệu hóa yêu cầu, xây dựng biểu đồ luồng công việc (flow chart), đặc tả các yêu cầu chức năng và phi chức năng .
Quy hoạch, định hướng tính năng cho sản phẩm. Lên kế hoạch phát triển các tính năng ở mỗi phiên bản.
Giám sát tiến độ dự án bằng việc theo dõi hoạt động các bên liên quan, tình hình phát triển các tính năng phần mềm, xử lý các lỗi phần mềm, kiểm thử phần mềm.
Lập báo cáo tiến độ dự án',2,'e68fd84e-cd46-4a99-b0e6-18bc632e14c6',7,'businessprocess;requirementsanalysis;businessanalyst','https://img.freepik.com/free-photo/meeting-financial-managers_1098-17337.jpg?size=626&amp;ext=jpg&amp;ga=GA1.1.862000515.1703786663&amp;semt=ais;https://img.freepik.com/free-photo/analyzing-business-chart_1098-19461.jpg?size=626&amp;ext=jpg&amp;ga=GA1.1.862000515.1703786663&amp;semt=ais;https://img.freepik.com/free-vector/marketer-online-service-platform-advertising-promotion-marketing-strategy-communucation-with-customer-analytic-software-isolated-flat-vector-illustration_613284-1885.jpg?size=626&amp;ext=jpg&amp;ga=GA1.1.862000515.1703786663&amp;semt=ais',0,0,NULL,0,NULL,SYSDATETIME(),SYSDATETIME(),N'Phân tích và làm rõ các yêu cầu của khách hàng
Phân tích yêu cầu từ đội ngũ Phát triển sản phẩm
Phân tích và đưa ra mô hình, giải pháp dựa trên yêu cầu đã thu thập được
Viết các tài liệu đặc tả yêu cầu nghiệp vụ phần mềm, tài liệu đặc tả trường hợp sử dụng (use case); thiết kế giao diện mẫu (prototype)
Tư vấn trên góc độ nghiệp vụ dựa vào các phân tích và nghiên cứu của mình
Truyền đạt nội dung, hỗ trợ các thành viên dự án, quản lý dự án để làm rõ yêu cầu của khách hàng cần đáp ứng.
Phối hợp với đội phát triển để xây dựng hệ thống, thực hiện nghiệm thu sản phẩm trước/sau khi triển khai
Tài liệu hóa hướng dẫn hệ thống.')</v>
      </c>
      <c r="T546" s="18">
        <v>398</v>
      </c>
      <c r="U546" s="31" t="str">
        <f t="shared" si="185"/>
        <v>insert into Package values('Basic','string',398,10,'8000000',1,0,'Basic',12,NULL)</v>
      </c>
    </row>
    <row r="547" spans="1:21" ht="20" customHeight="1" x14ac:dyDescent="0.2">
      <c r="A547" t="s">
        <v>2695</v>
      </c>
      <c r="B547" t="s">
        <v>2501</v>
      </c>
      <c r="C547" t="s">
        <v>2696</v>
      </c>
      <c r="D547" t="s">
        <v>2697</v>
      </c>
      <c r="E547" t="s">
        <v>2698</v>
      </c>
      <c r="F547" t="s">
        <v>2699</v>
      </c>
      <c r="G547" t="s">
        <v>2700</v>
      </c>
      <c r="H547" t="s">
        <v>228</v>
      </c>
      <c r="I547">
        <v>7</v>
      </c>
      <c r="J547" s="3">
        <v>10000000</v>
      </c>
      <c r="K547" s="3">
        <f t="shared" ref="K547:K553" si="190">AVERAGE(J547,L547)</f>
        <v>12500000</v>
      </c>
      <c r="L547" s="3">
        <v>15000000</v>
      </c>
      <c r="M547" t="s">
        <v>3676</v>
      </c>
      <c r="N547" s="12" t="s">
        <v>4927</v>
      </c>
      <c r="O547" s="14" t="s">
        <v>4928</v>
      </c>
      <c r="P547" s="17" t="s">
        <v>4929</v>
      </c>
      <c r="Q547" s="34" t="s">
        <v>5420</v>
      </c>
      <c r="R547" s="19" t="str">
        <f t="shared" ca="1" si="165"/>
        <v>f5a6e9d2-a322-4e0d-bf39-8acf7b6b2fc6</v>
      </c>
      <c r="S547" s="31" t="str">
        <f t="shared" ca="1" si="184"/>
        <v>insert into Post values(N'Nhân viên Business analyst',N'Khảo sát, phân tích, tư vấn bài toán nghiệp vụ, xây dựng giải pháp, thiết
kế phần mềm:
- Tiếp nhận yêu cầu xây dựng/nâng cấp phần mềm, thực hiện khảo
sát, phân tích, đánh giá các yêu cầu của đơn vị nghiệp vụ
- Tư vấn, hỗ trợ, hoàn thiện các quy trình nghiệp vụ, nghiên cứu đề
xuất các giải pháp phần mềm tối ưu cho đơn vị nghiệp vụ
- Là đầu mối trao đổi về nghiệp vụ giữa đơn vị nghiệp vụ và đội dự
án trong quá trình phát triển, kiểm thử, triển khai phần mềm
Phối hợp với các bộ phận về công tác báo cáo, quy trình, hỗ trợ:
- Thực hiện báo cáo công việc theo quy định của dự án, tổ chức lên
các cá nhân/ bộ phận liên quan
- Tư vấn giải pháp, công nghệ cho các dự án.
- Xem xét, hỗ trợ, hướng dẫn người dùng trong quá trình sử dụng
phần mềm
- Tuân thủ quy trình phát triển phần mềm theo quy trình phát triển
phần mềm linh hoạt (Agile).
- Nghiệm thu kết quả thực hiện nâng cấp phần mềm theo yêu cầu.',2,'f5a6e9d2-a322-4e0d-bf39-8acf7b6b2fc6',7,'businessanalyst;stakeholderengagement;agile','https://img.freepik.com/free-photo/side-view-business-people-working-with-ipad_23-2150103574.jpg?size=626&amp;ext=jpg&amp;ga=GA1.1.862000515.1703786663&amp;semt=ais;https://img.freepik.com/premium-vector/isometric-concept-business-analysis-analytics-research-strategy-statistic-planning-marketing-study-performance-indicators-investment-securities-smart-investment-strategic-management_589019-4913.jpg?size=626&amp;ext=jpg;https://img.freepik.com/free-vector/report-concept-illustration_114360-1173.jpg?size=626&amp;ext=jpg&amp;ga=GA1.1.862000515.1703786663&amp;semt=ais',0,0,NULL,0,NULL,SYSDATETIME(),SYSDATETIME(),N'- Tốt nghiệp CĐ/ĐH chuyên ngành CNTT phần mềm hoặc các
ngành nghề tương đương
- Có 3 năm kinh nghiệm ở vị trí tương đương
- Am hiểu về các hệ thống máy tính, phần mềm, mạng, bảo mật
thông tin
- Có tư duy tốt có khả năng hệ thống hoá các vấn đề phức tạp
- Có kinh nghiệm quy trình nghiệp vụ về nhiều hệ thống khác nhau
- Có kỹ năng viết mô tả bài toán rõ ràng bằng nhiều cách khác nhau
- Đọc hiểu Tiếng Anh chuyên ngành
- Có khả năng làm việc teamwork tốt
- Kỹ năng thuyết trình, giao tiếp, đàm phán tốt')</v>
      </c>
      <c r="T547" s="18">
        <v>399</v>
      </c>
      <c r="U547" s="31" t="str">
        <f t="shared" si="185"/>
        <v>insert into Package values('Basic','string',399,10,'10000000',1,0,'Basic',12,NULL)</v>
      </c>
    </row>
    <row r="548" spans="1:21" ht="20" customHeight="1" x14ac:dyDescent="0.2">
      <c r="A548" t="s">
        <v>2701</v>
      </c>
      <c r="B548" t="s">
        <v>2501</v>
      </c>
      <c r="C548" t="s">
        <v>2702</v>
      </c>
      <c r="D548" t="s">
        <v>2703</v>
      </c>
      <c r="E548" t="s">
        <v>2704</v>
      </c>
      <c r="F548" t="s">
        <v>2705</v>
      </c>
      <c r="G548" t="s">
        <v>294</v>
      </c>
      <c r="H548" t="s">
        <v>228</v>
      </c>
      <c r="I548">
        <v>7</v>
      </c>
      <c r="J548" s="3">
        <v>10000000</v>
      </c>
      <c r="K548" s="3">
        <f t="shared" si="190"/>
        <v>12500000</v>
      </c>
      <c r="L548" s="3">
        <v>15000000</v>
      </c>
      <c r="M548" t="s">
        <v>3676</v>
      </c>
      <c r="N548" s="12" t="s">
        <v>4930</v>
      </c>
      <c r="O548" s="14" t="s">
        <v>4931</v>
      </c>
      <c r="P548" s="17" t="s">
        <v>4932</v>
      </c>
      <c r="Q548" s="34" t="s">
        <v>5421</v>
      </c>
      <c r="R548" s="19" t="str">
        <f t="shared" ca="1" si="165"/>
        <v>5e4f9cc7-39c1-408f-9917-75fd1e8b50d0</v>
      </c>
      <c r="S548" s="31" t="str">
        <f t="shared" ca="1" si="184"/>
        <v>insert into Post values(N'Công ty Cổ phần BuCA Tuyển dụng Business Analyst',N'- Phân tích và làm rõ các yêu cầu của khách hàng;
- Phân tích và đưa ra mô hình, giải pháp dựa trên yêu cầu đã thu thập được;
- Viết các tài liệu đặc tả yêu cầu nghiệp vụ phần mềm, tài liệu đặc tả, trường hợp sử dụng (usecase); thiết kế giao diện mẫu (prototype) liên quan đến nghiệp vụ kế toán.
- Xây dựng kiến trúc thông tin và mô hình dữ liệu;
- Tư vấn trên góc độ nghiệp vụ dựa vào các phân tích và nghiên cứu của mình;
- Truyền đạt nội dung, hỗ trợ các thành viên dự án, quản lý dự án để làm rõ yêu cầu của khách hàng cần đáp ứng;
- Tài liệu hóa hướng dẫn hệ thống;
- Phát triển bản thân để có cơ hội thử thách trở thành Team Leader trong tương lai.',2,'5e4f9cc7-39c1-408f-9917-75fd1e8b50d0',7,'dataanalytics;businessanalyst;communication','https://img.freepik.com/free-photo/business-company-executive-manager-analyzing-management-charts-financial-graphs-office-workspace-agency-accountant-sitting-desk-while-using-laptop-review-marketing-strategy-output_482257-41801.jpg?size=626&amp;ext=jpg&amp;ga=GA1.1.862000515.1703786663&amp;semt=ais;https://img.freepik.com/free-vector/business-consultant-man-using-smartphone_1262-20609.jpg?size=626&amp;ext=jpg&amp;ga=GA1.1.862000515.1703786663&amp;semt=ais;https://img.freepik.com/premium-vector/illustration-data-tables-company-profit-performance_4968-1706.jpg?size=626&amp;ext=jpg&amp;ga=GA1.1.862000515.1703786663&amp;semt=ais',0,0,NULL,0,NULL,SYSDATETIME(),SYSDATETIME(),N'- Tốt nghiệp chuyên ngành CNTT, Kế toán, Tài chính, Quản trị kinh doanh...
- Tối thiểu 2 năm kinh nghiệm ở vị trí BA
- Khả năng giao tiếp hiệu quả với nhóm nội bộ và khách hàng bên ngoài để thu thập và trao đổi các yêu cầu nghiệp vụ/chức năng;
- Có khả năng phân tích yêu cầu và viết các tài liệu đặc tả yêu cầu;
Thời gian làm việc:
8h - 17h30 từ T2 - T6. Riêng T7 làm theo sự điều động, có thể nghỉ, có thể đi làm.')</v>
      </c>
      <c r="T548" s="18">
        <v>400</v>
      </c>
      <c r="U548" s="31" t="str">
        <f t="shared" si="185"/>
        <v>insert into Package values('Basic','string',400,10,'10000000',1,0,'Basic',12,NULL)</v>
      </c>
    </row>
    <row r="549" spans="1:21" ht="20" customHeight="1" x14ac:dyDescent="0.2">
      <c r="A549" t="s">
        <v>2603</v>
      </c>
      <c r="B549" t="s">
        <v>2501</v>
      </c>
      <c r="C549" t="s">
        <v>2706</v>
      </c>
      <c r="D549" t="s">
        <v>2707</v>
      </c>
      <c r="E549" t="s">
        <v>2708</v>
      </c>
      <c r="F549" t="s">
        <v>2709</v>
      </c>
      <c r="G549" t="s">
        <v>294</v>
      </c>
      <c r="H549" t="s">
        <v>169</v>
      </c>
      <c r="I549">
        <v>7</v>
      </c>
      <c r="J549" s="3">
        <v>30000000</v>
      </c>
      <c r="K549" s="3">
        <f t="shared" si="190"/>
        <v>35000000</v>
      </c>
      <c r="L549" s="3">
        <v>40000000</v>
      </c>
      <c r="M549" t="s">
        <v>3676</v>
      </c>
      <c r="N549" s="12" t="s">
        <v>4933</v>
      </c>
      <c r="O549" s="14" t="s">
        <v>4934</v>
      </c>
      <c r="P549" s="17" t="s">
        <v>4935</v>
      </c>
      <c r="Q549" s="34" t="s">
        <v>5422</v>
      </c>
      <c r="R549" s="19" t="str">
        <f t="shared" ca="1" si="165"/>
        <v>5e4f9cc7-39c1-408f-9917-75fd1e8b50d0</v>
      </c>
      <c r="S549" s="31" t="str">
        <f t="shared" ca="1" si="184"/>
        <v>insert into Post values(N'Business Analyst',N'• Giao tiếp/liên lạc tích cực với chủ sở hữu sản phẩm cho bất kỳ yêu cầu làm rõ hoặc nghiên cứu tính năng.
• Phân tích các yêu cầu kinh doanh và đề xuất giải pháp tối ưu cho các bên liên quan.
• Xem xét các yêu cầu kinh doanh và cung cấp các phân tích yêu cầu chi tiết một cách chính xác và kịp thời. Làm nổi bật bất kỳ xung đột yêu cầu và đề xuất giải pháp tối ưu cho các bên liên quan.
• Cung cấp ghi lại tài liệu như tài liệu yêu cầu kinh doanh, tài liệu đặc tả chức năng, hướng dẫn sử dụng, nghiên cứu tính năng và tài liệu khác có thể được yêu cầu.
• Làm việc chặt chẽ với nhóm kỹ thuật và một loạt các bên liên quan để đảm bảo khả năng tương thích kỹ thuật và sự hài lòng của người dùng.
• Phát triển câu chuyện người dùng, thông số kỹ thuật yêu cầu và các tài liệu cần thiết khác.
• Tham gia kiểm tra chấp nhận người dùng để đảm bảo các yêu cầu kinh doanh được đáp ứng.
• Áp dụng các kỹ năng phân tích kinh doanh mạnh mẽ và tư duy trung tâm của người dùng để đưa ra một sản phẩm thân thiện với người dùng và có giá trị.
• Quản lý thay đổi yêu cầu.
• Cung cấp cố vấn/đào tạo khi cần thiết.',2,'5e4f9cc7-39c1-408f-9917-75fd1e8b50d0',7,'businessanalyst;datamodelling;processimprovement','https://img.freepik.com/free-photo/people-analyzing-checking-finance-graphs-office_23-2150377122.jpg?size=626&amp;ext=jpg&amp;ga=GA1.1.862000515.1703786663&amp;semt=ais;https://img.freepik.com/free-vector/marketing-consulting-concept-illustration_114360-9659.jpg?size=626&amp;ext=jpg&amp;ga=GA1.1.862000515.1703786663&amp;semt=ais;https://img.freepik.com/free-vector/market-research-isometric-poster-with-light-bulb-magnifying-glass-graphs-network-user-account-profiles_1284-62606.jpg?size=626&amp;ext=jpg&amp;ga=GA1.1.862000515.1703786663&amp;semt=ais',0,0,NULL,0,NULL,SYSDATETIME(),SYSDATETIME(),N'• Ít nhất 2 năm kinh nghiệm làm việc trong phân tích kinh doanh CNTT. Bằng cử nhân về CNTT, Kinh tế.
• Có kỹ năng phân tích kinh doanh phần mềm tốt, khả năng hiểu các mục tiêu kinh doanh và chuyển chúng thành các yêu cầu cụ thể.
• Kinh nghiệm trong việc ảnh hưởng và hợp tác với các nhà phát triển, người thử nghiệm, người quản lý dự án và nhà thiết kế UX/UI.
• Có kinh nghiệm với UI/UX và với tư duy hoặc sự hiểu biết trung tâm của người dùng.
• Có kỹ năng trình bày tốt.
• Có các kỹ năng sau: Khái niệm phân tích, MS SQL Server hoặc Oracle, UML, Microsoft Visio hoặc bất kỳ công cụ thiết kế GUI nào khác.')</v>
      </c>
      <c r="T549" s="18">
        <v>401</v>
      </c>
      <c r="U549" s="31" t="str">
        <f t="shared" si="185"/>
        <v>insert into Package values('Basic','string',401,10,'30000000',1,0,'Basic',12,NULL)</v>
      </c>
    </row>
    <row r="550" spans="1:21" ht="20" customHeight="1" x14ac:dyDescent="0.2">
      <c r="A550" t="s">
        <v>2710</v>
      </c>
      <c r="B550" t="s">
        <v>2501</v>
      </c>
      <c r="C550" t="s">
        <v>2711</v>
      </c>
      <c r="D550" t="s">
        <v>2712</v>
      </c>
      <c r="E550" t="s">
        <v>2713</v>
      </c>
      <c r="F550" t="s">
        <v>2714</v>
      </c>
      <c r="G550" t="s">
        <v>294</v>
      </c>
      <c r="H550" t="s">
        <v>144</v>
      </c>
      <c r="I550">
        <v>7</v>
      </c>
      <c r="J550" s="3">
        <v>15000000</v>
      </c>
      <c r="K550" s="3">
        <f t="shared" si="190"/>
        <v>17500000</v>
      </c>
      <c r="L550" s="3">
        <v>20000000</v>
      </c>
      <c r="M550" t="s">
        <v>3676</v>
      </c>
      <c r="N550" s="12" t="s">
        <v>4936</v>
      </c>
      <c r="O550" s="14" t="s">
        <v>4937</v>
      </c>
      <c r="P550" s="17" t="s">
        <v>4938</v>
      </c>
      <c r="Q550" s="34" t="s">
        <v>5423</v>
      </c>
      <c r="R550" s="19" t="str">
        <f t="shared" ca="1" si="165"/>
        <v>e68fd84e-cd46-4a99-b0e6-18bc632e14c6</v>
      </c>
      <c r="S550" s="31" t="str">
        <f t="shared" ca="1" si="184"/>
        <v>insert into Post values(N'Phân tích nghiệp vụ - Business Analyst (BA)',N'- Khảo sát, thu thập, phân tích cơ cấu tổ chức và các hoạt động, các quy tắc nghiệp vụ của khách hàng
- Tiếp nhận các yêu cầu về sản phẩm, dịch vụ từ phía đối tác
- Thực hiện nghiệp vụ phân tích, làm rõ yêu cầu và thống nhất với các bên liên quan
- Trình bày các yêu cầu nghiệp vụ cho lập trình trình viên phát triển, và đào tạo, hướng dẫn nghiệp vụ cho người sử dụng.
- Viết, chuẩn bị các tài liệu đặc tả yêu cầu phần mềm phục vụ bộ phận kỹ thuật dự án và khách hàng, đối tác sử dụng.
- Phân tích, mô tả các lỗi nghiệp vụ phát sinh trên phần mềm trong quá trình vận hành
- Phối hợp xây dựng tài liệu kỹ thuật, tư vấn, trình bày và demo giải pháp cho khách hàng',2,'e68fd84e-cd46-4a99-b0e6-18bc632e14c6',7,'businessanalysis;requirementsgathering;projectdelivery','https://img.freepik.com/free-photo/business-people-working-financial-degrees_1098-20840.jpg?size=626&amp;ext=jpg&amp;ga=GA1.1.862000515.1703786663&amp;semt=ais;https://img.freepik.com/free-photo/close-up-executive-presenting-annual-results_1098-2169.jpg?size=626&amp;ext=jpg&amp;ga=GA1.1.862000515.1703786663&amp;semt=ais;https://img.freepik.com/premium-vector/team-view-investment-business-company-analysis-screen_18660-1619.jpg?size=626&amp;ext=jpg',0,0,NULL,0,NULL,SYSDATETIME(),SYSDATETIME(),N'- Tốt nghiệp Đại học Cao đẳng, đại học, TT đào tạo liên quan
- Có khả năng phân tích, tư duy logic.
- Có kinh nghiệm trong việc phát triển phần mềm theo mô hình Agile, định hướng và thiết kế dựa trên đặc trưng, yêu cầu chức năng, hiệu suất, và trãi nghiệm của người dùng.
- Có khả năng phân tích và xây dựng hệ thống thông tin (information system), cơ sở dữ liệu lớn.
- Đam mê và yêu thích trong việc nghiên cứu và đánh giá các giải pháp cho dự án, khuyến nghị các giải pháp hiệu quả và chi phí thấp.
- Có kỹ năng tốt trong việc viết tài liệu chuyên môn, cũng như sử dụng các phần mềm hỗ trợ
- Có khả năng đọc hiểu tài liệu chuyên ngành.
- Ưu tiên có kinh nghiệm tham gia trực tiếp vào việc phát triển phần mềm, hay thiết kế mô hình dữ liệu, hoặc sử dụng các hệ quản trị CSDL quan hệ RDBMS (như Oracle, SQL Server hay MySQL...)')</v>
      </c>
      <c r="T550" s="18">
        <v>402</v>
      </c>
      <c r="U550" s="31" t="str">
        <f t="shared" si="185"/>
        <v>insert into Package values('Basic','string',402,10,'15000000',1,0,'Basic',12,NULL)</v>
      </c>
    </row>
    <row r="551" spans="1:21" x14ac:dyDescent="0.2">
      <c r="A551" t="s">
        <v>2715</v>
      </c>
      <c r="B551" t="s">
        <v>2501</v>
      </c>
      <c r="C551" t="s">
        <v>2716</v>
      </c>
      <c r="D551" t="s">
        <v>2717</v>
      </c>
      <c r="E551" t="s">
        <v>2718</v>
      </c>
      <c r="F551" t="s">
        <v>2719</v>
      </c>
      <c r="G551" t="s">
        <v>294</v>
      </c>
      <c r="H551" t="s">
        <v>228</v>
      </c>
      <c r="I551">
        <v>7</v>
      </c>
      <c r="J551" s="3">
        <v>10000000</v>
      </c>
      <c r="K551" s="3">
        <f t="shared" si="190"/>
        <v>12500000</v>
      </c>
      <c r="L551" s="3">
        <v>15000000</v>
      </c>
      <c r="M551" t="s">
        <v>3676</v>
      </c>
    </row>
    <row r="552" spans="1:21" x14ac:dyDescent="0.2">
      <c r="A552" t="s">
        <v>2720</v>
      </c>
      <c r="B552" t="s">
        <v>2501</v>
      </c>
      <c r="C552" t="s">
        <v>2721</v>
      </c>
      <c r="D552" t="s">
        <v>2722</v>
      </c>
      <c r="E552" t="s">
        <v>2723</v>
      </c>
      <c r="F552" t="s">
        <v>2724</v>
      </c>
      <c r="G552" t="s">
        <v>294</v>
      </c>
      <c r="H552" t="s">
        <v>221</v>
      </c>
      <c r="I552">
        <v>7</v>
      </c>
      <c r="J552" s="3">
        <v>20000000</v>
      </c>
      <c r="K552" s="3">
        <f t="shared" si="190"/>
        <v>25000000</v>
      </c>
      <c r="L552" s="3">
        <v>30000000</v>
      </c>
      <c r="M552" t="s">
        <v>3676</v>
      </c>
    </row>
    <row r="553" spans="1:21" x14ac:dyDescent="0.2">
      <c r="A553" t="s">
        <v>2725</v>
      </c>
      <c r="B553" t="s">
        <v>2501</v>
      </c>
      <c r="C553" t="s">
        <v>2726</v>
      </c>
      <c r="D553" t="s">
        <v>2727</v>
      </c>
      <c r="E553" t="s">
        <v>2728</v>
      </c>
      <c r="F553" t="s">
        <v>2729</v>
      </c>
      <c r="G553" t="s">
        <v>294</v>
      </c>
      <c r="H553" t="s">
        <v>14</v>
      </c>
      <c r="I553">
        <v>7</v>
      </c>
      <c r="J553" s="3">
        <v>15000000</v>
      </c>
      <c r="K553" s="3">
        <f t="shared" si="190"/>
        <v>17500000</v>
      </c>
      <c r="L553" s="3">
        <v>20000000</v>
      </c>
      <c r="M553" t="s">
        <v>3676</v>
      </c>
    </row>
    <row r="554" spans="1:21" x14ac:dyDescent="0.2">
      <c r="A554" t="s">
        <v>2730</v>
      </c>
      <c r="B554" t="s">
        <v>2501</v>
      </c>
      <c r="C554" t="s">
        <v>2731</v>
      </c>
      <c r="D554" t="s">
        <v>2732</v>
      </c>
      <c r="E554" t="s">
        <v>2733</v>
      </c>
      <c r="F554" t="s">
        <v>2734</v>
      </c>
      <c r="G554" t="s">
        <v>294</v>
      </c>
      <c r="H554" t="s">
        <v>144</v>
      </c>
      <c r="I554">
        <v>7</v>
      </c>
      <c r="J554" s="3">
        <v>15000000</v>
      </c>
      <c r="K554" s="3">
        <f t="shared" ref="K554:K557" si="191">AVERAGE(J554,L554)</f>
        <v>17500000</v>
      </c>
      <c r="L554" s="3">
        <v>20000000</v>
      </c>
      <c r="M554" t="s">
        <v>3676</v>
      </c>
    </row>
    <row r="555" spans="1:21" x14ac:dyDescent="0.2">
      <c r="A555" t="s">
        <v>2735</v>
      </c>
      <c r="B555" t="s">
        <v>2501</v>
      </c>
      <c r="C555" t="s">
        <v>2736</v>
      </c>
      <c r="D555" t="s">
        <v>2737</v>
      </c>
      <c r="E555" t="s">
        <v>2738</v>
      </c>
      <c r="F555" t="s">
        <v>2739</v>
      </c>
      <c r="G555" t="s">
        <v>294</v>
      </c>
      <c r="H555" t="s">
        <v>228</v>
      </c>
      <c r="I555">
        <v>7</v>
      </c>
      <c r="J555" s="3">
        <v>10000000</v>
      </c>
      <c r="K555" s="3">
        <f t="shared" si="191"/>
        <v>12500000</v>
      </c>
      <c r="L555" s="3">
        <v>15000000</v>
      </c>
      <c r="M555" t="s">
        <v>3676</v>
      </c>
    </row>
    <row r="556" spans="1:21" x14ac:dyDescent="0.2">
      <c r="A556" t="s">
        <v>2740</v>
      </c>
      <c r="B556" t="s">
        <v>2501</v>
      </c>
      <c r="C556" t="s">
        <v>2741</v>
      </c>
      <c r="D556" t="s">
        <v>2742</v>
      </c>
      <c r="E556" t="s">
        <v>2743</v>
      </c>
      <c r="F556" t="e">
        <v>#VALUE!</v>
      </c>
      <c r="G556" t="s">
        <v>294</v>
      </c>
      <c r="H556" t="s">
        <v>221</v>
      </c>
      <c r="I556">
        <v>7</v>
      </c>
      <c r="J556" s="3">
        <v>20000000</v>
      </c>
      <c r="K556" s="3">
        <f t="shared" si="191"/>
        <v>25000000</v>
      </c>
      <c r="L556" s="3">
        <v>30000000</v>
      </c>
      <c r="M556" t="s">
        <v>3676</v>
      </c>
    </row>
    <row r="557" spans="1:21" x14ac:dyDescent="0.2">
      <c r="A557" t="s">
        <v>2744</v>
      </c>
      <c r="B557" t="s">
        <v>2501</v>
      </c>
      <c r="C557" t="s">
        <v>2745</v>
      </c>
      <c r="D557" t="s">
        <v>2746</v>
      </c>
      <c r="E557" t="s">
        <v>2747</v>
      </c>
      <c r="F557" t="s">
        <v>2748</v>
      </c>
      <c r="G557" t="s">
        <v>294</v>
      </c>
      <c r="H557" t="s">
        <v>14</v>
      </c>
      <c r="I557">
        <v>7</v>
      </c>
      <c r="J557" s="3">
        <v>8000000</v>
      </c>
      <c r="K557" s="3">
        <f t="shared" si="191"/>
        <v>9500000</v>
      </c>
      <c r="L557" s="4">
        <v>11000000</v>
      </c>
      <c r="M557" s="5" t="s">
        <v>3676</v>
      </c>
    </row>
    <row r="558" spans="1:21" x14ac:dyDescent="0.2">
      <c r="A558" t="s">
        <v>2749</v>
      </c>
      <c r="B558" t="s">
        <v>2501</v>
      </c>
      <c r="C558" t="s">
        <v>2750</v>
      </c>
      <c r="D558" t="s">
        <v>2751</v>
      </c>
      <c r="E558" t="s">
        <v>2752</v>
      </c>
      <c r="F558" t="s">
        <v>2753</v>
      </c>
      <c r="G558" t="s">
        <v>294</v>
      </c>
      <c r="H558" t="s">
        <v>228</v>
      </c>
      <c r="I558">
        <v>7</v>
      </c>
      <c r="J558" s="3">
        <v>10000000</v>
      </c>
      <c r="K558" s="3">
        <f t="shared" ref="K558:K560" si="192">AVERAGE(J558,L558)</f>
        <v>12500000</v>
      </c>
      <c r="L558" s="3">
        <v>15000000</v>
      </c>
      <c r="M558" t="s">
        <v>3676</v>
      </c>
    </row>
    <row r="559" spans="1:21" x14ac:dyDescent="0.2">
      <c r="A559" t="s">
        <v>2754</v>
      </c>
      <c r="B559" t="s">
        <v>2501</v>
      </c>
      <c r="C559" t="s">
        <v>2755</v>
      </c>
      <c r="D559" t="s">
        <v>2756</v>
      </c>
      <c r="E559" t="s">
        <v>2757</v>
      </c>
      <c r="F559" t="s">
        <v>2758</v>
      </c>
      <c r="G559" t="s">
        <v>2759</v>
      </c>
      <c r="H559" t="s">
        <v>14</v>
      </c>
      <c r="I559">
        <v>7</v>
      </c>
      <c r="J559" s="3">
        <v>15000000</v>
      </c>
      <c r="K559" s="3">
        <f t="shared" si="192"/>
        <v>17500000</v>
      </c>
      <c r="L559" s="3">
        <v>20000000</v>
      </c>
      <c r="M559" t="s">
        <v>3676</v>
      </c>
    </row>
    <row r="560" spans="1:21" x14ac:dyDescent="0.2">
      <c r="A560" t="s">
        <v>2760</v>
      </c>
      <c r="B560" t="s">
        <v>2501</v>
      </c>
      <c r="C560" t="s">
        <v>2761</v>
      </c>
      <c r="D560" t="s">
        <v>2762</v>
      </c>
      <c r="E560" t="s">
        <v>2763</v>
      </c>
      <c r="F560" t="s">
        <v>2764</v>
      </c>
      <c r="G560" t="s">
        <v>2230</v>
      </c>
      <c r="H560" t="s">
        <v>14</v>
      </c>
      <c r="I560">
        <v>7</v>
      </c>
      <c r="J560" s="3">
        <v>3000000</v>
      </c>
      <c r="K560" s="3">
        <f t="shared" si="192"/>
        <v>4000000</v>
      </c>
      <c r="L560" s="3">
        <v>5000000</v>
      </c>
      <c r="M560" t="s">
        <v>3676</v>
      </c>
    </row>
    <row r="561" spans="1:23" x14ac:dyDescent="0.2">
      <c r="A561" t="s">
        <v>2765</v>
      </c>
      <c r="B561" t="s">
        <v>2501</v>
      </c>
      <c r="C561" t="s">
        <v>2766</v>
      </c>
      <c r="D561" t="s">
        <v>2767</v>
      </c>
      <c r="E561" t="s">
        <v>2768</v>
      </c>
      <c r="F561" t="s">
        <v>2769</v>
      </c>
      <c r="G561" t="s">
        <v>2770</v>
      </c>
      <c r="H561" t="s">
        <v>144</v>
      </c>
      <c r="I561">
        <v>7</v>
      </c>
      <c r="J561" s="3">
        <v>15000000</v>
      </c>
      <c r="K561" s="3">
        <f t="shared" ref="K561:K564" si="193">AVERAGE(J561,L561)</f>
        <v>17500000</v>
      </c>
      <c r="L561" s="3">
        <v>20000000</v>
      </c>
      <c r="M561" t="s">
        <v>3676</v>
      </c>
    </row>
    <row r="562" spans="1:23" s="6" customFormat="1" ht="16" customHeight="1" x14ac:dyDescent="0.2">
      <c r="A562" s="6" t="s">
        <v>2771</v>
      </c>
      <c r="B562" s="6" t="s">
        <v>2772</v>
      </c>
      <c r="C562" s="6" t="s">
        <v>2773</v>
      </c>
      <c r="D562" s="6" t="s">
        <v>2774</v>
      </c>
      <c r="E562" s="6" t="s">
        <v>2775</v>
      </c>
      <c r="F562" s="6" t="s">
        <v>2776</v>
      </c>
      <c r="G562" s="6" t="s">
        <v>2777</v>
      </c>
      <c r="H562" s="6" t="s">
        <v>2778</v>
      </c>
      <c r="I562" s="6">
        <v>5</v>
      </c>
      <c r="J562" s="8">
        <v>30000000</v>
      </c>
      <c r="K562" s="8">
        <f t="shared" si="193"/>
        <v>32500000</v>
      </c>
      <c r="L562" s="8">
        <v>35000000</v>
      </c>
      <c r="M562" s="6" t="s">
        <v>3676</v>
      </c>
      <c r="N562" s="12" t="s">
        <v>4939</v>
      </c>
      <c r="O562" s="14" t="s">
        <v>4940</v>
      </c>
      <c r="P562" s="17" t="s">
        <v>4941</v>
      </c>
      <c r="R562" s="19" t="str">
        <f t="shared" ref="R562:R600" ca="1" si="194">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5a04d609-7aae-4b70-a143-fe645267cd53</v>
      </c>
      <c r="S562" s="15"/>
      <c r="U562" s="15"/>
    </row>
    <row r="563" spans="1:23" ht="16" customHeight="1" x14ac:dyDescent="0.2">
      <c r="A563" t="s">
        <v>2779</v>
      </c>
      <c r="B563" t="s">
        <v>2772</v>
      </c>
      <c r="C563" t="s">
        <v>2780</v>
      </c>
      <c r="D563" t="s">
        <v>2781</v>
      </c>
      <c r="E563" t="s">
        <v>2782</v>
      </c>
      <c r="F563" t="s">
        <v>2783</v>
      </c>
      <c r="G563" t="s">
        <v>2784</v>
      </c>
      <c r="H563" t="s">
        <v>14</v>
      </c>
      <c r="I563">
        <v>5</v>
      </c>
      <c r="J563" s="3">
        <v>30000000</v>
      </c>
      <c r="K563" s="3">
        <f t="shared" si="193"/>
        <v>35000000</v>
      </c>
      <c r="L563" s="3">
        <v>40000000</v>
      </c>
      <c r="M563" t="s">
        <v>3676</v>
      </c>
      <c r="N563" s="12" t="s">
        <v>4942</v>
      </c>
      <c r="O563" s="14" t="s">
        <v>4943</v>
      </c>
      <c r="P563" s="17" t="s">
        <v>4944</v>
      </c>
      <c r="Q563" s="34" t="s">
        <v>5424</v>
      </c>
      <c r="R563" s="19" t="str">
        <f t="shared" ca="1" si="194"/>
        <v>5e4f9cc7-39c1-408f-9917-75fd1e8b50d0</v>
      </c>
      <c r="S563" s="31" t="str">
        <f t="shared" ref="S563:S574" ca="1" si="195">"insert into Post values(N'"&amp;A562&amp;"',N'"&amp;D562&amp;"',2,'"&amp;R562&amp;"',"&amp;I562&amp;",'"&amp;Q562&amp;"','"&amp;N562&amp;";"&amp;O562&amp;";"&amp;P562&amp;"',0,0,NULL,1,NULL,SYSDATETIME(),SYSDATETIME(),N'"&amp;E562&amp;"')"</f>
        <v>insert into Post values(N'NHÂN VIÊN PHÂN TÍCH DỮ LIỆU DATA ANALYST',N'• Cung cấp phân tích dữ liệu và hiểu biết sâu sắc để xác định và đề xuất các lĩnh vực cải tiến
• Thực hiện yêu cầu dữ liệu đặc biệt từ khách hàng và quản lý
• Theo dõi và duy trì tính toàn vẹn của dữ liệu trên các công cụ nền tảng và quy trình công việc; xác định và giải quyết dữ liệu không đồng nhất.
• Thực hiện các yêu cầu thay đổi trên các giải pháp phân tích dữ liệu hiện có.
• Chuẩn bị các dữ liệu thông qua thu thập, biến đổi và trích xuất để mô hình hóa và phân tích dữ liệu.',2,'5a04d609-7aae-4b70-a143-fe645267cd53',5,'','https://img.freepik.com/free-vector/tiny-analysts-working-with-data-dashboard-isolated-flat_74855-13513.jpg?size=626&amp;ext=jpg&amp;ga=GA1.1.1232211629.1703786834&amp;semt=ais;https://img.freepik.com/free-photo/business-lady-is-holding-chart-her-hands-telling-clients-about-it-through-video-communication-while-sitting-bright-workplace_197531-10668.jpg?size=626&amp;ext=jpg&amp;ga=GA1.1.1232211629.1703786834&amp;semt=ais;https://img.freepik.com/premium-vector/isometric-illustration-concept-two-men-working-together-business_18660-3218.jpg?size=626&amp;ext=jpg&amp;ga=GA1.1.1232211629.1703786834&amp;semt=ais',0,0,NULL,1,NULL,SYSDATETIME(),SYSDATETIME(),N'- Dưới 30 tuổi
- Tốt nghiệp cao đẳng trở lên (không yêu cầu chuyên ngành), hoan nghênh các bạn mới tốt nghiệp
- Có thể đi làm xa
- Yêu cầu biết tiếng Anh hoặc Trung
- Nhanh nhẹn, linh hoạt trong công việc
- Thành thạo Excel, Word
 ')</v>
      </c>
      <c r="T563">
        <v>403</v>
      </c>
      <c r="U563" s="33" t="str">
        <f t="shared" ref="U563" si="196">"insert into Package values('Basic','string',"&amp;T563&amp;",10,'"&amp;J563&amp;"',1,0,'Basic',12,NULL)"</f>
        <v>insert into Package values('Basic','string',403,10,'30000000',1,0,'Basic',12,NULL)</v>
      </c>
      <c r="V563" s="33" t="str">
        <f t="shared" ref="V563" si="197">"insert into Package values('Standard','string',"&amp;T563&amp;",5,'"&amp;K563&amp;"',1,0,'Standard',8,NULL)"</f>
        <v>insert into Package values('Standard','string',403,5,'35000000',1,0,'Standard',8,NULL)</v>
      </c>
      <c r="W563" s="33" t="str">
        <f t="shared" ref="W563" si="198">"insert into Package values('Premium','string',"&amp;T563&amp;",10,'"&amp;L563&amp;"',1,0,'Premium',4,NULL)"</f>
        <v>insert into Package values('Premium','string',403,10,'40000000',1,0,'Premium',4,NULL)</v>
      </c>
    </row>
    <row r="564" spans="1:23" ht="16" customHeight="1" x14ac:dyDescent="0.2">
      <c r="A564" t="s">
        <v>2785</v>
      </c>
      <c r="B564" t="s">
        <v>2772</v>
      </c>
      <c r="C564" t="s">
        <v>2786</v>
      </c>
      <c r="D564" t="s">
        <v>2787</v>
      </c>
      <c r="E564" t="s">
        <v>2788</v>
      </c>
      <c r="F564" t="s">
        <v>2789</v>
      </c>
      <c r="G564" t="s">
        <v>2790</v>
      </c>
      <c r="H564" t="s">
        <v>14</v>
      </c>
      <c r="I564">
        <v>5</v>
      </c>
      <c r="J564" s="3">
        <v>15000000</v>
      </c>
      <c r="K564" s="3">
        <f t="shared" si="193"/>
        <v>17500000</v>
      </c>
      <c r="L564" s="3">
        <v>20000000</v>
      </c>
      <c r="M564" t="s">
        <v>3676</v>
      </c>
      <c r="N564" s="12" t="s">
        <v>4945</v>
      </c>
      <c r="O564" s="14" t="s">
        <v>4946</v>
      </c>
      <c r="P564" s="17" t="s">
        <v>4947</v>
      </c>
      <c r="Q564" s="34" t="s">
        <v>5425</v>
      </c>
      <c r="R564" s="19" t="str">
        <f t="shared" ca="1" si="194"/>
        <v>53f891d8-bd32-40cf-a30c-04f2d5ecf164</v>
      </c>
      <c r="S564" s="31" t="str">
        <f t="shared" ca="1" si="195"/>
        <v>insert into Post values(N'Tuyển dụng Data analyst',N'-Tổ chức Cross Check &amp; Quản lý nguồn lực hướng tới độ chính xác cao (40%) + Chính xác về Con Nguời (áp dụng cho SP,PB,Sup): từ lúc lên kế hoạch -&gt; tuyển dụng -&gt; đào tạo -&gt; On Field -&gt; Theo dõi &amp; không ngừng cải thiện -&gt; Bảng Lương -&gt; Quản lý tỷ lệ Turn Overt -&gt; Cải thiện khâu lên kế hoạch; + Chính xác về dữ liệu (áp dụng cho báo cáo dự án): từ lúc lên kế hoạch -&gt; Nhập dữ liệu -&gt; Báo cáo hàng ngày -&gt; Không ngừng cải thiện theo ngày -&gt; Báo cáo hàng tuần -&gt; Không ngừng cải thiện theo tuần; + Chính xác về Biên bản Nghiệm Thu (áp dụng tiến độ &amp; hợp lệ): Lên kế hoạch -&gt; Form mẫu -&gt; Kiểm tra hàng ngày -&gt; Không ngừng cải thiện theo ngày -&gt; Lưu Trữ OnLine ( Google Drive) -&gt; Kiểm tra hàng tuần -&gt; Lưu Trữ Offline; -Xây dựng &amp; phát triển hệ thống quản lý ứng dụng vào dự án (20%) + Hệ thống quản lý đổi/ tặng quà; + Hệ Thống ghi nhận báo cáo; + Hệ thống quản lý con người (chính xác bảng chấm công; chính xác nhân sự); + Hệ thống đánh giá on field (Apply loại hình dự án nhiều con người &amp; long term); + Hệ thống Master Report Online ( Hay gọi Dashboard); + Hệ thống kho bãi ghi nhận xuất nhập tồn tại kho ( Apply Gift &amp; Sample); -Xin phép &amp; báo cáo các dự án với ban sở ngành cấp phép (20%) -Quản lý Tài sản &amp; Hàng Hóa các dự án (20%)',2,'5e4f9cc7-39c1-408f-9917-75fd1e8b50d0',5,'dataanalyst;dataanalysis;sql','https://img.freepik.com/free-vector/artificial-intelligence-isometric-composition-with-data-analysis-pictograms-computer-windows-character-robot_1284-55177.jpg?size=626&amp;ext=jpg&amp;ga=GA1.1.1232211629.1703786834&amp;semt=ais;https://img.freepik.com/free-photo/nervous-manager-discussing-smartphone-with-employee-working-overtime-sitting-desk-business-office-late-night-resolving-financial-problems-busy-employee-using-modern-technology-network_482257-13395.jpg?size=626&amp;ext=jpg&amp;ga=GA1.1.1232211629.1703786834&amp;semt=ais;https://img.freepik.com/free-photo/revenue-operations-concept_23-2150902411.jpg?size=626&amp;ext=jpg&amp;ga=GA1.1.1232211629.1703786834&amp;semt=ais',0,0,NULL,1,NULL,SYSDATETIME(),SYSDATETIME(),N'+ Tốt nghiệp Cao Đẳng trở lên các ngành Quản Trị Kinh Doanh, Marketing, Truyền Thông Quảng Cáo, Ngoại thương, Ngoại ngữ. + 1năm vị trí admin + 1 năm kinh nghiệm thực tế trong ngành quảng cáo + Có kiến thức cơ bản về Trade Marketing, tổ chức sự kiện + Tiếng Anh giao tiếp cơ bản + Sử dụng thành thạo vi tính văn phòng: ppt, excel, word')</v>
      </c>
      <c r="T564">
        <v>404</v>
      </c>
      <c r="U564" s="33" t="str">
        <f t="shared" ref="U564:U600" si="199">"insert into Package values('Basic','string',"&amp;T564&amp;",10,'"&amp;J564&amp;"',1,0,'Basic',12,NULL)"</f>
        <v>insert into Package values('Basic','string',404,10,'15000000',1,0,'Basic',12,NULL)</v>
      </c>
      <c r="V564" s="33" t="str">
        <f t="shared" ref="V564:V575" si="200">"insert into Package values('Standard','string',"&amp;T564&amp;",5,'"&amp;K564&amp;"',1,0,'Standard',8,NULL)"</f>
        <v>insert into Package values('Standard','string',404,5,'17500000',1,0,'Standard',8,NULL)</v>
      </c>
      <c r="W564" s="33" t="str">
        <f t="shared" ref="W564:W575" si="201">"insert into Package values('Premium','string',"&amp;T564&amp;",10,'"&amp;L564&amp;"',1,0,'Premium',4,NULL)"</f>
        <v>insert into Package values('Premium','string',404,10,'20000000',1,0,'Premium',4,NULL)</v>
      </c>
    </row>
    <row r="565" spans="1:23" ht="16" customHeight="1" x14ac:dyDescent="0.2">
      <c r="A565" t="s">
        <v>2791</v>
      </c>
      <c r="B565" t="s">
        <v>2772</v>
      </c>
      <c r="C565" t="s">
        <v>2792</v>
      </c>
      <c r="D565" t="s">
        <v>2793</v>
      </c>
      <c r="E565" t="s">
        <v>2794</v>
      </c>
      <c r="F565" t="s">
        <v>2795</v>
      </c>
      <c r="G565" t="s">
        <v>2796</v>
      </c>
      <c r="H565" t="s">
        <v>2797</v>
      </c>
      <c r="I565">
        <v>5</v>
      </c>
      <c r="J565" s="3">
        <v>12000000</v>
      </c>
      <c r="K565" s="3">
        <f t="shared" ref="K565:K567" si="202">AVERAGE(J565,L565)</f>
        <v>12500000</v>
      </c>
      <c r="L565" s="4">
        <v>13000000</v>
      </c>
      <c r="M565" t="s">
        <v>3676</v>
      </c>
      <c r="N565" s="12" t="s">
        <v>4948</v>
      </c>
      <c r="O565" s="14" t="s">
        <v>4949</v>
      </c>
      <c r="P565" s="17" t="s">
        <v>4950</v>
      </c>
      <c r="Q565" s="34" t="s">
        <v>5426</v>
      </c>
      <c r="R565" s="19" t="str">
        <f t="shared" ca="1" si="194"/>
        <v>53f891d8-bd32-40cf-a30c-04f2d5ecf164</v>
      </c>
      <c r="S565" s="31" t="str">
        <f t="shared" ca="1" si="195"/>
        <v>insert into Post values(N'nhân viên data analyst data engineer tphcm',N'- Làm việc onsite tại ngân hàng, tập đoàn, doanh nghiệp đối tác
- Xây dựng giải pháp và lập trình các tầng xử lý hệ thống MIS bao gồm: Data Warehouse, Data Model, BI
- Tích hợp tất cả các nguồn dữ liệu từ các hệ thống ứng dụng vào Data Warehouse
- Hỗ trợ các đơn vị nghiệp vụ ngân hàng khi có nhu cầu khai thác dữ liệu từ hệ thống Mis/DW.
- Thực hiện phân tích các mô hình dữ liệu, dự đoán, dự báo, báo cáo phân tích,...
- Báo cáo định kỳ theo quy định hoặc theo yêu cầu của cấp quản lý trực tiếp
- Thực hiện các công việc khác theo sự phân công của quản lý trực tiếp.',2,'53f891d8-bd32-40cf-a30c-04f2d5ecf164',5,'dataanalytics;statistics;dataanalyst','https://img.freepik.com/free-vector/flat-design-gathering-data-business-concept_23-2149163770.jpg?size=626&amp;ext=jpg&amp;ga=GA1.1.1232211629.1703786834&amp;semt=ais;https://img.freepik.com/free-vector/browser-stats-concept-illustration_114360-312.jpg?size=626&amp;ext=jpg&amp;ga=GA1.1.1232211629.1703786834&amp;semt=ais;https://img.freepik.com/premium-vector/business-development-team-analysing-financial-transaction-business-growth-graph-computer_251139-277.jpg?size=626&amp;ext=jpg&amp;ga=GA1.1.1232211629.1703786834&amp;semt=ais',0,0,NULL,1,NULL,SYSDATETIME(),SYSDATETIME(),N'- Tốt nghiệp Đại học trở lên các chuyên ngành Công nghệ thông tin hoặc các ngành có liên quan.
- Tiếng Anh: khả năng giao tiếp; đọc hiểu tài liệu kỹ thuật.
Có ít nhất một trong các nhóm kỹ năng sau:
- Nắm vững kiến thức về Database (Oracle, SQL, Server), thành thạo PL/SQL và các công cụ tích hợp dữ liệu ELT.
- Có kinh nghiệm tối thiểu 1 năm làm việc với các công cụ BI (OBIEE/OAS)
- Có kinh nghiệm tối thiều 1 năm phân tích dữ liệu, sử dụng các ngôn ngữ R, Python,... sử dụng công cụ SAS.
Có các kinh nghiệm sau là lợi thế:
- Có các chứng chỉ công nghệ liên quan đến hệ thống MIS/DW như: Oracle,BI, Data Analytics .
- Có kinh nghiệm sử dụng công cụ ETL: DataStage, SSIS, ODI, Informatica,..  
- Có kinh nghiệm xây dựng Data Model BI, Data Visualization.
- Có kinh nghiệm sử dụng các công nghệ/dịch vụ: Kafka, Kinesis, Athena, Redshift, BigQuery, Click House,..
Có ít nhất 1 năm kinh nghiệm ở vị trí tương tự.')</v>
      </c>
      <c r="T565">
        <v>405</v>
      </c>
      <c r="U565" s="33" t="str">
        <f t="shared" si="199"/>
        <v>insert into Package values('Basic','string',405,10,'12000000',1,0,'Basic',12,NULL)</v>
      </c>
      <c r="V565" s="33" t="str">
        <f t="shared" si="200"/>
        <v>insert into Package values('Standard','string',405,5,'12500000',1,0,'Standard',8,NULL)</v>
      </c>
      <c r="W565" s="33" t="str">
        <f t="shared" si="201"/>
        <v>insert into Package values('Premium','string',405,10,'13000000',1,0,'Premium',4,NULL)</v>
      </c>
    </row>
    <row r="566" spans="1:23" ht="16" customHeight="1" x14ac:dyDescent="0.2">
      <c r="A566" t="s">
        <v>2798</v>
      </c>
      <c r="B566" t="s">
        <v>2772</v>
      </c>
      <c r="C566" t="s">
        <v>2799</v>
      </c>
      <c r="D566" t="s">
        <v>2800</v>
      </c>
      <c r="E566" t="s">
        <v>2801</v>
      </c>
      <c r="F566" t="s">
        <v>2802</v>
      </c>
      <c r="G566" t="s">
        <v>2803</v>
      </c>
      <c r="H566" t="s">
        <v>14</v>
      </c>
      <c r="I566">
        <v>5</v>
      </c>
      <c r="J566" s="3">
        <v>10000000</v>
      </c>
      <c r="K566" s="3">
        <f t="shared" si="202"/>
        <v>12500000</v>
      </c>
      <c r="L566" s="3">
        <v>15000000</v>
      </c>
      <c r="M566" t="s">
        <v>3676</v>
      </c>
      <c r="N566" s="12" t="s">
        <v>4951</v>
      </c>
      <c r="O566" s="14" t="s">
        <v>4952</v>
      </c>
      <c r="P566" s="17" t="s">
        <v>4953</v>
      </c>
      <c r="Q566" s="34" t="s">
        <v>5427</v>
      </c>
      <c r="R566" s="19" t="str">
        <f t="shared" ca="1" si="194"/>
        <v>f5a6e9d2-a322-4e0d-bf39-8acf7b6b2fc6</v>
      </c>
      <c r="S566" s="31" t="str">
        <f t="shared" ca="1" si="195"/>
        <v>insert into Post values(N'tuyển dụng data analyst ưu tiên biết macro sql spss làm tại thủ đức',N'- Quản lý và chuẩn hóa dữ liệu đầu vào và đầu ra của phần mềm quản lý bán hàng tự động như thông tin khách hàng, dữ liệu nhà phân phối, dữ liệu nhân viên viên bán hàng, tuyến bán hàng, các chương trình hỗ trợ bán hàng....
- Làm việc với cầu nối (Internal), đối tác(External) để đảm bảo các dữ liệu của hệ thống được cung cấp đầy đủ, chính xác và duy trì hệ thống hoạt động ổn định.
- Lập báo cáo phân tích số liệu đầu ra (sản phẩm phải bán, độ phủ theo ngành hàng, mở rộng thị trường - khách hàng mới...) theo ngày/tuần/tháng/quý và theo yêu cầu của Quản lý.
- Làm sạch &amp; chuẩn hóa cơ sở dữ liệu đầu vào &amp; đầu ra liên quan đến hệ thống bán hàng tự động
- Phối hợp cùng Bộ phận Giải Pháp Kinh Doanh &amp; Kỹ Thuật kiểm soát logic luồng dữ liệu trong hệ thống bán hàng tự động để đề xuất xu hướng, dự đoán về thị trường dựa trên dữ liệu đã phân tích
- Phối hợp cùng các thành viên trong nhóm &amp; bộ phận thực thi thị trường triển khai các kế hoạch về đo lường tính hiệu quả của đội ngũ bán hàng',2,'53f891d8-bd32-40cf-a30c-04f2d5ecf164',5,'datascience;dataanalyst;visualization','https://img.freepik.com/free-vector/report-concept-illustration_114360-1184.jpg?size=626&amp;ext=jpg&amp;ga=GA1.1.1232211629.1703786834&amp;semt=ais;https://img.freepik.com/free-photo/close-up-digital-tablet-with-bar-graphs_1098-486.jpg?size=626&amp;ext=jpg&amp;ga=GA1.1.1232211629.1703786834&amp;semt=ais;https://img.freepik.com/free-vector/marketer-online-service-platform-advertising-promotion-marketing-strategy-communucation-with-customer-analytic-software-isolated-flat-vector-illustration_613284-1885.jpg?size=626&amp;ext=jpg&amp;ga=GA1.1.1232211629.1703786834&amp;semt=ais',0,0,NULL,1,NULL,SYSDATETIME(),SYSDATETIME(),N'- Tốt nghiệp đại học các ngành: Kinh tế, Thương mai, Tài chính, Công nghệ thông tin, Toán Tin
- Thành thạo tin học văn phòng (Excel, Powerpoint,...) Ưu tiên biết Macro (VBA), SQL, SPSS
- Khả năng phân tích, xử lý dữ liệu lớn , Khả năng tư duy về số tốt
- Khả năng lập kế hoạch, Sắp xếp công việc gọn gàng, khoa học
- Khả năng trình bày, giao tiếp lưu loát
- Có từ 1 năm kinh nghiệm vị trí tương đương, ưu tiên có kinh nghiệm phân tích hệ thống bán hàng tự động SFA hoặc các lĩnh vực liên quan')</v>
      </c>
      <c r="T566">
        <v>406</v>
      </c>
      <c r="U566" s="33" t="str">
        <f t="shared" si="199"/>
        <v>insert into Package values('Basic','string',406,10,'10000000',1,0,'Basic',12,NULL)</v>
      </c>
      <c r="V566" s="33" t="str">
        <f t="shared" si="200"/>
        <v>insert into Package values('Standard','string',406,5,'12500000',1,0,'Standard',8,NULL)</v>
      </c>
      <c r="W566" s="33" t="str">
        <f t="shared" si="201"/>
        <v>insert into Package values('Premium','string',406,10,'15000000',1,0,'Premium',4,NULL)</v>
      </c>
    </row>
    <row r="567" spans="1:23" ht="16" customHeight="1" x14ac:dyDescent="0.2">
      <c r="A567" t="s">
        <v>2804</v>
      </c>
      <c r="B567" t="s">
        <v>2772</v>
      </c>
      <c r="C567" t="s">
        <v>2805</v>
      </c>
      <c r="D567" t="s">
        <v>2806</v>
      </c>
      <c r="E567" t="s">
        <v>2807</v>
      </c>
      <c r="F567" t="s">
        <v>2808</v>
      </c>
      <c r="G567" t="s">
        <v>2809</v>
      </c>
      <c r="H567" t="s">
        <v>14</v>
      </c>
      <c r="I567">
        <v>5</v>
      </c>
      <c r="J567" s="3">
        <v>14000000</v>
      </c>
      <c r="K567" s="3">
        <f t="shared" si="202"/>
        <v>20000000</v>
      </c>
      <c r="L567" s="3">
        <v>26000000</v>
      </c>
      <c r="M567" t="s">
        <v>3676</v>
      </c>
      <c r="N567" s="12" t="s">
        <v>4954</v>
      </c>
      <c r="O567" s="14" t="s">
        <v>4955</v>
      </c>
      <c r="P567" s="17" t="s">
        <v>4956</v>
      </c>
      <c r="Q567" s="34" t="s">
        <v>5428</v>
      </c>
      <c r="R567" s="19" t="str">
        <f t="shared" ca="1" si="194"/>
        <v>53f891d8-bd32-40cf-a30c-04f2d5ecf164</v>
      </c>
      <c r="S567" s="31" t="str">
        <f t="shared" ca="1" si="195"/>
        <v>insert into Post values(N'[Đà Nẵng] MIS Data Analyst',N'Gear Inc is seeking 2 MIS Data Analysts for our Moderation team. Ideal candidates are able to adapt and are well known with fast moving and last moment change.
Main responsibilities:
- Develop, modify and update scorecards, dashboards, and other reports in a timely manner
- Analyze performance metrics impacting service levels and identify gaps and trends to provide to the Planning and Forecasting team
- Analyze the impact of volume, AHT, and shrinkage on manpower requirements
- Responsible for the integrity of the data and ensuring the accuracy of all reporting requirements
- Responsible for timely delivery of periodic and ad-hoc productivity reports
- Prepare and maintain FTE reporting for the billing process.',2,'f5a6e9d2-a322-4e0d-bf39-8acf7b6b2fc6',5,'python;dataanalyst;datawrangling','https://img.freepik.com/free-photo/young-team-coworkers-working-project_273609-16279.jpg?size=626&amp;ext=jpg&amp;ga=GA1.1.1232211629.1703786834&amp;semt=ais;https://img.freepik.com/free-photo/woman-reading-monitor_23-2149370605.jpg?size=626&amp;ext=jpg&amp;ga=GA1.1.1232211629.1703786834&amp;semt=ais;https://img.freepik.com/free-vector/data-trends-concept-illustration_114360-1480.jpg?size=626&amp;ext=jpg&amp;ga=GA1.1.1232211629.1703786834&amp;semt=ais',0,0,NULL,1,NULL,SYSDATETIME(),SYSDATETIME(),N'- University Degree, ideally in a relevant degree such as data analyst or similar;
- At least 1 year of analytical experience;
- Proficient in English communication;
- Familiar with Google Spreadsheet, Excel is a must; with other data analysis tools is a bonus;
- Strong ability to analyze raw data, draw conclusions, and develop actionable recommendation;
- Experiencing in Moderation/ Customer Services/ Quality Assurance/ Community moderation is a plus;
- Used to work in BPO (Business Process Outsourcing) company is a plus;
- Analytically-minded and detail-oriented;
- Have the ability to handle multiple projects simultaneously;
- Are self-starters and have a high degree of personal responsibility;
- Demonstrate a positive, can-do, proactive attitude;
- Enjoy working and contributing as part of a team;')</v>
      </c>
      <c r="T567">
        <v>407</v>
      </c>
      <c r="U567" s="33" t="str">
        <f t="shared" si="199"/>
        <v>insert into Package values('Basic','string',407,10,'14000000',1,0,'Basic',12,NULL)</v>
      </c>
      <c r="V567" s="33" t="str">
        <f t="shared" si="200"/>
        <v>insert into Package values('Standard','string',407,5,'20000000',1,0,'Standard',8,NULL)</v>
      </c>
      <c r="W567" s="33" t="str">
        <f t="shared" si="201"/>
        <v>insert into Package values('Premium','string',407,10,'26000000',1,0,'Premium',4,NULL)</v>
      </c>
    </row>
    <row r="568" spans="1:23" ht="16" customHeight="1" x14ac:dyDescent="0.2">
      <c r="A568" t="s">
        <v>2810</v>
      </c>
      <c r="B568" t="s">
        <v>2772</v>
      </c>
      <c r="C568" t="s">
        <v>2811</v>
      </c>
      <c r="D568" t="s">
        <v>2812</v>
      </c>
      <c r="E568" t="s">
        <v>2813</v>
      </c>
      <c r="F568" t="s">
        <v>2814</v>
      </c>
      <c r="G568" t="s">
        <v>2815</v>
      </c>
      <c r="H568" t="s">
        <v>2816</v>
      </c>
      <c r="I568">
        <v>5</v>
      </c>
      <c r="J568" s="3">
        <v>8000000</v>
      </c>
      <c r="K568" s="3">
        <f t="shared" ref="K568:K569" si="203">AVERAGE(J568,L568)</f>
        <v>10000000</v>
      </c>
      <c r="L568" s="4">
        <v>12000000</v>
      </c>
      <c r="M568" s="5" t="s">
        <v>3676</v>
      </c>
      <c r="N568" s="12" t="s">
        <v>4957</v>
      </c>
      <c r="O568" s="14" t="s">
        <v>4958</v>
      </c>
      <c r="P568" s="17" t="s">
        <v>4959</v>
      </c>
      <c r="Q568" s="34" t="s">
        <v>5429</v>
      </c>
      <c r="R568" s="19" t="str">
        <f t="shared" ca="1" si="194"/>
        <v>19328465-fcf8-4315-b687-bba6b86d13ed</v>
      </c>
      <c r="S568" s="31" t="str">
        <f t="shared" ca="1" si="195"/>
        <v>insert into Post values(N'[Hà Nội] MIS Data Analyst',N'Gear Inc đang tìm kiếm 2 nhà phân tích dữ liệu MIS cho nhóm kiểm duyệt của chúng tôi. Các ứng cử viên lý tưởng có thể thích nghi và được biết đến với sự thay đổi khoảnh khắc nhanh chóng và thay đổi khoảnh khắc cuối cùng.
Trách nhiệm chính:
- Phát triển, sửa đổi và cập nhật bảng điểm, bảng điều khiển và các báo cáo khác một cách kịp thời
- Phân tích các số liệu hiệu suất tác động đến các mức dịch vụ và xác định các khoảng trống và xu hướng cung cấp cho nhóm lập kế hoạch và dự báo
- Phân tích tác động của khối lượng, AHT và co ngót đối với các yêu cầu nhân lực
- Chịu trách nhiệm về tính toàn vẹn của dữ liệu và đảm bảo tính chính xác của tất cả các yêu cầu báo cáo
- Chịu trách nhiệm cung cấp kịp thời các báo cáo năng suất định kỳ và đặc biệt
- Chuẩn bị và duy trì báo cáo FTE cho quy trình thanh toán.',2,'53f891d8-bd32-40cf-a30c-04f2d5ecf164',5,'databusiness;datamodeling;dataanalyst','https://img.freepik.com/free-photo/data-analysis-summary-results-graph-chart-word-graphic_53876-134032.jpg?size=626&amp;ext=jpg&amp;ga=GA1.1.1232211629.1703786834&amp;semt=ais;https://img.freepik.com/free-photo/marketing-business-lady-striped-shirt-office-with-computer-pointing-graphs-charts_140725-165417.jpg?size=626&amp;ext=jpg&amp;ga=GA1.1.1232211629.1703786834&amp;semt=ais;https://img.freepik.com/free-vector/design-stats-concept-illustration_114360-7190.jpg?size=626&amp;ext=jpg&amp;ga=GA1.1.1232211629.1703786834&amp;semt=ais',0,0,NULL,1,NULL,SYSDATETIME(),SYSDATETIME(),N'- Bằng cấp đại học, lý tưởng ở một mức độ liên quan như nhà phân tích dữ liệu hoặc tương tự;
- ít nhất 1 năm kinh nghiệm phân tích;
- Thành thạo giao tiếp tiếng Anh;
- quen thuộc với bảng tính Google, Excel là điều bắt buộc; Với các công cụ phân tích dữ liệu khác là một phần thưởng;
- Khả năng mạnh mẽ để phân tích dữ liệu thô, rút ​​ra kết luận và phát triển khuyến nghị có thể hành động;
- Trải nghiệm trong kiểm duyệt/ dịch vụ khách hàng/ đảm bảo chất lượng/ kiểm duyệt cộng đồng là một lợi thế;
- Được sử dụng để làm việc trong Công ty BPO (Gia công quy trình kinh doanh) là một lợi thế;
-có đầu óc phân tích và định hướng chi tiết;
- Có khả năng xử lý nhiều dự án đồng thời;
- là những người tự khởi nghiệp và có trách nhiệm cá nhân cao;
- Thể hiện một thái độ tích cực, có thể làm, chủ động;
- Thưởng thức làm việc và đóng góp như một phần của một nhóm;')</v>
      </c>
      <c r="T568">
        <v>408</v>
      </c>
      <c r="U568" s="33" t="str">
        <f t="shared" si="199"/>
        <v>insert into Package values('Basic','string',408,10,'8000000',1,0,'Basic',12,NULL)</v>
      </c>
      <c r="V568" s="33" t="str">
        <f t="shared" si="200"/>
        <v>insert into Package values('Standard','string',408,5,'10000000',1,0,'Standard',8,NULL)</v>
      </c>
      <c r="W568" s="33" t="str">
        <f t="shared" si="201"/>
        <v>insert into Package values('Premium','string',408,10,'12000000',1,0,'Premium',4,NULL)</v>
      </c>
    </row>
    <row r="569" spans="1:23" ht="16" customHeight="1" x14ac:dyDescent="0.2">
      <c r="A569" t="s">
        <v>2817</v>
      </c>
      <c r="B569" t="s">
        <v>2772</v>
      </c>
      <c r="C569" t="s">
        <v>2818</v>
      </c>
      <c r="D569" t="s">
        <v>2819</v>
      </c>
      <c r="E569" t="s">
        <v>2820</v>
      </c>
      <c r="F569" t="s">
        <v>2821</v>
      </c>
      <c r="G569" t="s">
        <v>2822</v>
      </c>
      <c r="H569" t="s">
        <v>144</v>
      </c>
      <c r="I569">
        <v>5</v>
      </c>
      <c r="J569" s="3">
        <v>15000000</v>
      </c>
      <c r="K569" s="3">
        <f t="shared" si="203"/>
        <v>17500000</v>
      </c>
      <c r="L569" s="3">
        <v>20000000</v>
      </c>
      <c r="M569" t="s">
        <v>3676</v>
      </c>
      <c r="N569" s="12" t="s">
        <v>4960</v>
      </c>
      <c r="O569" s="14" t="s">
        <v>4961</v>
      </c>
      <c r="P569" s="17" t="s">
        <v>4962</v>
      </c>
      <c r="Q569" s="34" t="s">
        <v>5430</v>
      </c>
      <c r="R569" s="19" t="str">
        <f t="shared" ca="1" si="194"/>
        <v>f5a6e9d2-a322-4e0d-bf39-8acf7b6b2fc6</v>
      </c>
      <c r="S569" s="31" t="str">
        <f t="shared" ca="1" si="195"/>
        <v>insert into Post values(N'Data Analyst Fresher',N'- Khả năng kết nối nhu cầu kinh doanh với các yêu cầu dữ liệu và cung cấp giải pháp kỹ thuật
- Chuẩn bị hướng dẫn kỹ thuật để hỗ trợ theo dõi tài sản kỹ thuật số của họ;
- Sản xuất bảng điều khiển sâu sắc được cung cấp bởi các nguồn dữ liệu, giám sát và báo cáo tất cả các số liệu quan trọng đối với hoạt động kinh doanh bằng các công cụ của Google (Trình quản lý thẻ Google, Google Analytics, Google Data Studio, BigQuery ...)
- Chuẩn bị các báo cáo hàng tuần, báo cáo hàng tháng và tài liệu trình bày khi cần thiết;
- Làm việc giữa các nhóm để phối hợp lập kế hoạch sản phẩm, thực hiện kỹ thuật và giao tiếp với khách hàng;
- thúc đẩy lập kế hoạch cho các sản phẩm mới và các tính năng được đưa ra bởi những hiểu biết và dữ liệu của thị trường để thúc đẩy người dùng kinh nghiệm và tiềm năng doanh thu của công ty;
- Duy trì nhật ký chi tiết của công việc tư vấn được thực hiện và kết quả đạt được;
- Các nhiệm vụ ad-hoc khác như được giao.',2,'19328465-fcf8-4315-b687-bba6b86d13ed',5,'datacleaning;dataanalyst;tableau','https://img.freepik.com/free-photo/business-person-looking-finance-graphs_23-2150461327.jpg?size=626&amp;ext=jpg&amp;ga=GA1.1.1232211629.1703786834&amp;semt=ais;https://img.freepik.com/free-photo/business-woman-check-business-report_1388-239.jpg?size=626&amp;ext=jpg&amp;ga=GA1.1.1232211629.1703786834&amp;semt=ais;https://img.freepik.com/premium-vector/team-people-builds-chart-graphs-concept-idea-innovative-data-analysis_617090-23.jpg?size=626&amp;ext=jpg&amp;ga=GA1.1.1232211629.1703786834&amp;semt=ais',0,0,NULL,1,NULL,SYSDATETIME(),SYSDATETIME(),N'Có thể xác định cái nhìn sâu sắc và đưa ra các khuyến nghị tác động đến điểm mấu chốt;
- Hiểu và phân tích hành vi của người dùng, thị trường, cảnh quan cạnh tranh liên quan đến nghiên cứu và phân tích sâu sắc dữ liệu;
- Làm quen với Google Tools (Trình quản lý thẻ Google, Google Analytics, Google Data Studio, BigQuery ...) là một điểm cộng;
- Kỹ năng giao tiếp tốt bằng tiếng Anh;
- Chủ động, thích nghi, định hướng chi tiết và được tổ chức tốt;
- Khả năng tự học và học tập tích cực;
- Khả năng làm việc dưới áp lực trong một môi trường có nhịp độ nhanh.')</v>
      </c>
      <c r="T569">
        <v>409</v>
      </c>
      <c r="U569" s="33" t="str">
        <f t="shared" si="199"/>
        <v>insert into Package values('Basic','string',409,10,'15000000',1,0,'Basic',12,NULL)</v>
      </c>
      <c r="V569" s="33" t="str">
        <f t="shared" si="200"/>
        <v>insert into Package values('Standard','string',409,5,'17500000',1,0,'Standard',8,NULL)</v>
      </c>
      <c r="W569" s="33" t="str">
        <f t="shared" si="201"/>
        <v>insert into Package values('Premium','string',409,10,'20000000',1,0,'Premium',4,NULL)</v>
      </c>
    </row>
    <row r="570" spans="1:23" ht="16" customHeight="1" x14ac:dyDescent="0.2">
      <c r="A570" t="s">
        <v>2823</v>
      </c>
      <c r="B570" t="s">
        <v>2772</v>
      </c>
      <c r="C570" t="s">
        <v>2824</v>
      </c>
      <c r="D570" t="s">
        <v>2825</v>
      </c>
      <c r="E570" t="s">
        <v>2826</v>
      </c>
      <c r="F570" t="s">
        <v>2827</v>
      </c>
      <c r="G570" t="s">
        <v>2828</v>
      </c>
      <c r="H570" t="s">
        <v>14</v>
      </c>
      <c r="I570">
        <v>5</v>
      </c>
      <c r="J570" s="3">
        <v>8000000</v>
      </c>
      <c r="K570" s="3">
        <f t="shared" ref="K570" si="204">AVERAGE(J570,L570)</f>
        <v>10000000</v>
      </c>
      <c r="L570" s="4">
        <v>12000000</v>
      </c>
      <c r="M570" s="5" t="s">
        <v>3676</v>
      </c>
      <c r="N570" s="12" t="s">
        <v>4963</v>
      </c>
      <c r="O570" s="14" t="s">
        <v>4964</v>
      </c>
      <c r="P570" s="17" t="s">
        <v>4965</v>
      </c>
      <c r="Q570" s="34" t="s">
        <v>5431</v>
      </c>
      <c r="R570" s="19" t="str">
        <f t="shared" ca="1" si="194"/>
        <v>e68fd84e-cd46-4a99-b0e6-18bc632e14c6</v>
      </c>
      <c r="S570" s="31" t="str">
        <f t="shared" ca="1" si="195"/>
        <v>insert into Post values(N'Digital Marketing',N'• Đưa ra kế hoạch và triển khai thực hiện các chiến dịch Digital Marketing (Google Ads, Facebook Ads, Youtube Ads, Instagram, Zalo,..) hiệu quả trong lĩnh vực nha khoa và dịch vụ chuyên sâu là Implant.
• Theo dõi, tối ưu hóa các chiến dịch Digital Marketing để đảm bảo kết quả phù hợp với mục tiêu/ kế hoạch đặt ra trong phạm vi ngân sách được duyệt.
• Chủ động cập nhật insight và xu hướng marketing.
• Nghiên cứu/ theo dõi/ đưa ra báo cáo các cơ sở dữ liệu của thị trường, ngành, đối thủ qua các công cụ marketing.
• Phối hợp với các bộ phận/ phòng ban khác đảm bảo hiệu quả công việc.
• Thực hiện các báo cáo công việc ngày/ tuần/ tháng và các công việc khác có liên quan theo sự phân công của team lead.',2,'f5a6e9d2-a322-4e0d-bf39-8acf7b6b2fc6',5,'bigdata;dataanalyst;analytics','https://img.freepik.com/free-photo/business-person-looking-finance-graphs_23-2150461326.jpg?size=626&amp;ext=jpg&amp;ga=GA1.1.1232211629.1703786834&amp;semt=ais;https://img.freepik.com/free-vector/environment-data-analytics-abstract-concept-illustration-digital-environmental-analytics-eco-data-technology-environmental-topics-earth-observation-global-business_335657-717.jpg?size=626&amp;ext=jpg&amp;ga=GA1.1.1232211629.1703786834&amp;semt=ais;https://img.freepik.com/free-photo/close-up-businessman-meeting-presentation-hand-pointing-with-business-chart-document-table_1150-1828.jpg?size=626&amp;ext=jpg&amp;ga=GA1.1.1232211629.1703786834&amp;semt=ais',0,0,NULL,1,NULL,SYSDATETIME(),SYSDATETIME(),N'• Có kinh nghiệm chạy quảng cáo chuyển đổi ra số điện thoại (Từng chi tiêu tổng ngân sách trên 400 triệu/ tháng).
• Có kinh nghiệm trong ngành nha khoa và chuyên sâu về implant là một lợi thế.
• Kỹ năng và kiến thức: Kiến thức Digital Marketing, Kỹ năng về Data Analyst, Teamwork.')</v>
      </c>
      <c r="T570">
        <v>410</v>
      </c>
      <c r="U570" s="33" t="str">
        <f t="shared" si="199"/>
        <v>insert into Package values('Basic','string',410,10,'8000000',1,0,'Basic',12,NULL)</v>
      </c>
      <c r="V570" s="33" t="str">
        <f t="shared" si="200"/>
        <v>insert into Package values('Standard','string',410,5,'10000000',1,0,'Standard',8,NULL)</v>
      </c>
      <c r="W570" s="33" t="str">
        <f t="shared" si="201"/>
        <v>insert into Package values('Premium','string',410,10,'12000000',1,0,'Premium',4,NULL)</v>
      </c>
    </row>
    <row r="571" spans="1:23" ht="16" customHeight="1" x14ac:dyDescent="0.2">
      <c r="A571" t="s">
        <v>2829</v>
      </c>
      <c r="B571" t="s">
        <v>2772</v>
      </c>
      <c r="C571" t="s">
        <v>2830</v>
      </c>
      <c r="D571" t="s">
        <v>2831</v>
      </c>
      <c r="E571" t="s">
        <v>2832</v>
      </c>
      <c r="F571" t="s">
        <v>2833</v>
      </c>
      <c r="G571" t="s">
        <v>294</v>
      </c>
      <c r="H571" t="s">
        <v>228</v>
      </c>
      <c r="I571">
        <v>5</v>
      </c>
      <c r="J571" s="3">
        <v>10000000</v>
      </c>
      <c r="K571" s="3">
        <f t="shared" ref="K571:K574" si="205">AVERAGE(J571,L571)</f>
        <v>12500000</v>
      </c>
      <c r="L571" s="3">
        <v>15000000</v>
      </c>
      <c r="M571" t="s">
        <v>3676</v>
      </c>
      <c r="N571" s="12" t="s">
        <v>4966</v>
      </c>
      <c r="O571" s="14" t="s">
        <v>4967</v>
      </c>
      <c r="P571" s="17" t="s">
        <v>4968</v>
      </c>
      <c r="Q571" s="34" t="s">
        <v>5432</v>
      </c>
      <c r="R571" s="19" t="str">
        <f t="shared" ca="1" si="194"/>
        <v>5a04d609-7aae-4b70-a143-fe645267cd53</v>
      </c>
      <c r="S571" s="31" t="str">
        <f t="shared" ca="1" si="195"/>
        <v>insert into Post values(N'Data Analyst',N'- Kiểm tra độ chính xác của dữ liệu (thông tin khách hàng)
- Nhập dữ liệu Data vào hệ thống
- Lọc, xuất dữ liệu theo yêu cầu
- Làm báo cáo về thông tin dữ liệu, hỗ trợ team về các vấn đề liên quan đến dữ liệu
- Các công việc khác theo phân công của Trưởng bộ phận.',2,'e68fd84e-cd46-4a99-b0e6-18bc632e14c6',5,'dataviz;dataanalyst;statistics','https://img.freepik.com/free-vector/data-analysis-concept-illustration_114360-8023.jpg?size=626&amp;ext=jpg&amp;ga=GA1.1.1232211629.1703786834&amp;semt=ais;https://img.freepik.com/free-vector/data-analyst-oversees-governs-income-expenses-with-magnifier-financial-management-system-finance-software-it-management-tool-concept_335657-1891.jpg?size=626&amp;ext=jpg&amp;ga=GA1.1.1232211629.1703786834&amp;semt=ais;https://img.freepik.com/premium-photo/portrait-male-manager-harmony-office-with-businesspeople-background_31965-133192.jpg?size=626&amp;ext=jpg&amp;ga=GA1.1.1232211629.1703786834&amp;semt=ais',0,0,NULL,1,NULL,SYSDATETIME(),SYSDATETIME(),N'1 Trình độ: Tốt nghiệp Trung cấp trở lên.
2 Yêu cầu khác:
- Kỹ năng tin học văn học văn phòng tốt
- Nhiệt huyết, năng động, kiên trì, trung thực và làm việc nhóm tốt.
- Chăm chỉ, Chịu được áp lực cao trong công việc.
- Có tinh thần trách nhiệm với công việc')</v>
      </c>
      <c r="T571">
        <v>411</v>
      </c>
      <c r="U571" s="33" t="str">
        <f t="shared" si="199"/>
        <v>insert into Package values('Basic','string',411,10,'10000000',1,0,'Basic',12,NULL)</v>
      </c>
      <c r="V571" s="33" t="str">
        <f t="shared" si="200"/>
        <v>insert into Package values('Standard','string',411,5,'12500000',1,0,'Standard',8,NULL)</v>
      </c>
      <c r="W571" s="33" t="str">
        <f t="shared" si="201"/>
        <v>insert into Package values('Premium','string',411,10,'15000000',1,0,'Premium',4,NULL)</v>
      </c>
    </row>
    <row r="572" spans="1:23" ht="16" customHeight="1" x14ac:dyDescent="0.2">
      <c r="A572" t="s">
        <v>2834</v>
      </c>
      <c r="B572" t="s">
        <v>2772</v>
      </c>
      <c r="C572" t="s">
        <v>2835</v>
      </c>
      <c r="D572" t="s">
        <v>2836</v>
      </c>
      <c r="E572" t="s">
        <v>2837</v>
      </c>
      <c r="F572" t="s">
        <v>2821</v>
      </c>
      <c r="G572" t="s">
        <v>2838</v>
      </c>
      <c r="H572" t="s">
        <v>228</v>
      </c>
      <c r="I572">
        <v>5</v>
      </c>
      <c r="J572" s="3">
        <v>10000000</v>
      </c>
      <c r="K572" s="3">
        <f t="shared" si="205"/>
        <v>12500000</v>
      </c>
      <c r="L572" s="3">
        <v>15000000</v>
      </c>
      <c r="M572" t="s">
        <v>3676</v>
      </c>
      <c r="N572" s="12" t="s">
        <v>4969</v>
      </c>
      <c r="O572" s="14" t="s">
        <v>4970</v>
      </c>
      <c r="P572" s="17" t="s">
        <v>4971</v>
      </c>
      <c r="Q572" s="34" t="s">
        <v>5433</v>
      </c>
      <c r="R572" s="19" t="str">
        <f t="shared" ca="1" si="194"/>
        <v>fedb88e2-decb-45a2-a0f1-8edc92b0b918</v>
      </c>
      <c r="S572" s="31" t="str">
        <f t="shared" ca="1" si="195"/>
        <v>insert into Post values(N'DATA ANALYST SHOPEE',N'_Giải quyết các vấn đề hành chính bằng cách phối hợp chuẩn bị các báo cáo, phân tích dữ liệu và xác định các giải pháp_Để khám phá và phân tích tập dữ liệu bằng các công cụ như Excel_Để đánh giá những thay đổi hoặc xu hướng của dữ liệu hoặc thống kê và đưa ra / tư vấn giải pháp_Để nhận ra và áp dụng thực tiễn tốt nhất trong báo cáo và phân tích: tính toàn vẹn của dữ liệu, xác thực, tài liệu, bảng điều khiển_Phân tích và giải quyết tận gốc vấn đề và báo cáo kết quả như trong biểu đồ_Giám sát khối lượng truyền hình hàng ngày / hàng tuần và hàng tháng._Thực hiện các nhiệm vụ hành chính chung bao gồm:+ Xử lý văn bản chung+ Lưu trữ, sao chép và fax (nếu có)+ Tập hợp và phân phối các biên bản, báo cáo và các tài liệu khác+ Hấp dẫn với thư đến và thư đi và các email chung+ Đặt hàng thiết bị, vật liệu và đồ dùng văn phòngLIÊN HỆ ỨNG TUYỂN *********',2,'5a04d609-7aae-4b70-a143-fe645267cd53',5,'machinelearning;dataanalyst;python','https://img.freepik.com/free-vector/site-stats-concept-illustration_114360-1509.jpg?size=626&amp;ext=jpg&amp;ga=GA1.1.1232211629.1703786834&amp;semt=ais;https://img.freepik.com/free-vector/flat-design-stock-market-concept_23-2149154577.jpg?size=626&amp;ext=jpg&amp;ga=GA1.1.1232211629.1703786834&amp;semt=ais;https://img.freepik.com/free-vector/online-report-concept-illustration_114360-5508.jpg?size=626&amp;ext=jpg&amp;ga=GA1.1.1232211629.1703786834&amp;semt=ais',0,0,NULL,1,NULL,SYSDATETIME(),SYSDATETIME(),N'_Có kinh nghiệm ít nhất 1 năm vị trí Reporter/ Data Analyst_Tiếng Anh giao tiếpLIÊN HỆ ỨNG TUYỂN *********')</v>
      </c>
      <c r="T572">
        <v>412</v>
      </c>
      <c r="U572" s="33" t="str">
        <f t="shared" si="199"/>
        <v>insert into Package values('Basic','string',412,10,'10000000',1,0,'Basic',12,NULL)</v>
      </c>
      <c r="V572" s="33" t="str">
        <f t="shared" si="200"/>
        <v>insert into Package values('Standard','string',412,5,'12500000',1,0,'Standard',8,NULL)</v>
      </c>
      <c r="W572" s="33" t="str">
        <f t="shared" si="201"/>
        <v>insert into Package values('Premium','string',412,10,'15000000',1,0,'Premium',4,NULL)</v>
      </c>
    </row>
    <row r="573" spans="1:23" ht="16" customHeight="1" x14ac:dyDescent="0.2">
      <c r="A573" t="s">
        <v>2839</v>
      </c>
      <c r="B573" t="s">
        <v>2772</v>
      </c>
      <c r="C573" t="s">
        <v>2840</v>
      </c>
      <c r="D573" t="s">
        <v>2841</v>
      </c>
      <c r="E573" t="s">
        <v>2842</v>
      </c>
      <c r="F573" t="s">
        <v>2843</v>
      </c>
      <c r="G573" t="s">
        <v>2844</v>
      </c>
      <c r="H573" t="s">
        <v>228</v>
      </c>
      <c r="I573">
        <v>5</v>
      </c>
      <c r="J573" s="3">
        <v>10000000</v>
      </c>
      <c r="K573" s="3">
        <f t="shared" si="205"/>
        <v>12500000</v>
      </c>
      <c r="L573" s="3">
        <v>15000000</v>
      </c>
      <c r="M573" t="s">
        <v>3676</v>
      </c>
      <c r="N573" s="12" t="s">
        <v>4972</v>
      </c>
      <c r="O573" s="14" t="s">
        <v>4973</v>
      </c>
      <c r="P573" s="17" t="s">
        <v>4974</v>
      </c>
      <c r="Q573" s="34" t="s">
        <v>5434</v>
      </c>
      <c r="R573" s="19" t="str">
        <f t="shared" ca="1" si="194"/>
        <v>081d3f9c-68ff-45dc-9aff-6b3840ae3bae</v>
      </c>
      <c r="S573" s="31" t="str">
        <f t="shared" ca="1" si="195"/>
        <v>insert into Post values(N'Công Ty TNHH Samsung Electronics Việt Nam Tuyển Digital Marketing',N'• Đưa ra kế hoạch và triển khai thực hiện các chiến dịch Digital Marketing
• Theo dõi, tối ưu hóa các chiến dịch Digital Marketing để đảm bảo kết quả phù hợp với mục tiêu/ kế hoạch đặt ra trong phạm vi ngân sách được duyệt.
• Chủ động cập nhật xu hướng marketing.
• Nghiên cứu/ theo dõi/ đưa ra báo cáo các cơ sở dữ liệu của thị trường, ngành, đối thủ qua các công cụ marketing.
• Phối hợp với các bộ phận/ phòng ban khác đảm bảo hiệu quả công việc.
• Thực hiện các báo cáo công việc ngày/ tuần/ tháng và các công việc khác có liên quan theo sự phân công của team lead.',2,'fedb88e2-decb-45a2-a0f1-8edc92b0b918',5,'databusiness;dataanalyst;datamining','https://img.freepik.com/free-vector/data-inform-illustration-concept_114360-864.jpg?size=626&amp;ext=jpg;https://img.freepik.com/free-vector/businesswoman-analyzing-business-data-diagrams_1262-21453.jpg?size=626&amp;ext=jpg&amp;ga=GA1.1.1232211629.1703786834&amp;semt=ais;https://img.freepik.com/free-vector/data-points-concept-illustration_114360-4070.jpg?size=626&amp;ext=jpg&amp;ga=GA1.1.1232211629.1703786834&amp;semt=ais',0,0,NULL,1,NULL,SYSDATETIME(),SYSDATETIME(),N'• Có kinh nghiệm chạy quảng cáo chuyển đổi ra số điện thoại
• Có kinh nghiệm
• Có ý thức tự giác cao trong công việc
• Làm việc độc lập và phát triển các kỹ năng
• Kỹ năng và kiến thức:
Kiến thức Digital Marketing, Kỹ năng về Data Analyst, Teamwork.')</v>
      </c>
      <c r="T573">
        <v>413</v>
      </c>
      <c r="U573" s="33" t="str">
        <f t="shared" si="199"/>
        <v>insert into Package values('Basic','string',413,10,'10000000',1,0,'Basic',12,NULL)</v>
      </c>
      <c r="V573" s="33" t="str">
        <f t="shared" si="200"/>
        <v>insert into Package values('Standard','string',413,5,'12500000',1,0,'Standard',8,NULL)</v>
      </c>
      <c r="W573" s="33" t="str">
        <f t="shared" si="201"/>
        <v>insert into Package values('Premium','string',413,10,'15000000',1,0,'Premium',4,NULL)</v>
      </c>
    </row>
    <row r="574" spans="1:23" ht="16" customHeight="1" x14ac:dyDescent="0.2">
      <c r="A574" t="s">
        <v>2845</v>
      </c>
      <c r="B574" t="s">
        <v>2772</v>
      </c>
      <c r="C574" t="s">
        <v>2846</v>
      </c>
      <c r="D574" t="s">
        <v>2847</v>
      </c>
      <c r="E574" t="s">
        <v>2848</v>
      </c>
      <c r="F574" t="s">
        <v>2849</v>
      </c>
      <c r="G574" t="s">
        <v>2850</v>
      </c>
      <c r="H574" t="s">
        <v>14</v>
      </c>
      <c r="I574">
        <v>5</v>
      </c>
      <c r="J574" s="3">
        <v>12000000</v>
      </c>
      <c r="K574" s="3">
        <f t="shared" si="205"/>
        <v>12500000</v>
      </c>
      <c r="L574" s="4">
        <v>13000000</v>
      </c>
      <c r="M574" t="s">
        <v>3676</v>
      </c>
      <c r="N574" s="12" t="s">
        <v>4975</v>
      </c>
      <c r="O574" s="14" t="s">
        <v>4976</v>
      </c>
      <c r="P574" s="17" t="s">
        <v>4977</v>
      </c>
      <c r="Q574" s="34" t="s">
        <v>5435</v>
      </c>
      <c r="R574" s="19" t="str">
        <f t="shared" ca="1" si="194"/>
        <v>fedb88e2-decb-45a2-a0f1-8edc92b0b918</v>
      </c>
      <c r="S574" s="31" t="str">
        <f t="shared" ca="1" si="195"/>
        <v>insert into Post values(N'NHÂN VIÊN PHÂN TÍCH DỮ LIỆU (Data Analyst)',N'- Trực tiếp tham gia khảo sát cơ bản: Thiết kế bảng hỏi, thiết kế mẫu, xử lí dữ liệu và báo cáo.
- Sử dụng phần mềm phân tích dữ liệu đánh giá chất lượng, hiệu quả đo lường thói quen của người dùng.
- Hỗ trợ bộ phận kinh doanh, chăm sóc khách hàng để cải thiện chất lượng và hiệu quả sản phẩm để đáp ứng yêu cầu của khách hàng
- Thực hiện phân tích, đánh giá dữ liệu theo yêu cầu
- Xây dựng những công cụ nhằm phục vụ hoạt động kiểm soát chất lượng của dữ liệu đo lường.',2,'081d3f9c-68ff-45dc-9aff-6b3840ae3bae',5,'dataanalyst;businessintelligence;sql','https://img.freepik.com/free-vector/business-people-working-with-bar-pie-charts_1262-19731.jpg?size=626&amp;ext=jpg&amp;ga=GA1.1.1232211629.1703786834&amp;semt=ais;https://img.freepik.com/free-photo/freelancer-woman-comparing-graphics-from-clipboard-with-grafics-from-computer-business-office_482257-5156.jpg?size=626&amp;ext=jpg&amp;ga=GA1.1.1232211629.1703786834&amp;semt=ais;https://img.freepik.com/free-photo/business-person-working-his-laptop-looking-chart-data-his-living-room_482257-18753.jpg?size=626&amp;ext=jpg&amp;ga=GA1.1.1232211629.1703786834&amp;semt=ais',0,0,NULL,1,NULL,SYSDATETIME(),SYSDATETIME(),N'• Tốt nghiệp Đại học loại khá trở lên, chuyên ngành thống kê, xã hội học, nghiên cứu thị trường, marketing...
• 1 năm kinh nghiệm trở lên
• Có kinh nghiệm trong sử dụng phần mềm thống kê như SPSS, Stata, R…
• Sử dụng thành thạo phần mềm tin học văn phòng
• Tiếng Anh tốt, có khả năng viết và đọc hiểu tài liệu chuyên môn
• Tác phong nhanh nhẹn, có tinh thần trách nhiệm tốt, chịu được áp lực công việc
• Yêu thích các chương trình truyền hình')</v>
      </c>
      <c r="T574">
        <v>414</v>
      </c>
      <c r="U574" s="33" t="str">
        <f t="shared" si="199"/>
        <v>insert into Package values('Basic','string',414,10,'12000000',1,0,'Basic',12,NULL)</v>
      </c>
      <c r="V574" s="33" t="str">
        <f t="shared" si="200"/>
        <v>insert into Package values('Standard','string',414,5,'12500000',1,0,'Standard',8,NULL)</v>
      </c>
      <c r="W574" s="33" t="str">
        <f t="shared" si="201"/>
        <v>insert into Package values('Premium','string',414,10,'13000000',1,0,'Premium',4,NULL)</v>
      </c>
    </row>
    <row r="575" spans="1:23" ht="16" customHeight="1" x14ac:dyDescent="0.2">
      <c r="A575" t="s">
        <v>2823</v>
      </c>
      <c r="B575" t="s">
        <v>2772</v>
      </c>
      <c r="C575" t="s">
        <v>2851</v>
      </c>
      <c r="D575" t="s">
        <v>2852</v>
      </c>
      <c r="E575" t="s">
        <v>2853</v>
      </c>
      <c r="F575" t="s">
        <v>2854</v>
      </c>
      <c r="G575" t="s">
        <v>294</v>
      </c>
      <c r="H575" t="s">
        <v>228</v>
      </c>
      <c r="I575">
        <v>5</v>
      </c>
      <c r="J575" s="3">
        <v>10000000</v>
      </c>
      <c r="K575" s="3">
        <f t="shared" ref="K575:K576" si="206">AVERAGE(J575,L575)</f>
        <v>12500000</v>
      </c>
      <c r="L575" s="3">
        <v>15000000</v>
      </c>
      <c r="M575" t="s">
        <v>3676</v>
      </c>
      <c r="N575" s="12" t="s">
        <v>4978</v>
      </c>
      <c r="O575" s="14" t="s">
        <v>4979</v>
      </c>
      <c r="P575" s="17" t="s">
        <v>4980</v>
      </c>
      <c r="Q575" s="34" t="s">
        <v>5436</v>
      </c>
      <c r="R575" s="19" t="str">
        <f t="shared" ca="1" si="194"/>
        <v>53f891d8-bd32-40cf-a30c-04f2d5ecf164</v>
      </c>
      <c r="S575" s="31" t="str">
        <f t="shared" ref="S575" ca="1" si="207">"insert into Post values(N'"&amp;A575&amp;"',N'"&amp;D575&amp;"',2,'"&amp;R575&amp;"',"&amp;I575&amp;",'"&amp;Q575&amp;"','"&amp;N575&amp;";"&amp;O575&amp;";"&amp;P575&amp;"',0,0,NULL,1,NULL,SYSDATETIME(),SYSDATETIME(),N'"&amp;E575&amp;"')"</f>
        <v>insert into Post values(N'Data Analyst',N'- Phân tích, xây dựng báo cáo, hỗ trợ thông tin và dữ liệu phục vụ cho các hoạt động Game Marketing và Game Product của công ty.
- Phân tích, nghiên cứu các vấn đề liên quan đến số liệu và tìm phương pháp giải quyết các vấn đề phát sinh.
- Đảm bảo cao về tính chính xác của dữ liệu, phân tích và báo cáo.
- Xây dựng, phân tích và tổng hợp các thông tin liên quan đến Game từ các nguồn khác nhau.
- Xây dựng các công cụ hỗ trợ công việc xây dựng báo cáo và cung cấp báo cáo cho các bộ phận.
- Xây dựng hệ thống cơ sở dữ liệu và các công cụ phân tích, xử lý, thao tác với dữ liệu để phục vụ công việc của công ty.
- Tìm hiểu và nghiên cứu các xu hướng Analytics trong lĩnh vực game.',2,'53f891d8-bd32-40cf-a30c-04f2d5ecf164',5,'statistics;python;dataanalyst','https://img.freepik.com/free-vector/people-tapping-futuristic-virtual-screens-sample-text_1262-19459.jpg?size=626&amp;ext=jpg&amp;ga=GA1.1.1232211629.1703786834&amp;semt=ais;https://img.freepik.com/free-photo/analysis-innovation-opportunities-strengths-strategic_53876-14003.jpg?size=626&amp;ext=jpg&amp;ga=GA1.1.1232211629.1703786834&amp;semt=ais;https://img.freepik.com/free-photo/business-data-analysis-presentation-information-concept_53876-144422.jpg?size=626&amp;ext=jpg&amp;ga=GA1.1.1232211629.1703786834&amp;semt=ais',0,0,NULL,1,NULL,SYSDATETIME(),SYSDATETIME(),N'- Có 1 năm KN trở lên (ưu tiên ngành game).
- Có khả năng phân tích, hiểu biết về luồng dữ liệu, quy trình của Game Marketing và Game Product.
- Có kinh nghiệm sử dụng các công cụ thao tác với dữ liệu(Google BigQuery, Google DataStudio, Google Sheets, Google AppScripts).
- Có nhiều kinh nghiệm xử lý và hiển thị dữ liệu trên Google Sheets, DataStudio.
- Có kỹ năng giao tiếp, làm việc liên kết với các phòng.
- Kỹ năng làm việc độc lập và làm việc nhóm.')</v>
      </c>
      <c r="T575">
        <v>415</v>
      </c>
      <c r="U575" s="33" t="str">
        <f t="shared" si="199"/>
        <v>insert into Package values('Basic','string',415,10,'10000000',1,0,'Basic',12,NULL)</v>
      </c>
      <c r="V575" s="33" t="str">
        <f t="shared" si="200"/>
        <v>insert into Package values('Standard','string',415,5,'12500000',1,0,'Standard',8,NULL)</v>
      </c>
      <c r="W575" s="33" t="str">
        <f t="shared" si="201"/>
        <v>insert into Package values('Premium','string',415,10,'15000000',1,0,'Premium',4,NULL)</v>
      </c>
    </row>
    <row r="576" spans="1:23" s="24" customFormat="1" ht="16" customHeight="1" x14ac:dyDescent="0.2">
      <c r="A576" s="24" t="s">
        <v>2855</v>
      </c>
      <c r="B576" s="24" t="s">
        <v>2772</v>
      </c>
      <c r="C576" s="24" t="s">
        <v>2856</v>
      </c>
      <c r="D576" s="24" t="s">
        <v>2857</v>
      </c>
      <c r="E576" s="24" t="s">
        <v>2858</v>
      </c>
      <c r="F576" s="24" t="s">
        <v>2859</v>
      </c>
      <c r="G576" s="24" t="s">
        <v>294</v>
      </c>
      <c r="H576" s="24" t="s">
        <v>14</v>
      </c>
      <c r="I576" s="24">
        <v>5</v>
      </c>
      <c r="J576" s="25">
        <v>12000000</v>
      </c>
      <c r="K576" s="25">
        <f t="shared" si="206"/>
        <v>12500000</v>
      </c>
      <c r="L576" s="38">
        <v>13000000</v>
      </c>
      <c r="M576" s="24" t="s">
        <v>3676</v>
      </c>
      <c r="N576" s="26" t="s">
        <v>4981</v>
      </c>
      <c r="O576" s="27" t="s">
        <v>4982</v>
      </c>
      <c r="P576" s="28" t="s">
        <v>4983</v>
      </c>
      <c r="Q576" s="30" t="s">
        <v>5437</v>
      </c>
      <c r="R576" s="30" t="str">
        <f t="shared" ca="1" si="194"/>
        <v>e68fd84e-cd46-4a99-b0e6-18bc632e14c6</v>
      </c>
      <c r="S576" s="32" t="str">
        <f t="shared" ref="S576:S600" ca="1" si="208">"insert into Post values(N'"&amp;A576&amp;"',N'"&amp;D576&amp;"',2,'"&amp;R576&amp;"',"&amp;I576&amp;",'"&amp;Q576&amp;"','"&amp;N576&amp;";"&amp;O576&amp;";"&amp;P576&amp;"',0,0,NULL,0,NULL,SYSDATETIME(),SYSDATETIME(),N'"&amp;E576&amp;"')"</f>
        <v>insert into Post values(N'Data Scientist',N'Phân tích data, thiết kế và implement giải pháp phân tích dựa trên bài toán business thực tế (Ví dụ: Collaborative filtering, Utility base recommender system, predictive modelling, time series prediction …).
Phát triển các công cụ/product phân tích customer insight
Tham gia các dự án quan trọng về phân tích dữ liệu bigdata
Làm việc cùng và hỗ trợ Data Engineer/Data Analyst để thực thi các dự án AI / Data Analytics',2,'e68fd84e-cd46-4a99-b0e6-18bc632e14c6',5,'datascience;machinelearning;dataanalyst','https://img.freepik.com/free-vector/stock-exchange-data_23-2148598159.jpg?size=626&amp;ext=jpg&amp;ga=GA1.1.1232211629.1703786834&amp;semt=ais;https://img.freepik.com/free-vector/hand-drawn-data-analysis-webinar_23-2150687512.jpg?size=626&amp;ext=jpg&amp;ga=GA1.1.1232211629.1703786834&amp;semt=ais;https://img.freepik.com/premium-photo/office-desktop-with-laptop-analytics_23-2148174089.jpg?size=626&amp;ext=jpg&amp;ga=GA1.1.1232211629.1703786834&amp;semt=ais',0,0,NULL,0,NULL,SYSDATETIME(),SYSDATETIME(),N'Có kiến thức, hiểu biết, và kinh nghiệm thực tế (từ 2 năm hoặc kỹ năng tương đương) thực hành trong mảng data science và machine learning.
Có khả năng xử lý dữ liệu, bao gồm data wrangling, crawling data, feature engineering, model building, model tuning, model evaluation.
Thành thạo ngôn ngữ R hoặc Python.')</v>
      </c>
      <c r="T576" s="24">
        <v>416</v>
      </c>
      <c r="U576" s="32" t="str">
        <f t="shared" si="199"/>
        <v>insert into Package values('Basic','string',416,10,'12000000',1,0,'Basic',12,NULL)</v>
      </c>
    </row>
    <row r="577" spans="1:21" ht="16" customHeight="1" x14ac:dyDescent="0.2">
      <c r="A577" t="s">
        <v>2823</v>
      </c>
      <c r="B577" t="s">
        <v>2772</v>
      </c>
      <c r="C577" t="s">
        <v>2860</v>
      </c>
      <c r="D577" t="s">
        <v>2861</v>
      </c>
      <c r="E577" t="s">
        <v>2862</v>
      </c>
      <c r="F577" t="s">
        <v>2863</v>
      </c>
      <c r="G577" t="s">
        <v>294</v>
      </c>
      <c r="H577" t="s">
        <v>228</v>
      </c>
      <c r="I577">
        <v>5</v>
      </c>
      <c r="J577" s="3">
        <v>10000000</v>
      </c>
      <c r="K577" s="3">
        <f t="shared" ref="K577:K581" si="209">AVERAGE(J577,L577)</f>
        <v>12500000</v>
      </c>
      <c r="L577" s="3">
        <v>15000000</v>
      </c>
      <c r="M577" t="s">
        <v>3676</v>
      </c>
      <c r="N577" s="12" t="s">
        <v>4984</v>
      </c>
      <c r="O577" s="14" t="s">
        <v>4985</v>
      </c>
      <c r="P577" s="17" t="s">
        <v>4986</v>
      </c>
      <c r="Q577" s="34" t="s">
        <v>5438</v>
      </c>
      <c r="R577" s="19" t="str">
        <f t="shared" ca="1" si="194"/>
        <v>5e4f9cc7-39c1-408f-9917-75fd1e8b50d0</v>
      </c>
      <c r="S577" s="31" t="str">
        <f t="shared" ca="1" si="208"/>
        <v>insert into Post values(N'Data Analyst',N'Kasatria là đối tác nền tảng tiếp thị Google duy nhất tại Việt Nam. Nhóm của chúng tôi có đặc quyền hỗ trợ khách hàng của Google Analytics 360, được sử dụng bởi các thương hiệu như Vinhomes, Việt Nam Airlines, FPT Online &amp; 24h để đưa ra quyết định theo hướng dữ liệu. Nhóm các nhà phân tích của chúng tôi hỗ trợ khách hàng của chúng tôi hiểu khách hàng của họ, hiểu rõ hơn và hành động để cung cấp kết quả có thể đo lường được. Tầm nhìn của chúng tôi được đưa đến Việt Nam trên sân khấu thế giới với tư cách là một nhà lãnh đạo kỹ thuật số, bạn có khả năng phục hồi để thực hiện hành trình với chúng tôi không?
Nhà phân tích dữ liệu tại Kasatria sẽ chịu trách nhiệm cung cấp thông tin thông minh và hiểu biết của người dùng.
Trách nhiệm:
-Hiểu và phân tích hành vi của người dùng, thị trường, cảnh quan cạnh tranh liên quan đến các nghiên cứu và phân tích sâu sắc dữ liệu.
- Sản xuất bảng điều khiển sâu sắc được cung cấp bởi các nguồn dữ liệu, giám sát và báo cáo tất cả các số liệu quan trọng đối với hoạt động kinh doanh bằng các công cụ của Google (Trình quản lý thẻ Google, Google Analytics, Google Data Studio ...)
- Lên kế hoạch cho các sản phẩm và tính năng mới được đưa ra bởi những hiểu biết và dữ liệu của thị trường để thúc đẩy người dùng kinh nghiệm và tiềm năng doanh thu của công ty.
- Làm việc trên toàn nhóm để phối hợp lập kế hoạch sản phẩm, thực hiện kỹ thuật và giao tiếp với khách hàng.
- Chuẩn bị các báo cáo hàng tuần, báo cáo hàng tháng và tài liệu trình bày khi cần thiết.
-Các nhiệm vụ ad-hoc khác như được giao.',2,'5e4f9cc7-39c1-408f-9917-75fd1e8b50d0',5,'sql;dataanalytics;dataanalyst','https://img.freepik.com/free-vector/business-woman-business-man-with-diagram-statistics-bar-documents_24640-45231.jpg?size=626&amp;ext=jpg&amp;ga=GA1.1.1232211629.1703786834&amp;semt=ais;https://img.freepik.com/free-photo/young-businessman-looking-computer-monitor-with-charts-analyzing-statistics-information-data-create-project-report-doing-financial-research-pc-screen-with-network-presentation_482257-46960.jpg?size=626&amp;ext=jpg&amp;ga=GA1.1.1232211629.1703786834&amp;semt=ais;https://img.freepik.com/free-vector/illustration-data-analysis-graph_53876-18132.jpg?size=626&amp;ext=jpg&amp;ga=GA1.1.1232211629.1703786834&amp;semt=ais',0,0,NULL,0,NULL,SYSDATETIME(),SYSDATETIME(),N'Ứng viên phải có ít nhất một bằng cử nhân
-1 năm kinh nghiệm trong Google Analytics, Marketing Marketing, E-Commerce
- phê bình, lý luận và suy nghĩ hợp lý
- Kỹ năng phân tích và giải quyết vấn đề mạnh mẽ
- Mức độ năng lực cao trong Excel &amp; PowerPoint
- Quản lý thời gian mạnh mẽ và chú ý đến các chi tiết
-Có thể làm việc trong cấu trúc nhóm có nhịp độ nhanh dưới áp lực thời gian
- Lệnh mạnh mẽ của ngôn ngữ tiếng Anh và tiếng Việt (viết &amp; bằng lời nói)
- Tư duy dữ liệu và SQL là những lợi thế mạnh mẽ
_ Sinh viên tốt nghiệp được chào đón
_Set up theo dõi bằng cách sử dụng GTM')</v>
      </c>
      <c r="T577">
        <v>417</v>
      </c>
      <c r="U577" s="31" t="str">
        <f t="shared" si="199"/>
        <v>insert into Package values('Basic','string',417,10,'10000000',1,0,'Basic',12,NULL)</v>
      </c>
    </row>
    <row r="578" spans="1:21" ht="16" customHeight="1" x14ac:dyDescent="0.2">
      <c r="A578" t="s">
        <v>2823</v>
      </c>
      <c r="B578" t="s">
        <v>2772</v>
      </c>
      <c r="C578" t="s">
        <v>2864</v>
      </c>
      <c r="D578" t="s">
        <v>2865</v>
      </c>
      <c r="E578" t="s">
        <v>2866</v>
      </c>
      <c r="F578" t="s">
        <v>2867</v>
      </c>
      <c r="G578" t="s">
        <v>294</v>
      </c>
      <c r="H578" t="s">
        <v>228</v>
      </c>
      <c r="I578">
        <v>5</v>
      </c>
      <c r="J578" s="3">
        <v>10000000</v>
      </c>
      <c r="K578" s="3">
        <f t="shared" si="209"/>
        <v>12500000</v>
      </c>
      <c r="L578" s="3">
        <v>15000000</v>
      </c>
      <c r="M578" t="s">
        <v>3676</v>
      </c>
      <c r="N578" s="12" t="s">
        <v>4987</v>
      </c>
      <c r="O578" s="14" t="s">
        <v>4923</v>
      </c>
      <c r="P578" s="17" t="s">
        <v>4988</v>
      </c>
      <c r="Q578" s="34" t="s">
        <v>5439</v>
      </c>
      <c r="R578" s="19" t="str">
        <f t="shared" ca="1" si="194"/>
        <v>fedb88e2-decb-45a2-a0f1-8edc92b0b918</v>
      </c>
      <c r="S578" s="31" t="str">
        <f t="shared" ca="1" si="208"/>
        <v>insert into Post values(N'Data Analyst',N'• Cung cấp phân tích định lượng để hỗ trợ các nỗ lực vận hành của công ty
• Báo cáo thiết kế để theo dõi các số liệu tài chính (dự báo dòng tiền) cũng như các số liệu hoạt động
• Dịch kết quả phân tích thành tài liệu chất lượng trình bày dễ hiểu
• Xây dựng bảng điều khiển để theo dõi dữ liệu hành vi của khách hàng, phân tích tiếp thị và mô hình giá trị thời gian sống
• Phân tích dữ liệu của Google Analytics để đề xuất SEO, phương tiện truyền thông xã hội và chiến lược giới thiệu.
• Làm việc về làm sạch dữ liệu, cải cách và chuyển đổi',2,'fedb88e2-decb-45a2-a0f1-8edc92b0b918',5,'databusiness;dataanalyst;tableau','https://img.freepik.com/free-vector/colored-big-data-science-analysis-isometric-composition-with-two-people-analyze-work-smartphone_1284-54451.jpg?size=626&amp;ext=jpg&amp;ga=GA1.1.1232211629.1703786834&amp;semt=ais;https://img.freepik.com/free-vector/people-analyzing-growth-charts_23-2148866843.jpg?size=626&amp;ext=jpg;https://img.freepik.com/premium-vector/businessman-wearing-virtual-reality-headset-analysis-business-financial-graph_70921-1814.jpg?size=626&amp;ext=jpg&amp;ga=GA1.1.1232211629.1703786834&amp;semt=ais',0,0,NULL,0,NULL,SYSDATETIME(),SYSDATETIME(),N'• Kỹ năng phân tích tuyệt vời
• Thành thạo mạnh mẽ với Excel
• Kiến thức về SQL là một điểm cộng rất lớn
• Khả năng phát triển mạnh ở vị trí mới và không có cấu trúc
• Khả năng cân bằng nhiều dự án cùng một lúc
• Người chơi nhóm linh hoạt đang muốn phát triển mạnh trong môi trường không chắc chắn phát triển nhanh và thường xuyên
• Giao tiếp tốt và kỹ năng giao tiếp
• Tự khởi động với sự sẵn sàng thực hiện cách tiếp cận thực hành để phân tích dữ liệu')</v>
      </c>
      <c r="T578">
        <v>418</v>
      </c>
      <c r="U578" s="31" t="str">
        <f t="shared" si="199"/>
        <v>insert into Package values('Basic','string',418,10,'10000000',1,0,'Basic',12,NULL)</v>
      </c>
    </row>
    <row r="579" spans="1:21" ht="16" customHeight="1" x14ac:dyDescent="0.2">
      <c r="A579" t="s">
        <v>2868</v>
      </c>
      <c r="B579" t="s">
        <v>2772</v>
      </c>
      <c r="C579" t="s">
        <v>2869</v>
      </c>
      <c r="D579" t="s">
        <v>2870</v>
      </c>
      <c r="E579" t="s">
        <v>2871</v>
      </c>
      <c r="F579" t="s">
        <v>2872</v>
      </c>
      <c r="G579" t="s">
        <v>294</v>
      </c>
      <c r="H579" t="s">
        <v>228</v>
      </c>
      <c r="I579">
        <v>5</v>
      </c>
      <c r="J579" s="3">
        <v>10000000</v>
      </c>
      <c r="K579" s="3">
        <f t="shared" si="209"/>
        <v>12500000</v>
      </c>
      <c r="L579" s="3">
        <v>15000000</v>
      </c>
      <c r="M579" t="s">
        <v>3676</v>
      </c>
      <c r="N579" s="12" t="s">
        <v>4989</v>
      </c>
      <c r="O579" s="14" t="s">
        <v>4990</v>
      </c>
      <c r="P579" s="17" t="s">
        <v>4991</v>
      </c>
      <c r="Q579" s="34" t="s">
        <v>5440</v>
      </c>
      <c r="R579" s="19" t="str">
        <f t="shared" ca="1" si="194"/>
        <v>53f891d8-bd32-40cf-a30c-04f2d5ecf164</v>
      </c>
      <c r="S579" s="31" t="str">
        <f t="shared" ca="1" si="208"/>
        <v>insert into Post values(N'Data Analyst (large database, learning analytics leading tool)',N'- Làm việc chặt chẽ với quản lý và người dùng để hiểu nhu cầu phân tích của họ, bao gồm xác định các số liệu quan trọng và KPI, và cung cấp những hiểu biết có thể hành động cho quyết định có liên quan
- nhà sản xuất.
- Phát triển và duy trì cơ sở dữ liệu bằng cách thu thập dữ liệu từ các nguồn chính và phụ và xây dựng các tập lệnh sẽ làm cho quá trình đánh giá dữ liệu của chúng tôi linh hoạt hơn hoặc có thể mở rộng hơn trên các bộ dữ liệu.
- Tạo và duy trì trực quan tương tác phong phú thông qua giải thích và phân tích dữ liệu. Tích hợp các thành phần báo cáo khác nhau từ nhiều nguồn dữ liệu.
- Đánh giá các hệ thống nội bộ về hiệu quả, các vấn đề và sự không chính xác, phát triển và duy trì các giao thức để xử lý, xử lý và làm sạch dữ liệu.',2,'53f891d8-bd32-40cf-a30c-04f2d5ecf164',5,'datamodeling;datascience;dataanalyst','https://img.freepik.com/free-vector/hand-drawn-data-analysis-template_23-2150669344.jpg?size=626&amp;ext=jpg&amp;ga=GA1.1.1232211629.1703786834&amp;semt=ais;https://img.freepik.com/free-vector/hand-drawn-data-analysis-labels_23-2150687518.jpg?size=626&amp;ext=jpg&amp;ga=GA1.1.1232211629.1703786834&amp;semt=ais;https://img.freepik.com/free-vector/metrics-concept-illustration_114360-3880.jpg?size=626&amp;ext=jpg&amp;ga=GA1.1.1232211629.1703786834&amp;semt=ais',0,0,NULL,0,NULL,SYSDATETIME(),SYSDATETIME(),N'- Bằng Cao đẳng/ Cử nhân về Toán học, Khoa học Máy tính, Phát triển Phần mềm, Kinh tế hoặc Thống kê.
- Ít nhất 1 - 2 năm kinh nghiệm làm việc trong phân tích/ báo cáo dữ liệu.
- SQL mạnh với khả năng học các công cụ phân tích khác.
- Háo hức để mở rộng kiến ​​thức thành cái nhìn sâu sắc kinh doanh.
- Ý thức số tốt, suy nghĩ logic, giải quyết vấn đề và kỹ năng giao tiếp.
- Kinh nghiệm về tài chính, ngân hàng là cộng.
- Giao tiếp tiếng Anh chấp nhận được.')</v>
      </c>
      <c r="T579">
        <v>419</v>
      </c>
      <c r="U579" s="31" t="str">
        <f t="shared" si="199"/>
        <v>insert into Package values('Basic','string',419,10,'10000000',1,0,'Basic',12,NULL)</v>
      </c>
    </row>
    <row r="580" spans="1:21" ht="16" customHeight="1" x14ac:dyDescent="0.2">
      <c r="A580" t="s">
        <v>2873</v>
      </c>
      <c r="B580" t="s">
        <v>2772</v>
      </c>
      <c r="C580" t="s">
        <v>2874</v>
      </c>
      <c r="D580" t="s">
        <v>2875</v>
      </c>
      <c r="E580" t="s">
        <v>2876</v>
      </c>
      <c r="F580" t="s">
        <v>2877</v>
      </c>
      <c r="G580" t="s">
        <v>294</v>
      </c>
      <c r="H580" t="s">
        <v>344</v>
      </c>
      <c r="I580">
        <v>5</v>
      </c>
      <c r="J580" s="3">
        <v>7000000</v>
      </c>
      <c r="K580" s="3">
        <f t="shared" si="209"/>
        <v>8500000</v>
      </c>
      <c r="L580" s="3">
        <v>10000000</v>
      </c>
      <c r="M580" t="s">
        <v>3676</v>
      </c>
      <c r="N580" s="12" t="s">
        <v>4992</v>
      </c>
      <c r="O580" s="14" t="s">
        <v>4993</v>
      </c>
      <c r="P580" s="17" t="s">
        <v>4994</v>
      </c>
      <c r="Q580" s="34" t="s">
        <v>5441</v>
      </c>
      <c r="R580" s="19" t="str">
        <f t="shared" ca="1" si="194"/>
        <v>f5a6e9d2-a322-4e0d-bf39-8acf7b6b2fc6</v>
      </c>
      <c r="S580" s="31" t="str">
        <f t="shared" ca="1" si="208"/>
        <v>insert into Post values(N'TRƯỞNG NHÓM PHÂN TÍCH DỮ LIỆU',N'- Diễn giải dữ liệu, phân tích kết quả bằng kỹ thuật thống kê và cung cấp các báo cáo liên tục.
- Phát triển và triển khai cơ sở dữ liệu, hệ thống thu thập dữ liệu, phân tích dữ liệu và các chiến lược khác nhằm tối ưu hóa hiệu quả và chất lượng thống kê.
- Thu thập dữ liệu từ các nguồn dữ liệu chính hoặc phụ và duy trì cơ sở dữ liệu / hệ thống dữ liệu.
- Xác định, phân tích và diễn giải các xu hướng hoặc mẫu trong các tập dữ liệu phức tạp.
- Lọc và làm sạch dữ liệu bằng cách xem xét các báo cáo máy tính, bản in và chỉ báo hiệu suất để xác định vị trí và khắc phục các sự cố mã.
- Làm việc với quản lý để ưu tiên các nhu cầu kinh doanh và thông tin.
- Định vị và xác định các cơ hội cải tiến quy trình mới
- Báo cáo Perfomance – Báo cáo tuần
- Các báo cáo theo yêu cầu của trưởng phòng
- Chịu trách nhiệm đảm bảo các yêu cầu báo cáo của Công ty được thực hiện đầy đủ, chính xác, trung thực và đúng hạn.',2,'f5a6e9d2-a322-4e0d-bf39-8acf7b6b2fc6',5,'bigdata;dataanalyst;python','https://img.freepik.com/premium-vector/data-analyst-with-multitasking-illustration-concept_106954-1201.jpg?size=626&amp;ext=jpg&amp;ga=GA1.1.1232211629.1703786834&amp;semt=ais;https://img.freepik.com/free-vector/flat-business-landing-page-template_52683-19886.jpg?size=626&amp;ext=jpg&amp;ga=GA1.1.1232211629.1703786834&amp;semt=ais;https://img.freepik.com/free-photo/modern-equipped-computer-lab_23-2149241211.jpg?size=626&amp;ext=jpg&amp;ga=GA1.1.1232211629.1703786834&amp;semt=ais',0,0,NULL,0,NULL,SYSDATETIME(),SYSDATETIME(),N'- Tốt nghiệp chuyên ngành kinh tế, tài chính, ngân hàng, ngoại thương, công nghệ thông tin.
- Có khả năng xử lý, phân tích dữ liệu, kiến thức Data Analyst, Excel giỏi. Có kinh nghiệm đánh giá, phân tích dữ liệu kinh doanh trong lĩnh vực tài chính là lợi thế.
- Biết lập kế hoạch, thúc đẩy dự án.
- Có kỹ năng giao tiếp, kỹ năng thuyết trình, quan sát, lắng nghe, thuyết phục tốt, duy trì phát triển các mối quan hệ, nhanh nhẹn
- Tính cách thẳng thắn, giao tiếp tốt, năng động &amp; chịu khó.
- Có tính chủ động &amp; khả năng nắm bắt, giải quyết vấn đề nhanh.')</v>
      </c>
      <c r="T580">
        <v>420</v>
      </c>
      <c r="U580" s="31" t="str">
        <f t="shared" si="199"/>
        <v>insert into Package values('Basic','string',420,10,'7000000',1,0,'Basic',12,NULL)</v>
      </c>
    </row>
    <row r="581" spans="1:21" ht="16" customHeight="1" x14ac:dyDescent="0.2">
      <c r="A581" t="s">
        <v>2878</v>
      </c>
      <c r="B581" t="s">
        <v>2772</v>
      </c>
      <c r="C581" t="s">
        <v>2879</v>
      </c>
      <c r="D581" t="s">
        <v>2880</v>
      </c>
      <c r="E581" t="s">
        <v>2881</v>
      </c>
      <c r="F581" t="s">
        <v>2882</v>
      </c>
      <c r="G581" t="s">
        <v>294</v>
      </c>
      <c r="H581" t="s">
        <v>14</v>
      </c>
      <c r="I581">
        <v>5</v>
      </c>
      <c r="J581" s="3">
        <v>5000000</v>
      </c>
      <c r="K581" s="3">
        <f t="shared" si="209"/>
        <v>6000000</v>
      </c>
      <c r="L581" s="3">
        <v>7000000</v>
      </c>
      <c r="M581" t="s">
        <v>3676</v>
      </c>
      <c r="N581" s="12" t="s">
        <v>4995</v>
      </c>
      <c r="O581" s="14" t="s">
        <v>4996</v>
      </c>
      <c r="P581" s="17" t="s">
        <v>4997</v>
      </c>
      <c r="Q581" s="34" t="s">
        <v>5442</v>
      </c>
      <c r="R581" s="19" t="str">
        <f t="shared" ca="1" si="194"/>
        <v>3dbb7902-74a5-4113-9052-a13919a73949</v>
      </c>
      <c r="S581" s="31" t="str">
        <f t="shared" ca="1" si="208"/>
        <v>insert into Post values(N'Chuyên viên phân tích truyền thông (tiếng Đức)',N'Media Tenor (Hanoi) cần tuyển Chuyên viên phân tích truyền thông (Media Analyst) các ngoại ngữ sau:
- 3 tiếng Đức
- 3 tiếng Anh
Mô tả công việc:
-Đọc báo và phân tích dữ liệu theo yêu cầu của khách hang
-Nhập dữ liệu lên phần mềm hệ thống của công ty.',2,'3dbb7902-74a5-4113-9052-a13919a73949',5,'dataviz;statistics;dataanalyst','https://img.freepik.com/free-photo/asian-man-explaining-data-business-document-his-business-partner-video-call_1098-19152.jpg?size=626&amp;ext=jpg&amp;ga=GA1.1.1232211629.1703786834&amp;semt=ais;https://img.freepik.com/premium-vector/landing-page-template-simple-tool-data-analysis_145666-1243.jpg?size=626&amp;ext=jpg&amp;ga=GA1.1.1232211629.1703786834&amp;semt=ais;https://img.freepik.com/free-vector/computer-data-analysis-interface-isometric-background-composition-with-analytic-laptop-interacting-with-touchscreen-display_1284-32440.jpg?size=626&amp;ext=jpg&amp;ga=GA1.1.1232211629.1703786834&amp;semt=ais',0,0,NULL,0,NULL,SYSDATETIME(),SYSDATETIME(),N'Yêu cầu về ngoại ngữ chuyên ngành:
- tốt nghiệp đại học chuyên ngành ngoại ngữ, kinh tế, tài chính...(ưu tiên ứng viên có kinh nghiệm học tập tại nước ngoài bằng ngôn ngữ đó)
- kỹ năng đọc hiểu từ khá trở lên
Yêu cầu khác:
- tiếng Anh (ngôn ngữ 2) từ trung bình trở lên đối với ứng viên tiếng Đức
- có kiến thức chung về kinh tế , tài chính, chính trị, xã hội,…
- chăm chỉ, kiên nhẫn, quan tâm đến từng chi tiết
- kỹ năng tìm kiếm thông tin, thành thạo Microsoft Office
- sức khỏe tốt')</v>
      </c>
      <c r="T581">
        <v>421</v>
      </c>
      <c r="U581" s="31" t="str">
        <f t="shared" si="199"/>
        <v>insert into Package values('Basic','string',421,10,'5000000',1,0,'Basic',12,NULL)</v>
      </c>
    </row>
    <row r="582" spans="1:21" ht="16" customHeight="1" x14ac:dyDescent="0.2">
      <c r="A582" t="s">
        <v>2883</v>
      </c>
      <c r="B582" t="s">
        <v>2772</v>
      </c>
      <c r="C582" t="s">
        <v>2884</v>
      </c>
      <c r="D582" t="s">
        <v>2885</v>
      </c>
      <c r="E582" t="s">
        <v>2886</v>
      </c>
      <c r="F582" t="s">
        <v>2887</v>
      </c>
      <c r="G582" t="s">
        <v>2888</v>
      </c>
      <c r="H582" t="s">
        <v>344</v>
      </c>
      <c r="I582">
        <v>5</v>
      </c>
      <c r="J582" s="3">
        <v>7000000</v>
      </c>
      <c r="K582" s="3">
        <f t="shared" ref="K582:K585" si="210">AVERAGE(J582,L582)</f>
        <v>8500000</v>
      </c>
      <c r="L582" s="3">
        <v>10000000</v>
      </c>
      <c r="M582" t="s">
        <v>3676</v>
      </c>
      <c r="N582" s="12" t="s">
        <v>4998</v>
      </c>
      <c r="O582" s="14" t="s">
        <v>4999</v>
      </c>
      <c r="P582" s="17" t="s">
        <v>5000</v>
      </c>
      <c r="Q582" s="34" t="s">
        <v>5443</v>
      </c>
      <c r="R582" s="19" t="str">
        <f t="shared" ca="1" si="194"/>
        <v>081d3f9c-68ff-45dc-9aff-6b3840ae3bae</v>
      </c>
      <c r="S582" s="31" t="str">
        <f t="shared" ca="1" si="208"/>
        <v>insert into Post values(N'Data Entry',N'- Tiếp nhận, xử lý dữ liệu của khách hàng nước ngoài
- Tìm kiếm thông tin từ nguồn chính xác
- Phân loại data và nhập lên hệ thống;
- Lập báo cáo công việc
- Báo cáo với trưởng nhóm
- Trao đổi trực tiếp khi phỏng vấn
- Công việc sẽ được trainning',2,'081d3f9c-68ff-45dc-9aff-6b3840ae3bae',5,'datacleaning;dataanalyst;datamining','https://img.freepik.com/free-photo/man-using-tablet-work-connect-with-others_23-2149369110.jpg?size=626&amp;ext=jpg&amp;ga=GA1.1.1232211629.1703786834&amp;semt=ais;https://img.freepik.com/free-photo/business-work-concept_1388-218.jpg?size=626&amp;ext=jpg&amp;ga=GA1.1.1232211629.1703786834&amp;semt=ais;https://img.freepik.com/free-vector/business-landing-page_52683-11508.jpg?size=626&amp;ext=jpg&amp;ga=GA1.1.1232211629.1703786834&amp;semt=ais',0,0,NULL,0,NULL,SYSDATETIME(),SYSDATETIME(),N'- Kinh nghiệm làm việc: KHÔNG YÊU CẦU
- Kỹ năng đánh máy nhanh.
- Tốt nghiệp Trung học trở lên
- Kỹ năng giao tiếp tốt.
- Tiếng Anh: đọc hiểu là một lợi thế
- Vui vẻ hòa đồng, nhiệt tình, năng động, nhạy bén, có tinh thần kỷ luật, có khả năng chịu áp lực cao trong công việc.')</v>
      </c>
      <c r="T582">
        <v>422</v>
      </c>
      <c r="U582" s="31" t="str">
        <f t="shared" si="199"/>
        <v>insert into Package values('Basic','string',422,10,'7000000',1,0,'Basic',12,NULL)</v>
      </c>
    </row>
    <row r="583" spans="1:21" ht="16" customHeight="1" x14ac:dyDescent="0.2">
      <c r="A583" t="s">
        <v>2883</v>
      </c>
      <c r="B583" t="s">
        <v>2772</v>
      </c>
      <c r="C583" t="s">
        <v>2884</v>
      </c>
      <c r="D583" t="s">
        <v>2885</v>
      </c>
      <c r="E583" t="s">
        <v>2886</v>
      </c>
      <c r="F583" t="s">
        <v>2887</v>
      </c>
      <c r="G583" t="s">
        <v>2888</v>
      </c>
      <c r="H583" t="s">
        <v>344</v>
      </c>
      <c r="I583">
        <v>5</v>
      </c>
      <c r="J583" s="3">
        <v>7000000</v>
      </c>
      <c r="K583" s="3">
        <f t="shared" si="210"/>
        <v>8500000</v>
      </c>
      <c r="L583" s="3">
        <v>10000000</v>
      </c>
      <c r="M583" t="s">
        <v>3676</v>
      </c>
      <c r="N583" s="12" t="s">
        <v>5001</v>
      </c>
      <c r="O583" s="14" t="s">
        <v>5002</v>
      </c>
      <c r="P583" s="17" t="s">
        <v>5003</v>
      </c>
      <c r="Q583" s="34" t="s">
        <v>5444</v>
      </c>
      <c r="R583" s="19" t="str">
        <f t="shared" ca="1" si="194"/>
        <v>3dbb7902-74a5-4113-9052-a13919a73949</v>
      </c>
      <c r="S583" s="31" t="str">
        <f t="shared" ca="1" si="208"/>
        <v>insert into Post values(N'Data Entry',N'- Tiếp nhận, xử lý dữ liệu của khách hàng nước ngoài
- Tìm kiếm thông tin từ nguồn chính xác
- Phân loại data và nhập lên hệ thống;
- Lập báo cáo công việc
- Báo cáo với trưởng nhóm
- Trao đổi trực tiếp khi phỏng vấn
- Công việc sẽ được trainning',2,'3dbb7902-74a5-4113-9052-a13919a73949',5,'machinelearning;datascience;dataanalyst','https://img.freepik.com/premium-psd/data-analysis-design-concept-with-people-laptop-isometric-illustration_559317-2266.jpg?size=626&amp;ext=jpg&amp;ga=GA1.1.1232211629.1703786834&amp;semt=ais;https://img.freepik.com/free-photo/asian-businesswoman-sitting-desk-office-studying-graphs-large-computer-screen_1098-20500.jpg?size=626&amp;ext=jpg;https://img.freepik.com/premium-vector/isometric-concept-business-analysis-analytics-research-strategy-statistic-planning-marketing-study-performance-indicators-investment-securities-smart-investment-strategic-management_589019-4913.jpg?size=626&amp;ext=jpg&amp;ga=GA1.1.1232211629.1703786834&amp;semt=ais',0,0,NULL,0,NULL,SYSDATETIME(),SYSDATETIME(),N'- Kinh nghiệm làm việc: KHÔNG YÊU CẦU
- Kỹ năng đánh máy nhanh.
- Tốt nghiệp Trung học trở lên
- Kỹ năng giao tiếp tốt.
- Tiếng Anh: đọc hiểu là một lợi thế
- Vui vẻ hòa đồng, nhiệt tình, năng động, nhạy bén, có tinh thần kỷ luật, có khả năng chịu áp lực cao trong công việc.')</v>
      </c>
      <c r="T583">
        <v>423</v>
      </c>
      <c r="U583" s="31" t="str">
        <f t="shared" si="199"/>
        <v>insert into Package values('Basic','string',423,10,'7000000',1,0,'Basic',12,NULL)</v>
      </c>
    </row>
    <row r="584" spans="1:21" ht="16" customHeight="1" x14ac:dyDescent="0.2">
      <c r="A584" t="s">
        <v>2883</v>
      </c>
      <c r="B584" t="s">
        <v>2772</v>
      </c>
      <c r="C584" t="s">
        <v>2889</v>
      </c>
      <c r="D584" t="s">
        <v>2890</v>
      </c>
      <c r="E584" t="s">
        <v>2891</v>
      </c>
      <c r="F584" t="s">
        <v>2892</v>
      </c>
      <c r="G584" t="s">
        <v>2893</v>
      </c>
      <c r="H584" t="s">
        <v>14</v>
      </c>
      <c r="I584">
        <v>5</v>
      </c>
      <c r="J584" s="3">
        <v>8000000</v>
      </c>
      <c r="K584" s="3">
        <f t="shared" si="210"/>
        <v>9500000</v>
      </c>
      <c r="L584" s="4">
        <v>11000000</v>
      </c>
      <c r="M584" s="5" t="s">
        <v>3676</v>
      </c>
      <c r="N584" s="12" t="s">
        <v>5004</v>
      </c>
      <c r="O584" s="14" t="s">
        <v>3797</v>
      </c>
      <c r="P584" s="17" t="s">
        <v>5005</v>
      </c>
      <c r="Q584" s="34" t="s">
        <v>5428</v>
      </c>
      <c r="R584" s="19" t="str">
        <f t="shared" ca="1" si="194"/>
        <v>733a44cc-f3b5-4e79-8dda-afb6be9c72a3</v>
      </c>
      <c r="S584" s="31" t="str">
        <f t="shared" ca="1" si="208"/>
        <v>insert into Post values(N'Data Entry',N'- Chỉ định để kiểm tra tính toàn vẹn của dữ liệu PVPO, lỗi đầu vào dữ liệu so với tài liệu (danh sách đóng gói) Sự khác biệt.
- Cung cấp dịch vụ nhập dữ liệu để cải thiện độ chính xác khối lượng lớn cho thời gian quay vòng nhanh hơn.
- Cung cấp các dịch vụ nhập dữ liệu vượt trội sử dụng (các) hệ thống công ty &amp; PVPO và các chuyên gia nhập dữ liệu có trình độ học vấn cao nhất trong ngành.
- Chuẩn bị, biên dịch và sắp xếp tài liệu.',2,'733a44cc-f3b5-4e79-8dda-afb6be9c72a3',5,'databusiness;datamodeling;dataanalyst','https://img.freepik.com/free-vector/business-analysis-landing-page-template_79603-1145.jpg?size=626&amp;ext=jpg&amp;ga=GA1.1.1232211629.1703786834&amp;semt=ais;https://freepik.cdnpk.net/img/1px.png;https://img.freepik.com/free-vector/business-scaling-online-service-platform-franchise-business-expansion-marketing-strategy-product-promotion-vector-flat-illustration_613284-2601.jpg?size=626&amp;ext=jpg&amp;ga=GA1.1.1232211629.1703786834&amp;semt=ais',0,0,NULL,0,NULL,SYSDATETIME(),SYSDATETIME(),N'- Hơn 1 năm kinh nghiệm làm việc trong việc nhập dữ liệu.
- Kỹ năng giao tiếp tốt và kỹ năng máy tính tuyệt vời.
- Nói tiếng Anh nói trôi chảy.
- Chỉ định để kiểm tra tính toàn vẹn của dữ liệu PVPO, lỗi đầu vào dữ liệu so với tài liệu (danh sách đóng gói) Sự khác biệt.
- Cung cấp dịch vụ nhập dữ liệu để cải thiện độ chính xác khối lượng lớn cho thời gian quay vòng nhanh hơn.
- Cung cấp các dịch vụ nhập dữ liệu vượt trội sử dụng (các) hệ thống công ty &amp; PVPO và các chuyên gia nhập dữ liệu có trình độ học vấn cao nhất trong ngành.
- Chuẩn bị, biên dịch và sắp xếp tài liệu.')</v>
      </c>
      <c r="T584">
        <v>424</v>
      </c>
      <c r="U584" s="31" t="str">
        <f t="shared" si="199"/>
        <v>insert into Package values('Basic','string',424,10,'8000000',1,0,'Basic',12,NULL)</v>
      </c>
    </row>
    <row r="585" spans="1:21" ht="16" customHeight="1" x14ac:dyDescent="0.2">
      <c r="A585" t="s">
        <v>2894</v>
      </c>
      <c r="B585" t="s">
        <v>2772</v>
      </c>
      <c r="C585" t="s">
        <v>2895</v>
      </c>
      <c r="D585" t="s">
        <v>2896</v>
      </c>
      <c r="E585" t="s">
        <v>2897</v>
      </c>
      <c r="F585" t="s">
        <v>2898</v>
      </c>
      <c r="G585" t="s">
        <v>654</v>
      </c>
      <c r="H585" t="s">
        <v>14</v>
      </c>
      <c r="I585">
        <v>5</v>
      </c>
      <c r="J585" s="3">
        <v>15000000</v>
      </c>
      <c r="K585" s="3">
        <f t="shared" si="210"/>
        <v>17500000</v>
      </c>
      <c r="L585" s="3">
        <v>20000000</v>
      </c>
      <c r="M585" t="s">
        <v>3676</v>
      </c>
      <c r="N585" s="12" t="s">
        <v>5006</v>
      </c>
      <c r="O585" s="14" t="s">
        <v>5007</v>
      </c>
      <c r="P585" s="17" t="s">
        <v>5008</v>
      </c>
      <c r="Q585" s="34" t="s">
        <v>5445</v>
      </c>
      <c r="R585" s="19" t="str">
        <f t="shared" ca="1" si="194"/>
        <v>5e4f9cc7-39c1-408f-9917-75fd1e8b50d0</v>
      </c>
      <c r="S585" s="31" t="str">
        <f t="shared" ca="1" si="208"/>
        <v>insert into Post values(N'Senior Investment Analyst',N'Bạn sẽ làm gì:
Thu thập và sắp xếp dữ liệu thành các báo cáo có thể truy cập và thực hiện các loại phân tích khác nhau.
Phân tích các báo cáo kiếm tiền và dữ liệu tài chính để tạo ra các báo cáo đơn giản và dễ hiểu.
Làm việc với nhóm sản phẩm và hoạt động để hướng dẫn thông qua tất cả các khía cạnh chính của việc thực hiện các sản phẩm tài chính mới. Hiểu và mô tả các số liệu khác nhau đánh giá sự thành công hay thất bại của các sản phẩm tài chính.
Nghiên cứu để tìm hình ảnh chất lượng cao để đại diện cho các doanh nghiệp và dự án của công ty.
Đề xuất các giải pháp sáng tạo để cung cấp các sản phẩm đó cho các nhà đầu tư bán lẻ Anfin.
Luôn cập nhật với thị trường tài chính địa phương và quốc tế. Có ý kiến ​​về các công ty và ngành công nghiệp. Hãy chuẩn bị để nói rõ luận điểm cho đội ngũ quản lý.',2,'5e4f9cc7-39c1-408f-9917-75fd1e8b50d0',5,'dataanalyst;businessintelligence;datamining','https://img.freepik.com/free-vector/flat-design-gathering-data-business-concept_23-2149163769.jpg?size=626&amp;ext=jpg&amp;ga=GA1.1.1232211629.1703786834&amp;semt=ais;https://img.freepik.com/free-vector/hand-drawn-data-analysis-landing-page_23-2150687506.jpg?size=626&amp;ext=jpg&amp;ga=GA1.1.1232211629.1703786834&amp;semt=ais;https://img.freepik.com/free-vector/business-coach-showing-growth-graph-businesswoman-laptop-training-statistics-flat-illustration-analytics-management-concept-banner-website-design-landing-web-page_74855-14298.jpg?size=626&amp;ext=jpg&amp;ga=GA1.1.1232211629.1703786834&amp;semt=ais',0,0,NULL,0,NULL,SYSDATETIME(),SYSDATETIME(),N'Kỹ năng và kinh nghiệm của bạn:
Các nhà phân tích đầu tư nên có một số kinh nghiệm làm việc trong ngân hàng đầu tư, quản lý quỹ, môi giới chứng khoán hoặc các lĩnh vực kế toán trước khi vào vị trí này.
CFA là tốt để có.
Khả năng phân tích dữ liệu tài chính và báo cáo của công ty.
Hiểu chi tiết các quy định xung quanh các sản phẩm này.
Tiếng Anh thành thạo và người Việt Nam bản địa.
Khả năng quản lý các dự án phức tạp và đa tác vụ.
Kỹ năng tổ chức tuyệt vời.
Khả năng phát triển với hướng dẫn tối thiểu, chủ động và xử lý sự không chắc chắn.
Thành thạo trong Word, Excel, GSuite và PowerPoint/Keynote.')</v>
      </c>
      <c r="T585">
        <v>425</v>
      </c>
      <c r="U585" s="31" t="str">
        <f t="shared" si="199"/>
        <v>insert into Package values('Basic','string',425,10,'15000000',1,0,'Basic',12,NULL)</v>
      </c>
    </row>
    <row r="586" spans="1:21" ht="16" customHeight="1" x14ac:dyDescent="0.2">
      <c r="A586" t="s">
        <v>2899</v>
      </c>
      <c r="B586" t="s">
        <v>2772</v>
      </c>
      <c r="C586" t="s">
        <v>2900</v>
      </c>
      <c r="D586" t="s">
        <v>2901</v>
      </c>
      <c r="E586" t="s">
        <v>2902</v>
      </c>
      <c r="F586" t="s">
        <v>2903</v>
      </c>
      <c r="G586" t="s">
        <v>2904</v>
      </c>
      <c r="H586" t="s">
        <v>591</v>
      </c>
      <c r="I586">
        <v>5</v>
      </c>
      <c r="J586" s="3">
        <v>10000000</v>
      </c>
      <c r="K586" s="3">
        <f t="shared" ref="K586:K589" si="211">AVERAGE(J586,L586)</f>
        <v>15000000</v>
      </c>
      <c r="L586" s="4">
        <v>20000000</v>
      </c>
      <c r="M586" s="5" t="s">
        <v>3676</v>
      </c>
      <c r="N586" s="12" t="s">
        <v>5009</v>
      </c>
      <c r="O586" s="14" t="s">
        <v>5010</v>
      </c>
      <c r="P586" s="17" t="s">
        <v>5011</v>
      </c>
      <c r="Q586" s="34" t="s">
        <v>5446</v>
      </c>
      <c r="R586" s="19" t="str">
        <f t="shared" ca="1" si="194"/>
        <v>53f891d8-bd32-40cf-a30c-04f2d5ecf164</v>
      </c>
      <c r="S586" s="31" t="str">
        <f t="shared" ca="1" si="208"/>
        <v>insert into Post values(N'Market Research Analyst',N'+ Nghiên cứu thị trường và đề xuất ý tưởng đầu tư gồm: ý tưởng sản phẩm, tiêu chuẩn sản phẩm, đối tượng khách hàng, concept quy hoạch và các giá trị gia tăng cho sản phẩm.
+ Khảo sát thông tin, thu thập đánh giá thị trường mục tiêu theo từng dự án.
+ Lập báo cáo về định hướng sản phẩm, nhu cầu khách hàng, tình hình thị trường.
+ Xây dựng cơ sở dữ liệu thông tin phục vụ công tác triển khai kinh doanh và tính toán hiệu quả đầu tư.
+ Xây dựng ý tưởng kinh doanh và thực hiện đánh giá hiệu quả dự án.
+ Theo dõi, kiểm tra và báo cáo tình hình kinh doanh các sản phẩm của Công ty',2,'53f891d8-bd32-40cf-a30c-04f2d5ecf164',5,'datawrangling;dataviz;dataanalyst','https://img.freepik.com/free-vector/data-analysis-infromation-searchning-data-center-query-search-engine-optimization_39422-466.jpg?size=626&amp;ext=jpg&amp;ga=GA1.1.1232211629.1703786834&amp;semt=ais;https://img.freepik.com/premium-vector/statistical-data-analysis-business-finance-investment-chart-analyzing-growth-site-stats-data-inform-statistics-monitoring-financial-reports-investments-concept-illustration_270158-608.jpg?size=626&amp;ext=jpg&amp;ga=GA1.1.1232211629.1703786834&amp;semt=ais;https://img.freepik.com/premium-vector/team-view-investment-business-company-analysis-screen_18660-1619.jpg?size=626&amp;ext=jpg&amp;ga=GA1.1.1232211629.1703786834&amp;semt=ais',0,0,NULL,0,NULL,SYSDATETIME(),SYSDATETIME(),N'+ Tốt nghiệp đại học chính quy trở lên chuyên ngành Marketing, Bất động sản, Kinh tế, Thương mại và các chuyên ngành liên quan....
+ Tối thiểu 02 năm kinh nghiệm hoạt động trong lĩnh vực kinh doanh Bất động sản Chủ đầu tư.
+ Có am hiểu tốt về kinh doanh BĐS và có mạng lưới mối quan hệ trong hệ thống phân phối Bất động sản.
+ Có khả năng phân tích và nhạy bén với những cơ hội thị trường, có mối quan hệ rộng.
+ Kỹ năng lập và kiểm soát kế hoạch công việc tốt; Kỹ năng giao tiếp tốt và xây dựng mối quan hệ hướng đến hiệu quả công việc; Có khả năng chịu áp lực công việc tốt và có thể đi công tác xa.')</v>
      </c>
      <c r="T586">
        <v>426</v>
      </c>
      <c r="U586" s="31" t="str">
        <f t="shared" si="199"/>
        <v>insert into Package values('Basic','string',426,10,'10000000',1,0,'Basic',12,NULL)</v>
      </c>
    </row>
    <row r="587" spans="1:21" ht="16" customHeight="1" x14ac:dyDescent="0.2">
      <c r="A587" t="s">
        <v>2905</v>
      </c>
      <c r="B587" t="s">
        <v>2772</v>
      </c>
      <c r="C587" t="s">
        <v>2906</v>
      </c>
      <c r="D587" t="s">
        <v>2907</v>
      </c>
      <c r="E587" t="s">
        <v>2908</v>
      </c>
      <c r="F587" t="s">
        <v>2909</v>
      </c>
      <c r="G587" t="s">
        <v>654</v>
      </c>
      <c r="H587" t="s">
        <v>2596</v>
      </c>
      <c r="I587">
        <v>5</v>
      </c>
      <c r="J587" s="3">
        <v>30000000</v>
      </c>
      <c r="K587" s="3">
        <f t="shared" si="211"/>
        <v>35000000</v>
      </c>
      <c r="L587" s="3">
        <v>40000000</v>
      </c>
      <c r="M587" t="s">
        <v>3676</v>
      </c>
      <c r="N587" s="12" t="s">
        <v>5012</v>
      </c>
      <c r="O587" s="14" t="s">
        <v>5013</v>
      </c>
      <c r="P587" s="17" t="s">
        <v>5014</v>
      </c>
      <c r="Q587" s="34" t="s">
        <v>5447</v>
      </c>
      <c r="R587" s="19" t="str">
        <f t="shared" ca="1" si="194"/>
        <v>53f891d8-bd32-40cf-a30c-04f2d5ecf164</v>
      </c>
      <c r="S587" s="31" t="str">
        <f t="shared" ca="1" si="208"/>
        <v>insert into Post values(N'Data Engineer',N'Bạn sẽ làm gì:
Tạo và duy trì kiến ​​trúc đường ống dữ liệu tối ưu.
Xây dựng các quy trình hỗ trợ chuyển đổi dữ liệu, cấu trúc dữ liệu, siêu dữ liệu, phụ thuộc và khối lượng công việc
sự quản lý.
Khái niệm và tạo cơ sở hạ tầng cho phép truy cập và phân tích dữ liệu lớn.
Xác định, thiết kế và thực hiện cải tiến quy trình nội bộ: Tự động hóa các quy trình thủ công, tối ưu hóa việc phân phối truy vấn dữ liệu, thiết kế lại cơ sở hạ tầng để mở rộng.
Xây dựng cơ sở hạ tầng dữ liệu cần thiết cho khung ETL (hoặc ELT) tối ưu từ các tài nguyên bên trong và bên ngoài đáp ứng yêu cầu kinh doanh.
Làm việc với các nhà phân tích dữ liệu và đối tác kinh doanh để xây dựng bảng điều khiển quan trọng chính.',2,'53f891d8-bd32-40cf-a30c-04f2d5ecf164',5,'python;datascience;dataanalyst','https://img.freepik.com/premium-photo/young-businesswoman-making-presentation-speech-business-woman-standing-explaining-chart-graph_44344-5659.jpg?size=626&amp;ext=jpg&amp;ga=GA1.1.1232211629.1703786834&amp;semt=ais;https://img.freepik.com/free-vector/analyze-concept-illustration_114360-6491.jpg?size=626&amp;ext=jpg&amp;ga=GA1.1.1232211629.1703786834&amp;semt=ais;https://img.freepik.com/free-vector/data-analysis-technology-concept-isometric-vector-illustration-businessman-working-with-big-database-data-center-system-diagrams-sales-management-statistics-operational-reports_1150-55212.jpg?size=626&amp;ext=jpg&amp;ga=GA1.1.1232211629.1703786834&amp;semt=ais',0,0,NULL,0,NULL,SYSDATETIME(),SYSDATETIME(),N'Kỹ năng và kinh nghiệm của bạn:
Chúng tôi đang tìm kiếm một ứng cử viên với 1-3 năm kinh nghiệm trong vai trò kỹ sư dữ liệu.
Kỹ năng phân tích mạnh mẽ liên quan đến làm việc với các bộ dữ liệu phi cấu trúc.
Kiến thức và kinh nghiệm SQL làm việc nâng cao làm việc với cơ sở dữ liệu quan hệ, tác giả truy vấn (SQL) cũng như làm quen với nhiều cơ sở dữ liệu (MySQL, PostgreSQL, v.v.)
Kinh nghiệm xây dựng và tối ưu hóa các đường ống, kiến ​​trúc và bộ dữ liệu dữ liệu lớn dữ liệu lớn bằng cách sử dụng các dịch vụ đám mây: GCP (ưu tiên), AWS, Azure, v.v.
Kinh nghiệm với ngôn ngữ OOP: Python, Java, Scala, v.v.
Kinh nghiệm với các công cụ quản lý dữ liệu và công việc của dòng công việc (Luigi, luồng không khí, v.v.)
Kinh nghiệm với các khung dữ liệu lớn là một lợi thế: Hadoop, Spark, Kafka.')</v>
      </c>
      <c r="T587">
        <v>427</v>
      </c>
      <c r="U587" s="31" t="str">
        <f t="shared" si="199"/>
        <v>insert into Package values('Basic','string',427,10,'30000000',1,0,'Basic',12,NULL)</v>
      </c>
    </row>
    <row r="588" spans="1:21" ht="16" customHeight="1" x14ac:dyDescent="0.2">
      <c r="A588" t="s">
        <v>2910</v>
      </c>
      <c r="B588" t="s">
        <v>2772</v>
      </c>
      <c r="C588" t="s">
        <v>2911</v>
      </c>
      <c r="D588" t="s">
        <v>2912</v>
      </c>
      <c r="E588" t="s">
        <v>2913</v>
      </c>
      <c r="F588" t="s">
        <v>2914</v>
      </c>
      <c r="G588" t="s">
        <v>294</v>
      </c>
      <c r="H588" t="s">
        <v>169</v>
      </c>
      <c r="I588">
        <v>5</v>
      </c>
      <c r="J588" s="3">
        <v>30000000</v>
      </c>
      <c r="K588" s="3">
        <f t="shared" si="211"/>
        <v>35000000</v>
      </c>
      <c r="L588" s="3">
        <v>40000000</v>
      </c>
      <c r="M588" t="s">
        <v>3676</v>
      </c>
      <c r="N588" s="12" t="s">
        <v>5015</v>
      </c>
      <c r="O588" s="14" t="s">
        <v>5016</v>
      </c>
      <c r="P588" s="17" t="s">
        <v>5017</v>
      </c>
      <c r="Q588" s="34" t="s">
        <v>5448</v>
      </c>
      <c r="R588" s="19" t="str">
        <f t="shared" ca="1" si="194"/>
        <v>3dbb7902-74a5-4113-9052-a13919a73949</v>
      </c>
      <c r="S588" s="31" t="str">
        <f t="shared" ca="1" si="208"/>
        <v>insert into Post values(N'Data Engineer (IT)',N'- Người kiểm tra phần mềm được chứng nhận
- Có kinh nghiệm trong các bài kiểm tra tích hợp hệ thống
- Kiến thức về giao tiếp không dây
- Hiểu rõ về ứng dụng đám mây.',2,'3dbb7902-74a5-4113-9052-a13919a73949',5,'databusiness;dataanalyst;analytics','https://img.freepik.com/free-vector/financial-analyst-online-service-platform-financial-management-reviewing-optimization-analysis-website-flat-vector-illustration_613284-1194.jpg?size=626&amp;ext=jpg&amp;ga=GA1.1.1232211629.1703786834&amp;semt=ais;https://img.freepik.com/free-photo/close-up-executive-holding-economic-report_1098-3057.jpg?size=626&amp;ext=jpg&amp;ga=GA1.1.1232211629.1703786834&amp;semt=ais;https://img.freepik.com/free-vector/diverse-people-team-work-with-analytic-data-dashboard-with-graphs-charts-vector-flat-illustration-business-analysis-teamwork-multiracial-employees_107791-10485.jpg?size=626&amp;ext=jpg&amp;ga=GA1.1.1232211629.1703786834&amp;semt=ais',0,0,NULL,0,NULL,SYSDATETIME(),SYSDATETIME(),N'- Vài năm kinh nghiệm có liên quan trong lĩnh vực kỹ thuật dữ liệu, quản lý dữ liệu hoặc phát triển phần mềm
- Kỹ năng lập trình tốt và đã được chứng minh, ví dụ: Python, Java, C+
- Kinh nghiệm có liên quan trong mô hình hóa dữ liệu (ER, UML), thiết kế cơ sở dữ liệu và quản trị cơ sở dữ liệu
- Kiến thức nâng cao về kiến ​​trúc cơ sở dữ liệu quan hệ và phi quan hệ, ví dụ: Microsoft SQL Server, Oracle, MongoDB, v.v.
-Kinh nghiệm với các nguyên tắc đám mây, -enviation, -Chection và -Technology
-Kinh nghiệm thực hành với sự tích hợp các nguồn dữ liệu (ERP, hệ thống CNTT, v.v.) với các đường ống ETL hoặc ảo hóa dữ liệu
- Trải nghiệm thực hành với Azure Cloud Stack như Azure Data Factory, Azure - - Data Lake Storage, Azure Event Hub, Azure Lot Hub và Databricks
- Trải nghiệm đầu tiên với các công cụ dữ liệu lớn như Hadoop, Spark, Kafka, Hive, v.v.
- Kinh nghiệm với các công cụ ảo hóa dữ liệu như Denodo
- Thông thạo tiếng Anh')</v>
      </c>
      <c r="T588">
        <v>428</v>
      </c>
      <c r="U588" s="31" t="str">
        <f t="shared" si="199"/>
        <v>insert into Package values('Basic','string',428,10,'30000000',1,0,'Basic',12,NULL)</v>
      </c>
    </row>
    <row r="589" spans="1:21" ht="16" customHeight="1" x14ac:dyDescent="0.2">
      <c r="A589" t="s">
        <v>2533</v>
      </c>
      <c r="B589" t="s">
        <v>2772</v>
      </c>
      <c r="C589" t="s">
        <v>2534</v>
      </c>
      <c r="D589" t="s">
        <v>2535</v>
      </c>
      <c r="E589" t="s">
        <v>2536</v>
      </c>
      <c r="F589" t="s">
        <v>2537</v>
      </c>
      <c r="G589" t="s">
        <v>1326</v>
      </c>
      <c r="H589" t="s">
        <v>14</v>
      </c>
      <c r="I589">
        <v>5</v>
      </c>
      <c r="J589" s="3">
        <v>15000000</v>
      </c>
      <c r="K589" s="3">
        <f t="shared" si="211"/>
        <v>17500000</v>
      </c>
      <c r="L589" s="3">
        <v>20000000</v>
      </c>
      <c r="M589" t="s">
        <v>3676</v>
      </c>
      <c r="N589" s="12" t="s">
        <v>5018</v>
      </c>
      <c r="O589" s="14" t="s">
        <v>5019</v>
      </c>
      <c r="P589" s="17" t="s">
        <v>5020</v>
      </c>
      <c r="Q589" s="34" t="s">
        <v>5449</v>
      </c>
      <c r="R589" s="19" t="str">
        <f t="shared" ca="1" si="194"/>
        <v>5a04d609-7aae-4b70-a143-fe645267cd53</v>
      </c>
      <c r="S589" s="31" t="str">
        <f t="shared" ca="1" si="208"/>
        <v>insert into Post values(N'Business analyst tiếng nhật',N'- Tham gia vào các dự án phần mềm với những doanh nghiệp hàng đầu Nhật Bản 
- Tham gia phân tích, làm rõ yêu cầu nghiệp vụ, để có thể đưa ra được các giải pháp cho các yêu cầu/ phát triển mới hệ thống.
- Tham gia trực tiếp viết thiết kế tài liệu bằng tiếng nhật giao hàng cho KH
- Tham gia trực tiếp trao đổi KH Nhật về các yêu cầu cùng với BrSE.
- Tiếp nhận và quản lý yêu cầu từ phía KH, qua đó lên ý tưởng thiết kế và truyền đạt cho team dự án.
- Tiếp nhận và quản lý các câu hỏi Q&amp;A từ các yêu cầu, KH và team
- Tham gia review tài liệu thiết kế trước khi gửi cho KH.
- Làm việc tại Việt Nam, có cơ hội công tác ở Nhật Bản',2,'5a04d609-7aae-4b70-a143-fe645267cd53',5,'datamodeling;bigdata;dataanalyst','https://img.freepik.com/free-vector/illustration-data-analysis-graph_53876-20421.jpg?size=626&amp;ext=jpg&amp;ga=GA1.1.1232211629.1703786834&amp;semt=ais;https://img.freepik.com/free-photo/team-work-process-young-business-managers-crew-working-with-new-startup-project-labtop-wood-table-typing-keyboard-texting-message-analyse-graph-plans_1423-174.jpg?size=626&amp;ext=jpg&amp;ga=GA1.1.1232211629.1703786834&amp;semt=ais;https://img.freepik.com/free-vector/flatten-curve-concept_23-2148545076.jpg?size=626&amp;ext=jpg&amp;ga=GA1.1.1232211629.1703786834&amp;semt=ais',0,0,NULL,0,NULL,SYSDATETIME(),SYSDATETIME(),N'- Có kinh nghiệm BA từ hơn 1 năm kinh nghiệm trở lên
- Tiếng nhật N2 trở lên
- Khả năng phân tích, tư duy logic, thiết kế hệ thống, xử lý vấn đề tốt
- Có khả năng làm việc độc lập, làm việc nhóm và chịu được áp lực công việc cao
- Vui vẻ, hòa đồng, cẩn thận và chỉnh chu
- Ham học hỏi - nhanh nhẹn, khả năng học kiến thức mới nhanh-chắc, có tinh thần trách nhiệm cao và chủ động trong công việc.
Ưu tiên: 
- Biết sử dụng các phần mềm vẽ, thiết kế hệ thống
- Tham gia các dự án phần mềm trên winform (C#)
- Biết và sử dụng được hệ quản trị cơ sở dữ liệu SqlServer')</v>
      </c>
      <c r="T589">
        <v>429</v>
      </c>
      <c r="U589" s="31" t="str">
        <f t="shared" si="199"/>
        <v>insert into Package values('Basic','string',429,10,'15000000',1,0,'Basic',12,NULL)</v>
      </c>
    </row>
    <row r="590" spans="1:21" ht="16" customHeight="1" x14ac:dyDescent="0.2">
      <c r="A590" t="s">
        <v>2915</v>
      </c>
      <c r="B590" t="s">
        <v>2772</v>
      </c>
      <c r="C590" t="s">
        <v>2916</v>
      </c>
      <c r="D590" t="s">
        <v>2917</v>
      </c>
      <c r="E590" t="s">
        <v>2918</v>
      </c>
      <c r="F590" t="s">
        <v>2919</v>
      </c>
      <c r="G590" t="s">
        <v>2920</v>
      </c>
      <c r="H590" t="s">
        <v>2921</v>
      </c>
      <c r="I590">
        <v>5</v>
      </c>
      <c r="J590" s="3">
        <v>8000000</v>
      </c>
      <c r="K590" s="3">
        <f t="shared" ref="K590:K649" si="212">AVERAGE(J590,L590)</f>
        <v>9500000</v>
      </c>
      <c r="L590" s="4">
        <v>11000000</v>
      </c>
      <c r="M590" s="5" t="s">
        <v>3676</v>
      </c>
      <c r="N590" s="12" t="s">
        <v>5021</v>
      </c>
      <c r="O590" s="14" t="s">
        <v>5022</v>
      </c>
      <c r="P590" s="17" t="s">
        <v>5023</v>
      </c>
      <c r="Q590" s="34" t="s">
        <v>5450</v>
      </c>
      <c r="R590" s="19" t="str">
        <f t="shared" ca="1" si="194"/>
        <v>5e4f9cc7-39c1-408f-9917-75fd1e8b50d0</v>
      </c>
      <c r="S590" s="31" t="str">
        <f t="shared" ca="1" si="208"/>
        <v>insert into Post values(N'NHÂN VIÊN DATA',N'- Tiếp nhận và phản hồi thông tin với khách hàng qua mail, điện thoại, zalo,...;
- Xử lý lệnh nhập - xuất trên hệ thống;
- Thực hiện thống kê, cập nhật và đảm bảo đồng nhất các sồ liệu nhập – xuất kho nguyên vật liệu cho sản xuất giữa kho và kế toán trong kỳ báo cáo;
- Lưu trữ, cập nhật và quản lý chứng từ nhập – xuất của kho;
- Thiết lập, thống kê và phân tích dữ liệu trên hệ thống và những đề xuất điều chỉnh hợp lý, kịp thời;
- Các công việc theo theo theo yêu cầu của quản lý.',2,'5e4f9cc7-39c1-408f-9917-75fd1e8b50d0',5,'dataanalytics;dataanalyst;datamining','https://img.freepik.com/free-vector/data-analysis-template-design_23-2150619948.jpg?size=626&amp;ext=jpg&amp;ga=GA1.1.1232211629.1703786834&amp;semt=ais;https://img.freepik.com/free-vector/workers-studying-infographics_74855-1755.jpg?size=626&amp;ext=jpg&amp;ga=GA1.1.1232211629.1703786834&amp;semt=ais;https://img.freepik.com/free-vector/people-analyzing-growth-charts-illustrated_23-2148865274.jpg?size=626&amp;ext=jpg&amp;ga=GA1.1.1232211629.1703786834&amp;semt=ais',0,0,NULL,0,NULL,SYSDATETIME(),SYSDATETIME(),N'- Tốt nghiệp Cao đẳng trở lên các ngành nghề có liên quan;
- Ưu tiên có kinh nghiệm ở các vị trí tương đương;
- Làm việc nhóm, độc lập, trung thực, chịu khó, trách nhiệm.')</v>
      </c>
      <c r="T590">
        <v>430</v>
      </c>
      <c r="U590" s="31" t="str">
        <f t="shared" si="199"/>
        <v>insert into Package values('Basic','string',430,10,'8000000',1,0,'Basic',12,NULL)</v>
      </c>
    </row>
    <row r="591" spans="1:21" ht="16" customHeight="1" x14ac:dyDescent="0.2">
      <c r="A591" t="s">
        <v>2922</v>
      </c>
      <c r="B591" t="s">
        <v>2772</v>
      </c>
      <c r="C591" t="s">
        <v>2923</v>
      </c>
      <c r="D591" t="s">
        <v>2924</v>
      </c>
      <c r="E591" t="s">
        <v>2925</v>
      </c>
      <c r="F591" t="s">
        <v>2926</v>
      </c>
      <c r="G591" t="s">
        <v>710</v>
      </c>
      <c r="H591" t="s">
        <v>144</v>
      </c>
      <c r="I591">
        <v>5</v>
      </c>
      <c r="J591" s="3">
        <v>15000000</v>
      </c>
      <c r="K591" s="3">
        <f t="shared" si="212"/>
        <v>17500000</v>
      </c>
      <c r="L591" s="3">
        <v>20000000</v>
      </c>
      <c r="M591" t="s">
        <v>3676</v>
      </c>
      <c r="N591" s="12" t="s">
        <v>5024</v>
      </c>
      <c r="O591" s="14" t="s">
        <v>5025</v>
      </c>
      <c r="P591" s="17" t="s">
        <v>5026</v>
      </c>
      <c r="Q591" s="34" t="s">
        <v>5451</v>
      </c>
      <c r="R591" s="19" t="str">
        <f t="shared" ca="1" si="194"/>
        <v>fedb88e2-decb-45a2-a0f1-8edc92b0b918</v>
      </c>
      <c r="S591" s="31" t="str">
        <f t="shared" ca="1" si="208"/>
        <v>insert into Post values(N'JUNIOR DATA ENGINEER',N'Chúng tôi đang tìm kiếm một nhà tích hợp dữ liệu giỏi và thành thạo. Bạn sẽ là một trong những người đóng góp quan trọng trong công ty của chúng tôi và phát triển các giải pháp hệ thống chất lượng cao theo quy trình làm việc nổi tiếng và các phương pháp thực hành tốt (best practices). Là nhà tích hợp dữ liệu của chúng tôi, bạn sẽ cần tập trung các yếu tố sau:
- Phân tích, thiết kế mô hình cơ sở dữ liệu và hỗ trợ truy xuất dữ liệu.
- Xây dựng các tiến trình trích xuất, biến đổi và tải dữ liệu (ETL).
- Thực hiện các quy trình và giám sát chất lượng dữ liệu, đảm bảo dữ liệu luôn chính xác và sẵn có cho các bên liên quan.
- Tích hợp các công nghệ quản lý dữ liệu và kỹ thuật phần mềm đang phát triển vào cấu trúc dữ liệu hiện có.
- Phát triển các quy trình thiết lập để khai thác dữ liệu, mô hình hóa dữ liệu.
- Phối hợp với các thành viên khác trong nhóm để đảm bảo chất lượng và thời gian phân phối triển khai sản phẩm được liên tục.
- Khám phá các công nghệ mới để giải quyết các thách thức kỹ thuật.
- Đưa ra giải pháp kỹ thuật cho vấn đề cụ thể và thực hiện giải pháp.
- Góp phần cải thiện nền tảng sản phẩm.
- Đưa ra các khuyến nghị để cải tiến liên tục.
Công nghệ sử dụng
+ Apache Spark
+ MySQL, ElasticSearch
+ Kubernetes',2,'fedb88e2-decb-45a2-a0f1-8edc92b0b918',5,'sql;dataviz;dataanalyst','https://img.freepik.com/free-vector/expert-marketing-broker-stock-trader-present-stock-market-year-showing-growth-rates-board-isolated_1150-52742.jpg?size=626&amp;ext=jpg&amp;ga=GA1.1.1232211629.1703786834&amp;semt=ais;https://img.freepik.com/free-vector/browser-stats-concept-illustration_114360-152.jpg?size=626&amp;ext=jpg&amp;ga=GA1.1.1232211629.1703786834&amp;semt=ais;https://img.freepik.com/free-photo/business-woman-hand-with-financial-charts-laptop-table_1232-4835.jpg?size=626&amp;ext=jpg&amp;ga=GA1.1.1232211629.1703786834&amp;semt=ais',0,0,NULL,0,NULL,SYSDATETIME(),SYSDATETIME(),N'Ít nhất 1 năm kinh nghiệm làm việc với Apache Spark.
Có kinh nghiệm tốt về thiết kế và phát triển ứng dụng hướng đối tượng.
Kinh nghiệm trong giải quyết vấn đề, thuật toán, cấu trúc dữ liệu, design pattern.
Kiến thức tốt về các hệ quản trị cơ sở dữ liệu.
Biết rõ SQL và cải thiện tốc độ truy vấn.
Kinh nghiệm về triển khai hệ thống, xây dựng cơ sở dữ liệu.
Hiểu biết vững về vòng đời phát triển phần mềm (SDLC), là một quy trinh tiêu chuẩn để thiết kế ứng dụng.
-số điện thoại liên hệ :0939319627
-email nộp hồ sơ : *********')</v>
      </c>
      <c r="T591">
        <v>431</v>
      </c>
      <c r="U591" s="31" t="str">
        <f t="shared" si="199"/>
        <v>insert into Package values('Basic','string',431,10,'15000000',1,0,'Basic',12,NULL)</v>
      </c>
    </row>
    <row r="592" spans="1:21" ht="16" customHeight="1" x14ac:dyDescent="0.2">
      <c r="A592" t="s">
        <v>2915</v>
      </c>
      <c r="B592" t="s">
        <v>2772</v>
      </c>
      <c r="C592" t="s">
        <v>2927</v>
      </c>
      <c r="D592" t="s">
        <v>2928</v>
      </c>
      <c r="E592" t="s">
        <v>2929</v>
      </c>
      <c r="F592" t="s">
        <v>2930</v>
      </c>
      <c r="G592" t="s">
        <v>294</v>
      </c>
      <c r="H592" t="s">
        <v>283</v>
      </c>
      <c r="I592">
        <v>5</v>
      </c>
      <c r="J592" s="3">
        <v>5000000</v>
      </c>
      <c r="K592" s="3">
        <f t="shared" si="212"/>
        <v>6000000</v>
      </c>
      <c r="L592" s="3">
        <v>7000000</v>
      </c>
      <c r="M592" t="s">
        <v>3676</v>
      </c>
      <c r="N592" s="12" t="s">
        <v>5027</v>
      </c>
      <c r="O592" s="14" t="s">
        <v>5028</v>
      </c>
      <c r="P592" s="17" t="s">
        <v>5029</v>
      </c>
      <c r="Q592" s="34" t="s">
        <v>5452</v>
      </c>
      <c r="R592" s="19" t="str">
        <f t="shared" ca="1" si="194"/>
        <v>19328465-fcf8-4315-b687-bba6b86d13ed</v>
      </c>
      <c r="S592" s="31" t="str">
        <f t="shared" ca="1" si="208"/>
        <v>insert into Post values(N'NHÂN VIÊN DATA',N'CẬP NHẬT DỮ LIỆU LÊN HỆ THỐNG,ĐỐI CHIẾU GIẤY TỜ ĐẢM BẢO CHÍNH XÁC THEO YÊU CẦU CỦA KHÁCH HÀNG',2,'19328465-fcf8-4315-b687-bba6b86d13ed',5,'datacleaning;datascience;dataanalyst','https://img.freepik.com/free-vector/flat-hand-drawn-people-analyzing-growth-charts_52683-57293.jpg?size=626&amp;ext=jpg&amp;ga=GA1.1.1232211629.1703786834&amp;semt=ais;https://img.freepik.com/free-photo/asia-businessmen-businesswomen-meeting-brainstorming-ideas-conducting-business-presentation-project-colleagues-working-together-plan-success-strategy-enjoy-teamwork-small-modern-night-office_7861-2388.jpg?size=626&amp;ext=jpg&amp;ga=GA1.1.1232211629.1703786834&amp;semt=ais;https://img.freepik.com/free-vector/multitasking-design-illustration_52683-32164.jpg?size=626&amp;ext=jpg&amp;ga=GA1.1.1232211629.1703786834&amp;semt=ais',0,0,NULL,0,NULL,SYSDATETIME(),SYSDATETIME(),N'THÀNH THẠO MÁY TÍNH
CHẤP NHẬN LÀM CA
CẨN THẬN,NHANH NHẸN VÀ CHỊU ĐƯỢC ÁP LỰC CÔNG VIỆC')</v>
      </c>
      <c r="T592">
        <v>432</v>
      </c>
      <c r="U592" s="31" t="str">
        <f t="shared" si="199"/>
        <v>insert into Package values('Basic','string',432,10,'5000000',1,0,'Basic',12,NULL)</v>
      </c>
    </row>
    <row r="593" spans="1:21" ht="16" customHeight="1" x14ac:dyDescent="0.2">
      <c r="A593" t="s">
        <v>2823</v>
      </c>
      <c r="B593" t="s">
        <v>2772</v>
      </c>
      <c r="C593" t="s">
        <v>2931</v>
      </c>
      <c r="D593" t="s">
        <v>2932</v>
      </c>
      <c r="E593" t="s">
        <v>2933</v>
      </c>
      <c r="F593" t="s">
        <v>1538</v>
      </c>
      <c r="G593" t="s">
        <v>2934</v>
      </c>
      <c r="H593" t="s">
        <v>14</v>
      </c>
      <c r="I593">
        <v>5</v>
      </c>
      <c r="J593" s="3">
        <v>7000000</v>
      </c>
      <c r="K593" s="3">
        <f t="shared" si="212"/>
        <v>8500000</v>
      </c>
      <c r="L593" s="3">
        <v>10000000</v>
      </c>
      <c r="M593" t="s">
        <v>3676</v>
      </c>
      <c r="N593" s="12" t="s">
        <v>5030</v>
      </c>
      <c r="O593" s="14" t="s">
        <v>5031</v>
      </c>
      <c r="P593" s="17" t="s">
        <v>5032</v>
      </c>
      <c r="Q593" s="34" t="s">
        <v>5453</v>
      </c>
      <c r="R593" s="19" t="str">
        <f t="shared" ca="1" si="194"/>
        <v>53f891d8-bd32-40cf-a30c-04f2d5ecf164</v>
      </c>
      <c r="S593" s="31" t="str">
        <f t="shared" ca="1" si="208"/>
        <v>insert into Post values(N'Data Analyst',N'MÔ TẢ CÔNG VIỆC
Tham gia dự án triển khai giải pháp phân tích dữ liệu trên Google Cloud cho khách hàng bao gồm các công việc: Khảo sát yêu cầu, phân tích đánh giá yêu cầu, thiết kế giải pháp, phát triển, triển khai và kiểm thử
Thu thập, tích hợp, xử lý dữ liệu
Trích xuất, xử lý, load dữ liệu từ nhiều nguồn khác nhau lên Google Cloud BigQuery
Phát triển và vận hành các Data pipeline phát triển trên BigQuery hoặc các dịch vụ Google Cloud Data Analytics khác để đảm bảo tính nhất quán giữa các luồng dữ liệu
Phân tích dữ liệu
Khai phá dữ liệu xác định xu hướng, thất thường của dữ liệu
Phát triển và thực thi các truy vấn liên quan (xử lý dữ liệu hàng ngày, biến đổi dữ liệu theo nhu cầu phân tích, thống kê và kiểm thử)
Khảo sát yêu cầu, phân tích, thiết kế mô hình dữ liệu phân tích với LookML, phát triển các tính năng liên quan đến Block, báo cáo nhúng,...
Khảo sát yêu cầu, phân tích, thiết kế phát triển các báo cáo, ứng dụng phân tích dữ liệu dựa trên các công cụ như Looker Studio, Looker, …',2,'53f891d8-bd32-40cf-a30c-04f2d5ecf164',5,'machinelearning;dataanalyst;datamodeling','https://img.freepik.com/free-vector/business-finance-landing-page-website-layout-with-flat-people-businessman-analyzing-big-data-use-database-storage-system-diagrams-sales-management-statistics-performance-reports_1150-55228.jpg?size=626&amp;ext=jpg&amp;ga=GA1.1.1232211629.1703786834&amp;semt=ais;https://img.freepik.com/free-vector/landing-page-neon-with-smartphone_23-2148359173.jpg?size=626&amp;ext=jpg&amp;ga=GA1.1.1232211629.1703786834&amp;semt=ais;https://img.freepik.com/free-vector/linear-flat-visitor-analytics-website-hero-image-illustration-seo-smm-online-marketing-concept-laptop-tablet-with-report-data-screen_126523-2649.jpg?size=626&amp;ext=jpg&amp;ga=GA1.1.1232211629.1703786834&amp;semt=ais',0,0,NULL,0,NULL,SYSDATETIME(),SYSDATETIME(),N'YÊU CẦU CÔNG VIỆC
Tốt nghiệp hệ chính quy một trong các chuyên ngành: CNTT, Toán Tin, Điện tử viễn thông Hoặc có chứng chỉ lập trình viên tương đương (Aptech, Quốc tế).
Có khả năng đọc hiểu tài liệu tiếng Anh.
Sử dụng thành thạo SQL , có thể sử dụng ngôn ngữ Python trong phân tích dữ liệu
Có kinh nghiệm với các nền tảng Cloud data warehouse như Snowflake, BigQuery hoặc các dịch vụ, giải pháp tương đương
Có kinh nghiệm phân tích và xử lý dữ liệu, các cấu trúc dữ liệu đa dạng và các phương pháp thu thập, biến đổi dữ liệu từ nhiều nguồn khác nhau
Có khả năng sử dụng thành thạo các công cụ spreadsheet (Excel, Google sheet,...)
Có kinh nghiệm làm việc với các dịch vụ Phân tích dữ liệu trên Google cloud, đặc biệt là các giải pháp như Looker, BigQuery hoặc các dịch vụ, giải pháp tương đương
Có kỹ năng giao tiếp tốt, có khả năng khảo sát, thu thập, phân tích yêu cầu từ người dùng
Có kiến thức cơ bản về các giải pháp thiết kế và phát triển mô hình dữ liệu 
Ưu tiên ứng viên 
Kiến thức, kinh nghiệm về các concepts &amp; framework về và Machine Learning
Ứng viên có chứng chỉ Google Cloud Professional Data Engineer hoặc các chứng chỉ về Data Analyst liên quan')</v>
      </c>
      <c r="T593">
        <v>433</v>
      </c>
      <c r="U593" s="31" t="str">
        <f t="shared" si="199"/>
        <v>insert into Package values('Basic','string',433,10,'7000000',1,0,'Basic',12,NULL)</v>
      </c>
    </row>
    <row r="594" spans="1:21" ht="16" customHeight="1" x14ac:dyDescent="0.2">
      <c r="A594" t="s">
        <v>2823</v>
      </c>
      <c r="B594" t="s">
        <v>2772</v>
      </c>
      <c r="C594" t="s">
        <v>2935</v>
      </c>
      <c r="D594" t="s">
        <v>2936</v>
      </c>
      <c r="E594" t="s">
        <v>2937</v>
      </c>
      <c r="F594" t="s">
        <v>1538</v>
      </c>
      <c r="G594" t="s">
        <v>294</v>
      </c>
      <c r="H594" t="s">
        <v>14</v>
      </c>
      <c r="I594">
        <v>5</v>
      </c>
      <c r="J594" s="3">
        <v>15000000</v>
      </c>
      <c r="K594" s="3">
        <f t="shared" si="212"/>
        <v>17500000</v>
      </c>
      <c r="L594" s="3">
        <v>20000000</v>
      </c>
      <c r="M594" t="s">
        <v>3676</v>
      </c>
      <c r="N594" s="12" t="s">
        <v>5033</v>
      </c>
      <c r="O594" s="14" t="s">
        <v>5034</v>
      </c>
      <c r="P594" s="17" t="s">
        <v>5035</v>
      </c>
      <c r="Q594" s="34" t="s">
        <v>5454</v>
      </c>
      <c r="R594" s="19" t="str">
        <f t="shared" ca="1" si="194"/>
        <v>5a04d609-7aae-4b70-a143-fe645267cd53</v>
      </c>
      <c r="S594" s="31" t="str">
        <f t="shared" ca="1" si="208"/>
        <v>insert into Post values(N'Data Analyst',N'MÔ TẢ CÔNG VIỆC
1. Tham gia xây dựng hệ thống báo cáo BI
- Thu thập nguồn dữ liệu kế hoạch hàng tháng (trên Excel hoặc Google Sheet) của các phòng ban để có nguồn dữ liệu xây dựng báo cáo
- Kiểm tra tính đúng đắn và chuẩn hóa dữ liệu trước khi đưa vào hệ thống
- Trình bày các báo cáo kinh doanh, khách hàng, hàng hóa cho hệ thống BI bằng biểu đồ hoặc hình thức minh họa hợp lý
- Hướng dẫn người dùng sử dụng các báo cáo của hệ thống
2. Thực hiện các báo cáo theo yêu cầu
- Tiếp nhận và xử lý các yêu cầu về phân tích dữ liệu
- Xây dựng báo cáo hoặc truy vấn dữ liệu theo yêu cầu
- Đề xuất giải pháp nhằm nâng cao tính cạnh tranh, cải tiến hiệu quả kinh doanh cho Công ty
3. Đảm bảo hệ thống BI vận hành liên tục
- Kiểm tra dữ liệu đúng, đủ và tin cậy
- Tham gia kiểm tra và xử lý sự cố của hệ thống BI (nếu có)',2,'5a04d609-7aae-4b70-a143-fe645267cd53',5,'databusiness;datawrangling;dataanalyst','https://img.freepik.com/free-vector/isometric-landing-page_52683-8757.jpg?size=626&amp;ext=jpg&amp;ga=GA1.1.1232211629.1703786834&amp;semt=ais;https://img.freepik.com/free-photo/giving-invitations_1098-15717.jpg?size=626&amp;ext=jpg&amp;ga=GA1.1.1232211629.1703786834&amp;semt=ais;https://img.freepik.com/free-vector/analyze-concept-illustration_114360-4222.jpg?size=626&amp;ext=jpg&amp;ga=GA1.1.1232211629.1703786834&amp;semt=ais',0,0,NULL,0,NULL,SYSDATETIME(),SYSDATETIME(),N'YÊU CẦU CÔNG VIỆC
-          Tốt nghiệp Đại học trở lên các chuyên ngành CNTT, Phân tích dữ liệu hoặc Tài chính, Kế toán
-          Tối thiểu 2 năm kinh nghiệm trở lên vị trí tương đương, ưu tiên trong ngành Thời trang/ Bán lẻ/Thương mại điện tử
-          Biết sử dụng công cụ visualization để biểu diễn dữ liệu như Tableau, Power BI
-          Có kiến thức, kỹ năng phân tích, thống kê và tổng hợp dữ liệu
-          Biết sử dụng ngôn ngữ truy vấn CSDL
-          Hiểu biết về eCommerce hoặc bán lẻ là lợi thế')</v>
      </c>
      <c r="T594">
        <v>434</v>
      </c>
      <c r="U594" s="31" t="str">
        <f t="shared" si="199"/>
        <v>insert into Package values('Basic','string',434,10,'15000000',1,0,'Basic',12,NULL)</v>
      </c>
    </row>
    <row r="595" spans="1:21" ht="16" customHeight="1" x14ac:dyDescent="0.2">
      <c r="A595" t="s">
        <v>2938</v>
      </c>
      <c r="B595" t="s">
        <v>2772</v>
      </c>
      <c r="C595" t="s">
        <v>2939</v>
      </c>
      <c r="D595" t="s">
        <v>2940</v>
      </c>
      <c r="E595" t="s">
        <v>3687</v>
      </c>
      <c r="F595" t="s">
        <v>1538</v>
      </c>
      <c r="G595" t="s">
        <v>294</v>
      </c>
      <c r="H595" t="s">
        <v>14</v>
      </c>
      <c r="I595">
        <v>5</v>
      </c>
      <c r="J595" s="3">
        <v>30000000</v>
      </c>
      <c r="K595" s="3">
        <f t="shared" si="212"/>
        <v>35000000</v>
      </c>
      <c r="L595" s="3">
        <v>40000000</v>
      </c>
      <c r="M595" t="s">
        <v>3676</v>
      </c>
      <c r="N595" s="12" t="s">
        <v>5036</v>
      </c>
      <c r="O595" s="14" t="s">
        <v>5037</v>
      </c>
      <c r="P595" s="17" t="s">
        <v>5038</v>
      </c>
      <c r="Q595" s="34" t="s">
        <v>5455</v>
      </c>
      <c r="R595" s="19" t="str">
        <f t="shared" ca="1" si="194"/>
        <v>3dbb7902-74a5-4113-9052-a13919a73949</v>
      </c>
      <c r="S595" s="31" t="str">
        <f t="shared" ca="1" si="208"/>
        <v>insert into Post values(N'Sales Analyst/ Data Analyst',N'Mô tả Công việc
Biên dịch, phân tích và báo cáo dữ liệu bán hàng
Cung cấp những hiểu biết có thể hành động cho Bán hàng và BOM
Giám sát và phân tích khách hàng, đối thủ cạnh tranh và xu hướng thị trường
Giám sát và đánh giá hiệu suất bán hàng theo kênh bán hàng, theo sản phẩm và theo chi nhánh bán hàng và nhóm bán hàng.
Phân tích hiệu quả của các chiến dịch bán hàng và bán hàng và cung cấp các khuyến nghị
Đóng góp cho việc phát triển các kế hoạch và mục tiêu bán hàng
Các tác vụ khác được chỉ định bởi Trình quản lý dòng và CMD',2,'3dbb7902-74a5-4113-9052-a13919a73949',5,'datascience;bigdata;dataanalyst','https://img.freepik.com/premium-vector/data-analytics-dashboard_165488-4389.jpg?size=626&amp;ext=jpg&amp;ga=GA1.1.1232211629.1703786834&amp;semt=ais;https://img.freepik.com/free-vector/organic-flat-people-business-training-illustration_23-2148928564.jpg?size=626&amp;ext=jpg&amp;ga=GA1.1.1232211629.1703786834&amp;semt=ais;https://img.freepik.com/free-vector/professional-data-analytics-banner_107791-13266.jpg?size=626&amp;ext=jpg&amp;ga=GA1.1.1232211629.1703786834&amp;semt=ais',0,0,NULL,0,NULL,SYSDATETIME(),SYSDATETIME(),N'Kinh nghiệm làm việc tối thiểu 3 năm, tốt nhất là trong báo cáo tài chính, nghiên cứu thị trường, nhà phân tích dữ liệu
 Tiếng Anh thành thạo
Thành thạo Excel, Công cụ BI, SQL
 Kỹ năng giao tiếp và trình bày bằng lời nói mạnh mẽ, giao tiếp bằng văn bản
Quản lý thời gian đa tác vụ và hiệu quả
Tư duy phê phán, định hướng kết quả và có thể làm thái độ
 Tính toàn vẹn, trách nhiệm và quyền sở hữu
Chủ động, nhiệt tình trong công việc, và có thể làm việc dưới áp lực.')</v>
      </c>
      <c r="T595">
        <v>435</v>
      </c>
      <c r="U595" s="31" t="str">
        <f t="shared" si="199"/>
        <v>insert into Package values('Basic','string',435,10,'30000000',1,0,'Basic',12,NULL)</v>
      </c>
    </row>
    <row r="596" spans="1:21" ht="16" customHeight="1" x14ac:dyDescent="0.2">
      <c r="A596" t="s">
        <v>2941</v>
      </c>
      <c r="B596" t="s">
        <v>2772</v>
      </c>
      <c r="C596" t="s">
        <v>2942</v>
      </c>
      <c r="D596" t="s">
        <v>2943</v>
      </c>
      <c r="E596" t="s">
        <v>3688</v>
      </c>
      <c r="F596" t="s">
        <v>1538</v>
      </c>
      <c r="G596" t="s">
        <v>294</v>
      </c>
      <c r="H596" t="s">
        <v>14</v>
      </c>
      <c r="I596">
        <v>5</v>
      </c>
      <c r="J596" s="3">
        <v>20000000</v>
      </c>
      <c r="K596" s="3">
        <f t="shared" si="212"/>
        <v>25000000</v>
      </c>
      <c r="L596" s="3">
        <v>30000000</v>
      </c>
      <c r="M596" t="s">
        <v>3676</v>
      </c>
      <c r="N596" s="12" t="s">
        <v>5039</v>
      </c>
      <c r="O596" s="14" t="s">
        <v>5040</v>
      </c>
      <c r="P596" s="17" t="s">
        <v>5041</v>
      </c>
      <c r="Q596" s="34" t="s">
        <v>5456</v>
      </c>
      <c r="R596" s="19" t="str">
        <f t="shared" ca="1" si="194"/>
        <v>5e4f9cc7-39c1-408f-9917-75fd1e8b50d0</v>
      </c>
      <c r="S596" s="31" t="str">
        <f t="shared" ca="1" si="208"/>
        <v>insert into Post values(N'Workforce Management(Data Analyst)',N'Mô tả Công việc
· Nhà phân tích dữ liệu sẽ đóng vai trò là người liên lạc giữa các nhóm WFM tập trung và trang web.
· Bắt đầu và quản lý tất cả các giao tiếp WFM giữa các nhóm tập trung, các nhóm trang web và lãnh đạo.
· Chuẩn bị các báo cáo &amp; bài thuyết trình hàng ngày / hàng tuần / hàng tháng
· Chuẩn bị lịch trình bằng IEX cho các hàng đợi khác nhau trên các vị trí và giảm thiểu các khoảng trống trong lịch trình.
· Phân tích nguyên nhân gốc của độ lệch SLA, phát triển và giải quyết kế hoạch hành động
· Theo dõi hàng đợi thời gian thực, lịch trình tuân thủ &amp; tham dự.
· Lịch trình cập nhật và yêu cầu ngoại lệ hàng ngày hàng ngày
· Tối ưu hóa nghỉ của ngày hoặc ngày trước lịch trình thực tế.
· Lên lịch các yêu cầu đào tạo nội bộ ADHOC và lịch trình cập nhật.
· Sản xuất và phân tích các báo cáo hiệu quả hàng ngày (tính khả dụng của đại diện, mức độ truy cập, v.v.)
· Tham dự/Trưởng nhóm tập trung và/hoặc các cuộc họp quản lý trang web, theo yêu cầu
· Hiểu về mối quan hệ nguồn dữ liệu mạnh mẽ là mong muốn. Kiến thức cơ sở dữ liệu sẽ là lý tưởng.
· Phục vụ cho báo cáo thời gian thực các yêu cầu Adhoc khi được yêu cầu.
· Theo dõi tất cả các đại lý/nhân viên đã đăng nhập vào hệ thống quay số để đảm bảo nhân viên đăng nhập vào chiến dịch thích hợp cho từng nhóm bộ phận và để tối đa hóa việc sử dụng năng suất của đại lý trong khi đăng nhập vào các chiến dịch
· Đảm bảo tất cả các công việc được thực hiện tuân thủ các chính sách của công ty cũng như luật pháp và quy định của địa phương, tiểu bang, và thu thập/bán hàng',2,'5e4f9cc7-39c1-408f-9917-75fd1e8b50d0',5,'dataanalyst;statistics;datamining','https://img.freepik.com/premium-vector/data-analysis-flat-3d-isometric-vector-concept-illustration_92926-983.jpg?size=626&amp;ext=jpg&amp;ga=GA1.1.1232211629.1703786834&amp;semt=ais;https://img.freepik.com/free-photo/business-people-using-laptop-financial-charts-meeting-office_1232-4455.jpg?size=626&amp;ext=jpg&amp;ga=GA1.1.1232211629.1703786834&amp;semt=ais;https://img.freepik.com/free-vector/process-optimization-concept-idea-business-improvement-development-company-data-analysis-effective-entrepreneurship-organization-isolated-flat-vector-illustration_613284-3337.jpg?size=626&amp;ext=jpg',0,0,NULL,0,NULL,SYSDATETIME(),SYSDATETIME(),N'· Ít nhất 1 năm kinh nghiệm trong nhà phân tích dữ liệu
· Kiến thức và kinh nghiệm trong Telesales sẽ là một điểm cộng
· Có ý nghĩa để phát hiện và nhận thức hành vi không đại học.
· Khả năng giao tiếp và truyền cảm hứng cho nhân viên.
· Có logic-mind')</v>
      </c>
      <c r="T596">
        <v>436</v>
      </c>
      <c r="U596" s="31" t="str">
        <f t="shared" si="199"/>
        <v>insert into Package values('Basic','string',436,10,'20000000',1,0,'Basic',12,NULL)</v>
      </c>
    </row>
    <row r="597" spans="1:21" ht="16" customHeight="1" x14ac:dyDescent="0.2">
      <c r="A597" t="s">
        <v>2944</v>
      </c>
      <c r="B597" t="s">
        <v>2772</v>
      </c>
      <c r="C597" t="s">
        <v>2945</v>
      </c>
      <c r="D597" t="s">
        <v>2946</v>
      </c>
      <c r="E597" s="7" t="s">
        <v>3689</v>
      </c>
      <c r="F597" t="s">
        <v>1538</v>
      </c>
      <c r="G597" t="s">
        <v>294</v>
      </c>
      <c r="H597" t="s">
        <v>14</v>
      </c>
      <c r="I597">
        <v>5</v>
      </c>
      <c r="J597" s="3">
        <v>15000000</v>
      </c>
      <c r="K597" s="3">
        <f t="shared" si="212"/>
        <v>17500000</v>
      </c>
      <c r="L597" s="3">
        <v>20000000</v>
      </c>
      <c r="M597" t="s">
        <v>3676</v>
      </c>
      <c r="N597" s="12" t="s">
        <v>5042</v>
      </c>
      <c r="O597" s="14" t="s">
        <v>5043</v>
      </c>
      <c r="P597" s="17" t="s">
        <v>5044</v>
      </c>
      <c r="Q597" s="34" t="s">
        <v>5457</v>
      </c>
      <c r="R597" s="19" t="str">
        <f t="shared" ca="1" si="194"/>
        <v>fedb88e2-decb-45a2-a0f1-8edc92b0b918</v>
      </c>
      <c r="S597" s="31" t="str">
        <f t="shared" ca="1" si="208"/>
        <v>insert into Post values(N'Data Analyst/ Workforce Management Analyst Supervisor',N'Mô tả Công việc
Đây là một vai trò toàn thời gian tại chỗ, nằm ở Hồ Chí Minh Thành phố, Việt Nam, cho một nhà phân tích phân tích quản lý lao động/ nhà phân tích lao động dữ liệu. Là người giám sát, bạn sẽ chịu trách nhiệm lãnh đạo một nhóm các nhà phân tích để phân tích dữ liệu và quản lý lực lượng lao động cho các trung tâm cuộc gọi của khách hàng của chúng tôi. Vị trí này đòi hỏi tư duy phê phán và kỹ năng giải quyết vấn đề mạnh mẽ để đảm bảo dịch vụ chất lượng cao cũng như khả năng quản lý một nhóm một cách hiệu quả và hiệu quả.
1. Đóng góp hiệu quả cho nhóm đảm bảo các nỗ lực được liên kết để đạt được các mục tiêu của nhóm:
- Thực hiện hướng đặt theo quản lý.
- Hoàn thành các nhiệm vụ cụ thể được phân bổ.
2. Lập kế hoạch tài nguyên:
- Chịu trách nhiệm về hiệu suất hàng ngày của lịch trình trung tâm liên lạc và lập kế hoạch tài nguyên.
- Giám sát hệ thống quản lý lực lượng lao động và nâng cao khả năng báo cáo để phân tích trên
Tuân thủ/tuân thủ lịch trình.
3. Cải thiện kinh doanh:
- Xác định xu hướng và mô hình trong việc tuân thủ và báo cáo xu hướng hành vi để liên hệ với hỗ trợ kinh doanh của trung tâm
nhóm để đảm bảo tuân thủ tuân thủ và hỗ trợ xác định đào tạo và phát triển
cơ hội để cải thiện việc cung cấp dịch vụ khách hàng.
- nắm bắt dữ liệu phức tạp từ các hệ thống công nghệ thông tin để cung cấp báo cáo thẻ điểm cho
nâng cao năng suất.
4. Dịch vụ khách hàng:
- Sản xuất hiệu quả các đội hình được lên kế hoạch tốt nhằm cải thiện mức độ dịch vụ được cung cấp khi
Tham gia với khách hàng của chúng tôi.
- Phân tích và báo cáo về hiệu suất của trung tâm liên lạc hàng ngày, hàng tuần, hàng tháng và hàng năm.',2,'fedb88e2-decb-45a2-a0f1-8edc92b0b918',5,'datawrangling;sql;dataanalyst','https://img.freepik.com/free-vector/entrepreneur-analyzing-business-data-diagrams_1262-21466.jpg?size=626&amp;ext=jpg&amp;ga=GA1.1.1232211629.1703786834&amp;semt=ais;https://img.freepik.com/free-vector/modern-isometric-technology-landing-page_23-2148363133.jpg?size=626&amp;ext=jpg&amp;ga=GA1.1.1232211629.1703786834&amp;semt=ais;https://img.freepik.com/free-photo/close-up-business-team-using-digital-tablet-with-financial-d_1232-2081.jpg?size=626&amp;ext=jpg&amp;ga=GA1.1.1232211629.1703786834&amp;semt=ais',0,0,NULL,0,NULL,SYSDATETIME(),SYSDATETIME(),N'- Tối thiểu 3-5 năm kinh nghiệm trong phân tích dữ liệu, quản lý lực lượng lao động hoặc lĩnh vực liên quan
- Kinh nghiệm trong hệ thống quản lý lực lượng lao động và hệ thống định tuyến gọi điện thoại.
- Kiến thức trung tâm cuộc gọi - đặc biệt là các số liệu hoạt động dịch vụ khách hàng
- Quản lý lực lượng lao động trong kiến ​​thức trung tâm cuộc gọi - dự báo, danh sách, lên lịch
- Khả năng sử dụng Power BI, SQL và Microsoft Office (Word, Excel và PowerPoint)
- Giỏi tiếng Anh')</v>
      </c>
      <c r="T597">
        <v>437</v>
      </c>
      <c r="U597" s="31" t="str">
        <f t="shared" si="199"/>
        <v>insert into Package values('Basic','string',437,10,'15000000',1,0,'Basic',12,NULL)</v>
      </c>
    </row>
    <row r="598" spans="1:21" ht="16" customHeight="1" x14ac:dyDescent="0.2">
      <c r="A598" t="s">
        <v>2947</v>
      </c>
      <c r="B598" t="s">
        <v>2772</v>
      </c>
      <c r="C598" t="s">
        <v>2948</v>
      </c>
      <c r="D598" t="s">
        <v>2949</v>
      </c>
      <c r="E598" t="s">
        <v>2950</v>
      </c>
      <c r="F598" t="s">
        <v>1538</v>
      </c>
      <c r="G598" t="s">
        <v>2951</v>
      </c>
      <c r="H598" t="s">
        <v>2952</v>
      </c>
      <c r="I598">
        <v>5</v>
      </c>
      <c r="J598" s="3">
        <v>10000000</v>
      </c>
      <c r="K598" s="3">
        <f t="shared" si="212"/>
        <v>12500000</v>
      </c>
      <c r="L598" s="3">
        <v>15000000</v>
      </c>
      <c r="M598" t="s">
        <v>3676</v>
      </c>
      <c r="N598" s="12" t="s">
        <v>5045</v>
      </c>
      <c r="O598" s="14" t="s">
        <v>5046</v>
      </c>
      <c r="P598" s="17" t="s">
        <v>5047</v>
      </c>
      <c r="Q598" s="34" t="s">
        <v>5458</v>
      </c>
      <c r="R598" s="19" t="str">
        <f t="shared" ca="1" si="194"/>
        <v>3dbb7902-74a5-4113-9052-a13919a73949</v>
      </c>
      <c r="S598" s="31" t="str">
        <f t="shared" ca="1" si="208"/>
        <v>insert into Post values(N'HR Data Analyst Specialist',N'MÔ TẢ CÔNG VIỆC
Xây dựng các mô hình phân tích dữ liệu giúp tối ưu hóa hệ thống Nhân sự;
Thu thập, phân loại, tổng hợp và quản lý các nguồn dữ liệu liên quan nhân sự: tuyển dụng, đào tạo, lương, phúc lợi, hiệu quả công việc, ...;
Nghiên cứu, thiết lập các chỉ số nhân sự và biện pháp đo lường, xây dựng các công cụ đo lường;
Sử dụng công cụ/ kỹ thuật khai thác dữ liệu;
Nghiên cứu/ khảo sát thông tin/ dữ liệu/ xu hướng thị trường lao động;
Cung cấp thông tin/ dữ liệu cho các yêu cầu phân tích, đánh giá nguồn lực;
Xây dựng các báo cáo phân tích tự động (Dashboard) giúp Công ty/ Khối PTNNL đưa ra các quyết định về chính sách cho hiệu quả và hợp lý;
Rà soát thường xuyên các chỉ số và báo cáo định kỳ/ theo yêu cầu các chỉ số nhân sự tới GĐ Phát triển Nguồn Nhân lực và các Đơn vị có liên quan.',2,'3dbb7902-74a5-4113-9052-a13919a73949',5,'databusiness;datamodeling;datascience','https://img.freepik.com/premium-vector/financial-annual-graph-statement-performance-information_88272-4362.jpg?size=626&amp;ext=jpg&amp;ga=GA1.1.1232211629.1703786834&amp;semt=ais;https://img.freepik.com/free-photo/business-person-looking-finance-graphs_23-2150461315.jpg?size=626&amp;ext=jpg&amp;ga=GA1.1.1232211629.1703786834&amp;semt=ais;https://img.freepik.com/free-vector/concept-teamwork-success-businesspeople-building-business-puzzle-concept_24797-1447.jpg?size=626&amp;ext=jpg&amp;ga=GA1.1.1232211629.1703786834&amp;semt=ais',0,0,NULL,0,NULL,SYSDATETIME(),SYSDATETIME(),N'YÊU CẦU CÔNG VIỆC
Tốt nghiệp Đại học trở lên các chuyên ngành Công nghệ thông tin, Toán-Tin, Hệ thống thông tin kinh tế, Quản trị Kinh doanh, Quản trị Nguồn Nhân lực;
Có ít nhất 2 năm kinh nghiệm phân tích dữ liệu;
Có kinh nghiệm sử dụng hệ thống quản lý nguồn nhân lực (HRIS);
Có kinh nghiệm/ kiến thức chuyên môn nhân sự, nắm được các chỉ số nhân sự cần phân tích/ đo lường;
Kỹ năng báo cáo, phân tích sử dụng đa công cụ (Excel ,…);
Có khả năng phân tích dữ liệu;
Tư duy hệ thống, sáng tạo, đổi mới, hướng đến hiệu quả;
Có thể giao tiếp bằng Tiếng Anh.')</v>
      </c>
      <c r="T598">
        <v>438</v>
      </c>
      <c r="U598" s="31" t="str">
        <f t="shared" si="199"/>
        <v>insert into Package values('Basic','string',438,10,'10000000',1,0,'Basic',12,NULL)</v>
      </c>
    </row>
    <row r="599" spans="1:21" ht="16" customHeight="1" x14ac:dyDescent="0.2">
      <c r="A599" t="s">
        <v>2953</v>
      </c>
      <c r="B599" t="s">
        <v>2772</v>
      </c>
      <c r="C599" t="s">
        <v>2954</v>
      </c>
      <c r="D599" t="s">
        <v>2955</v>
      </c>
      <c r="E599" t="s">
        <v>2956</v>
      </c>
      <c r="F599" t="s">
        <v>1538</v>
      </c>
      <c r="G599" t="s">
        <v>294</v>
      </c>
      <c r="H599" t="s">
        <v>14</v>
      </c>
      <c r="I599">
        <v>5</v>
      </c>
      <c r="J599" s="3">
        <v>20000000</v>
      </c>
      <c r="K599" s="3">
        <f t="shared" si="212"/>
        <v>25000000</v>
      </c>
      <c r="L599" s="3">
        <v>30000000</v>
      </c>
      <c r="M599" t="s">
        <v>3676</v>
      </c>
      <c r="N599" s="12" t="s">
        <v>5048</v>
      </c>
      <c r="O599" s="14" t="s">
        <v>5049</v>
      </c>
      <c r="P599" s="17" t="s">
        <v>5050</v>
      </c>
      <c r="Q599" s="34" t="s">
        <v>5459</v>
      </c>
      <c r="R599" s="19" t="str">
        <f t="shared" ca="1" si="194"/>
        <v>fedb88e2-decb-45a2-a0f1-8edc92b0b918</v>
      </c>
      <c r="S599" s="31" t="str">
        <f t="shared" ca="1" si="208"/>
        <v>insert into Post values(N'Nhân Viên Data Analyst',N'MÔ TẢ CÔNG VIỆC
- Vận hành báo cáo: Đánh giá tính đúng đắn của số liệu, đối soát, tìm ra nguyên nhân, đưa ra phương án xử lý, khắc phục những lỗi sai lệch có thể xảy ra
- Xây dựng phương án thu nhập, xử lý và phân tích dữ liệu từ đó xây dựng báo cáo mới một cách trực quan
- Đề xuất, phát triển, tối ưu báo cáo có sẵn
- Thực hiện các công việc khác theo phân công của Cấp Quản lý',2,'fedb88e2-decb-45a2-a0f1-8edc92b0b918',5,'bigdata;dataanalyst;datamining','https://img.freepik.com/free-vector/business-analysis-management-concept-business-strategy-big-data-solution-briefcase-research-data-mining-accountancy-website-landing-page-isometric-businesspeople-plan-goal-success_1150-59279.jpg?size=626&amp;ext=jpg&amp;ga=GA1.1.1232211629.1703786834&amp;semt=ais;https://img.freepik.com/free-vector/smm-online-service-platform-social-media-marketing-advertising-business-through-social-network-online-monitoring-analysis-isolated-flat-illustration_613284-1969.jpg?size=626&amp;ext=jpg&amp;ga=GA1.1.1232211629.1703786834&amp;semt=ais;https://img.freepik.com/free-photo/successful-executive-asia-young-businesswoman-smart-casual-wear-drawing-writing-using-pen-with-digital-tablet-computer-thinking-inspiration-search-ideas-working-process-modern-home-office_7861-2543.jpg?size=626&amp;ext=jpg&amp;ga=GA1.1.1232211629.1703786834&amp;semt=ais',0,0,NULL,0,NULL,SYSDATETIME(),SYSDATETIME(),N'YÊU CẦU CÔNG VIỆC
- Tốt Nghiệp Cao Đẳng trở lên
- Kinh nghiệm 1 – 2 năm xử lý data và làm báo cáo trên Power BI
- Thành thạo Microsoft Excel, Power quety, Dax, Power BI
- Trung thực, chăm chỉ, tư duy, khả năng làm việc độc lập cao và khả năng giải quyết vấn đề')</v>
      </c>
      <c r="T599">
        <v>439</v>
      </c>
      <c r="U599" s="31" t="str">
        <f t="shared" si="199"/>
        <v>insert into Package values('Basic','string',439,10,'20000000',1,0,'Basic',12,NULL)</v>
      </c>
    </row>
    <row r="600" spans="1:21" ht="16" customHeight="1" x14ac:dyDescent="0.2">
      <c r="A600" t="s">
        <v>2957</v>
      </c>
      <c r="B600" t="s">
        <v>2772</v>
      </c>
      <c r="C600" t="s">
        <v>2958</v>
      </c>
      <c r="D600" t="s">
        <v>2959</v>
      </c>
      <c r="E600" t="s">
        <v>3690</v>
      </c>
      <c r="F600" t="s">
        <v>1538</v>
      </c>
      <c r="G600" t="s">
        <v>2960</v>
      </c>
      <c r="H600" t="s">
        <v>14</v>
      </c>
      <c r="I600">
        <v>5</v>
      </c>
      <c r="J600" s="3">
        <v>3000000</v>
      </c>
      <c r="K600" s="3">
        <f t="shared" si="212"/>
        <v>4000000</v>
      </c>
      <c r="L600" s="3">
        <v>5000000</v>
      </c>
      <c r="M600" t="s">
        <v>3676</v>
      </c>
      <c r="N600" s="12" t="s">
        <v>5051</v>
      </c>
      <c r="O600" s="14" t="s">
        <v>5052</v>
      </c>
      <c r="P600" s="17" t="s">
        <v>5053</v>
      </c>
      <c r="Q600" s="34" t="s">
        <v>5460</v>
      </c>
      <c r="R600" s="19" t="str">
        <f t="shared" ca="1" si="194"/>
        <v>3dbb7902-74a5-4113-9052-a13919a73949</v>
      </c>
      <c r="S600" s="31" t="str">
        <f t="shared" ca="1" si="208"/>
        <v>insert into Post values(N'Senior Data Analyst',N'Mô tả Công việc
A. Mô tả Công Việc
1. NHIệM Vụ Chính
Tham GIA XÂY DựNG Các TínH
Thamtam gia vào dự án dữ liệu hồ của lợn tâm, giúp xác
Thiết Kế BÁO CAÁO DASHBAND,
Thực hiện c để
Hỗ trợ tính toán kpi, khuyến khích Cho các Đơn vị f88
2
3
B. ĐÃi ngộ
1. Chế Độ Chính Sách:
Lương thưởng rất
Thưởng Cuối năm + thưởng lễ/tết + thưởng Sinh nH
[
BHXH + CHế Độ BảO HIểM ĐA
2. MIi trường lào việc:
Được lÀm Việc trong mii trường tr
Áp dụng Mô hÌnh Phát Triển Phần Mềm Theo Agile, Scrum
Được tiếp cận với cau côn côn rgh
Màngi trường lÀm Việc cởi mở vào
Khuyến khích Trao đổi ý tưởng, Đề
Cơ HộI Tham GI GắN KếT VớI TậP Th
3. Cơ HộI Phát Triển:
F88 cam kết Cho bạn nền tảng vững chắc Để học hỏi và phát
Tham GIA ĐÓ
Sẵn Sàng Trao QUYền, Cơ HộI ĐộT Phá Cho Nhân Vin',2,'3dbb7902-74a5-4113-9052-a13919a73949',5,'datacleaning;dataviz;dataanalyst','https://img.freepik.com/free-vector/data-analysis-template-design_23-2150619960.jpg?size=626&amp;ext=jpg&amp;ga=GA1.1.1232211629.1703786834&amp;semt=ais;https://img.freepik.com/free-vector/business-analytics-isometric-landing-page_107791-5595.jpg?size=626&amp;ext=jpg&amp;ga=GA1.1.1232211629.1703786834&amp;semt=ais;https://img.freepik.com/free-vector/hand-drawn-gathering-data-business-concept_23-2149161410.jpg?size=626&amp;ext=jpg&amp;ga=GA1.1.1232211629.1703786834&amp;semt=ais',0,0,NULL,0,NULL,SYSDATETIME(),SYSDATETIME(),N'Tốt Nghiệp Đại Học Các
Đó là tối thiểu 02 nĂM KIM Y
Đó
Đó hiểu biết, kiến ​​thức về xây dựng báio caiboard
Có kiến ​​thức cơ bản về côn cụ truy vấn d
Có KiM Ngiệm Sử Dụng Một Trong Số Các Ngôn ngữ Xử Lý, Tổng Hợp Và Phân Tích Dữ Liệu NHư Python
Có Kỹ Năn Tốt VớI MS Office NHư Excel, Word, PowerPoint Hoặc Các sản Phẩm Của Google Office (tờ, Slide ...)')</v>
      </c>
      <c r="T600">
        <v>440</v>
      </c>
      <c r="U600" s="31" t="str">
        <f t="shared" si="199"/>
        <v>insert into Package values('Basic','string',440,10,'3000000',1,0,'Basic',12,NULL)</v>
      </c>
    </row>
    <row r="601" spans="1:21" x14ac:dyDescent="0.2">
      <c r="A601" t="s">
        <v>2957</v>
      </c>
      <c r="B601" t="s">
        <v>2772</v>
      </c>
      <c r="C601" t="s">
        <v>2961</v>
      </c>
      <c r="D601" t="s">
        <v>2962</v>
      </c>
      <c r="E601" t="s">
        <v>3691</v>
      </c>
      <c r="F601" t="s">
        <v>1538</v>
      </c>
      <c r="G601" t="s">
        <v>2963</v>
      </c>
      <c r="H601" t="s">
        <v>14</v>
      </c>
      <c r="I601">
        <v>5</v>
      </c>
      <c r="J601" s="3">
        <v>1000000</v>
      </c>
      <c r="K601" s="3">
        <f t="shared" si="212"/>
        <v>2000000</v>
      </c>
      <c r="L601" s="3">
        <v>3000000</v>
      </c>
      <c r="M601" t="s">
        <v>3676</v>
      </c>
    </row>
    <row r="602" spans="1:21" x14ac:dyDescent="0.2">
      <c r="A602" t="s">
        <v>2964</v>
      </c>
      <c r="B602" t="s">
        <v>2772</v>
      </c>
      <c r="C602" t="s">
        <v>2965</v>
      </c>
      <c r="D602" t="s">
        <v>2966</v>
      </c>
      <c r="E602" s="7" t="s">
        <v>3692</v>
      </c>
      <c r="F602" t="s">
        <v>1538</v>
      </c>
      <c r="G602" t="s">
        <v>294</v>
      </c>
      <c r="H602" t="s">
        <v>14</v>
      </c>
      <c r="I602">
        <v>5</v>
      </c>
      <c r="J602" s="3">
        <v>20000000</v>
      </c>
      <c r="K602" s="3">
        <f t="shared" si="212"/>
        <v>25000000</v>
      </c>
      <c r="L602" s="3">
        <v>30000000</v>
      </c>
      <c r="M602" t="s">
        <v>3676</v>
      </c>
    </row>
    <row r="603" spans="1:21" x14ac:dyDescent="0.2">
      <c r="A603" t="s">
        <v>2967</v>
      </c>
      <c r="B603" t="s">
        <v>2772</v>
      </c>
      <c r="C603" t="s">
        <v>2968</v>
      </c>
      <c r="D603" t="s">
        <v>2969</v>
      </c>
      <c r="E603" t="s">
        <v>3693</v>
      </c>
      <c r="F603" t="s">
        <v>1538</v>
      </c>
      <c r="G603" t="s">
        <v>294</v>
      </c>
      <c r="H603" t="s">
        <v>14</v>
      </c>
      <c r="I603">
        <v>5</v>
      </c>
      <c r="J603" s="3">
        <v>15000000</v>
      </c>
      <c r="K603" s="3">
        <f t="shared" si="212"/>
        <v>16000000</v>
      </c>
      <c r="L603" s="3">
        <v>17000000</v>
      </c>
      <c r="M603" t="s">
        <v>3676</v>
      </c>
    </row>
    <row r="604" spans="1:21" x14ac:dyDescent="0.2">
      <c r="A604" t="s">
        <v>2970</v>
      </c>
      <c r="B604" t="s">
        <v>2772</v>
      </c>
      <c r="C604" t="s">
        <v>2971</v>
      </c>
      <c r="D604" t="s">
        <v>2972</v>
      </c>
      <c r="E604" t="s">
        <v>3694</v>
      </c>
      <c r="F604" t="s">
        <v>1538</v>
      </c>
      <c r="G604" t="s">
        <v>2973</v>
      </c>
      <c r="H604" t="s">
        <v>14</v>
      </c>
      <c r="I604">
        <v>5</v>
      </c>
      <c r="J604" s="3">
        <v>12000000</v>
      </c>
      <c r="K604" s="3">
        <f t="shared" si="212"/>
        <v>16000000</v>
      </c>
      <c r="L604" s="3">
        <v>20000000</v>
      </c>
      <c r="M604" t="s">
        <v>3676</v>
      </c>
    </row>
    <row r="605" spans="1:21" x14ac:dyDescent="0.2">
      <c r="A605" t="s">
        <v>2974</v>
      </c>
      <c r="B605" t="s">
        <v>2772</v>
      </c>
      <c r="C605" t="s">
        <v>2975</v>
      </c>
      <c r="D605" t="s">
        <v>2976</v>
      </c>
      <c r="E605" t="s">
        <v>2977</v>
      </c>
      <c r="F605" t="s">
        <v>1538</v>
      </c>
      <c r="G605" t="s">
        <v>2978</v>
      </c>
      <c r="H605" t="s">
        <v>14</v>
      </c>
      <c r="I605">
        <v>5</v>
      </c>
      <c r="J605" s="3">
        <v>5000000</v>
      </c>
      <c r="K605" s="3">
        <f t="shared" si="212"/>
        <v>6000000</v>
      </c>
      <c r="L605" s="3">
        <v>7000000</v>
      </c>
      <c r="M605" t="s">
        <v>3676</v>
      </c>
    </row>
    <row r="606" spans="1:21" x14ac:dyDescent="0.2">
      <c r="A606" t="s">
        <v>2979</v>
      </c>
      <c r="B606" t="s">
        <v>2772</v>
      </c>
      <c r="C606" t="s">
        <v>2980</v>
      </c>
      <c r="D606" t="s">
        <v>2981</v>
      </c>
      <c r="E606" t="s">
        <v>2982</v>
      </c>
      <c r="F606" t="s">
        <v>1538</v>
      </c>
      <c r="G606" t="s">
        <v>2960</v>
      </c>
      <c r="H606" t="s">
        <v>14</v>
      </c>
      <c r="I606">
        <v>5</v>
      </c>
      <c r="J606" s="3">
        <v>7000000</v>
      </c>
      <c r="K606" s="3">
        <f t="shared" si="212"/>
        <v>8500000</v>
      </c>
      <c r="L606" s="3">
        <v>10000000</v>
      </c>
      <c r="M606" t="s">
        <v>3676</v>
      </c>
    </row>
    <row r="607" spans="1:21" x14ac:dyDescent="0.2">
      <c r="A607" t="s">
        <v>2983</v>
      </c>
      <c r="B607" t="s">
        <v>2772</v>
      </c>
      <c r="C607" t="s">
        <v>2984</v>
      </c>
      <c r="D607" t="s">
        <v>2985</v>
      </c>
      <c r="E607" t="s">
        <v>3695</v>
      </c>
      <c r="F607" t="s">
        <v>1538</v>
      </c>
      <c r="G607" t="s">
        <v>294</v>
      </c>
      <c r="H607" t="s">
        <v>14</v>
      </c>
      <c r="I607">
        <v>5</v>
      </c>
      <c r="J607" s="3">
        <v>10000000</v>
      </c>
      <c r="K607" s="3">
        <f t="shared" si="212"/>
        <v>15000000</v>
      </c>
      <c r="L607" s="3">
        <v>20000000</v>
      </c>
      <c r="M607" t="s">
        <v>3676</v>
      </c>
    </row>
    <row r="608" spans="1:21" x14ac:dyDescent="0.2">
      <c r="A608" t="s">
        <v>2986</v>
      </c>
      <c r="B608" t="s">
        <v>2772</v>
      </c>
      <c r="C608" t="s">
        <v>2987</v>
      </c>
      <c r="D608" t="s">
        <v>2988</v>
      </c>
      <c r="E608" t="s">
        <v>2989</v>
      </c>
      <c r="F608" t="s">
        <v>1538</v>
      </c>
      <c r="G608" t="s">
        <v>294</v>
      </c>
      <c r="H608" t="s">
        <v>14</v>
      </c>
      <c r="I608">
        <v>5</v>
      </c>
      <c r="J608" s="3">
        <v>15000000</v>
      </c>
      <c r="K608" s="3">
        <f t="shared" si="212"/>
        <v>17500000</v>
      </c>
      <c r="L608" s="3">
        <v>20000000</v>
      </c>
      <c r="M608" t="s">
        <v>3676</v>
      </c>
    </row>
    <row r="609" spans="1:13" x14ac:dyDescent="0.2">
      <c r="A609" t="s">
        <v>2990</v>
      </c>
      <c r="B609" t="s">
        <v>2772</v>
      </c>
      <c r="C609" t="s">
        <v>2991</v>
      </c>
      <c r="D609" t="s">
        <v>2992</v>
      </c>
      <c r="E609" t="s">
        <v>2993</v>
      </c>
      <c r="F609" t="s">
        <v>1538</v>
      </c>
      <c r="G609" t="s">
        <v>294</v>
      </c>
      <c r="H609" t="s">
        <v>14</v>
      </c>
      <c r="I609">
        <v>5</v>
      </c>
      <c r="J609" s="3">
        <v>15000000</v>
      </c>
      <c r="K609" s="3">
        <f t="shared" si="212"/>
        <v>16000000</v>
      </c>
      <c r="L609" s="3">
        <v>17000000</v>
      </c>
      <c r="M609" t="s">
        <v>3676</v>
      </c>
    </row>
    <row r="610" spans="1:13" x14ac:dyDescent="0.2">
      <c r="A610" t="s">
        <v>2994</v>
      </c>
      <c r="B610" t="s">
        <v>2772</v>
      </c>
      <c r="C610" t="s">
        <v>2995</v>
      </c>
      <c r="D610" t="s">
        <v>2996</v>
      </c>
      <c r="E610" t="s">
        <v>2997</v>
      </c>
      <c r="F610" t="s">
        <v>1538</v>
      </c>
      <c r="G610" t="s">
        <v>2998</v>
      </c>
      <c r="H610" t="s">
        <v>14</v>
      </c>
      <c r="I610">
        <v>5</v>
      </c>
      <c r="J610" s="4">
        <v>5000000</v>
      </c>
      <c r="K610" s="3">
        <f t="shared" si="212"/>
        <v>9000000</v>
      </c>
      <c r="L610" s="3">
        <v>13000000</v>
      </c>
      <c r="M610" t="s">
        <v>3676</v>
      </c>
    </row>
    <row r="611" spans="1:13" x14ac:dyDescent="0.2">
      <c r="A611" t="s">
        <v>2999</v>
      </c>
      <c r="B611" t="s">
        <v>2772</v>
      </c>
      <c r="C611" t="s">
        <v>3000</v>
      </c>
      <c r="D611" t="s">
        <v>3001</v>
      </c>
      <c r="E611" t="s">
        <v>3002</v>
      </c>
      <c r="F611" t="s">
        <v>1538</v>
      </c>
      <c r="G611" t="s">
        <v>294</v>
      </c>
      <c r="H611" t="s">
        <v>14</v>
      </c>
      <c r="I611">
        <v>5</v>
      </c>
      <c r="J611" s="3">
        <v>7000000</v>
      </c>
      <c r="K611" s="3">
        <f t="shared" si="212"/>
        <v>7500000</v>
      </c>
      <c r="L611" s="3">
        <v>8000000</v>
      </c>
      <c r="M611" t="s">
        <v>3676</v>
      </c>
    </row>
    <row r="612" spans="1:13" x14ac:dyDescent="0.2">
      <c r="A612" t="s">
        <v>3003</v>
      </c>
      <c r="B612" t="s">
        <v>2772</v>
      </c>
      <c r="C612" t="s">
        <v>3004</v>
      </c>
      <c r="D612" t="s">
        <v>3005</v>
      </c>
      <c r="E612" t="s">
        <v>3696</v>
      </c>
      <c r="F612" t="s">
        <v>1538</v>
      </c>
      <c r="G612" t="s">
        <v>294</v>
      </c>
      <c r="H612" t="s">
        <v>14</v>
      </c>
      <c r="I612">
        <v>5</v>
      </c>
      <c r="J612" s="3">
        <v>15000000</v>
      </c>
      <c r="K612" s="3">
        <f t="shared" si="212"/>
        <v>22500000</v>
      </c>
      <c r="L612" s="3">
        <v>30000000</v>
      </c>
      <c r="M612" t="s">
        <v>3676</v>
      </c>
    </row>
    <row r="613" spans="1:13" x14ac:dyDescent="0.2">
      <c r="A613" t="s">
        <v>3006</v>
      </c>
      <c r="B613" t="s">
        <v>2772</v>
      </c>
      <c r="C613" t="s">
        <v>3007</v>
      </c>
      <c r="D613" t="s">
        <v>3008</v>
      </c>
      <c r="E613" t="s">
        <v>3697</v>
      </c>
      <c r="F613" t="s">
        <v>1538</v>
      </c>
      <c r="G613" t="s">
        <v>3009</v>
      </c>
      <c r="H613" t="s">
        <v>14</v>
      </c>
      <c r="I613">
        <v>5</v>
      </c>
      <c r="J613" s="3">
        <v>7000000</v>
      </c>
      <c r="K613" s="3">
        <f t="shared" si="212"/>
        <v>9500000</v>
      </c>
      <c r="L613" s="3">
        <v>12000000</v>
      </c>
      <c r="M613" t="s">
        <v>3676</v>
      </c>
    </row>
    <row r="614" spans="1:13" x14ac:dyDescent="0.2">
      <c r="A614" t="s">
        <v>2905</v>
      </c>
      <c r="B614" t="s">
        <v>2772</v>
      </c>
      <c r="C614" t="s">
        <v>3010</v>
      </c>
      <c r="D614" t="s">
        <v>3011</v>
      </c>
      <c r="E614" t="s">
        <v>3698</v>
      </c>
      <c r="F614" t="s">
        <v>1538</v>
      </c>
      <c r="G614" t="s">
        <v>2963</v>
      </c>
      <c r="H614" t="s">
        <v>14</v>
      </c>
      <c r="I614">
        <v>5</v>
      </c>
      <c r="J614" s="3">
        <v>8000000</v>
      </c>
      <c r="K614" s="3">
        <f t="shared" si="212"/>
        <v>21500000</v>
      </c>
      <c r="L614" s="3">
        <v>35000000</v>
      </c>
      <c r="M614" t="s">
        <v>3676</v>
      </c>
    </row>
    <row r="615" spans="1:13" x14ac:dyDescent="0.2">
      <c r="A615" t="s">
        <v>3012</v>
      </c>
      <c r="B615" t="s">
        <v>2772</v>
      </c>
      <c r="C615" t="s">
        <v>3013</v>
      </c>
      <c r="D615" t="s">
        <v>2932</v>
      </c>
      <c r="E615" t="s">
        <v>2933</v>
      </c>
      <c r="F615" t="s">
        <v>1538</v>
      </c>
      <c r="G615" t="s">
        <v>2934</v>
      </c>
      <c r="H615" t="s">
        <v>14</v>
      </c>
      <c r="I615">
        <v>5</v>
      </c>
      <c r="J615" s="3">
        <v>15000000</v>
      </c>
      <c r="K615" s="3">
        <f t="shared" si="212"/>
        <v>16000000</v>
      </c>
      <c r="L615" s="3">
        <v>17000000</v>
      </c>
      <c r="M615" t="s">
        <v>3676</v>
      </c>
    </row>
    <row r="616" spans="1:13" x14ac:dyDescent="0.2">
      <c r="A616" t="s">
        <v>3014</v>
      </c>
      <c r="B616" t="s">
        <v>2772</v>
      </c>
      <c r="C616" t="s">
        <v>3015</v>
      </c>
      <c r="D616" t="s">
        <v>3016</v>
      </c>
      <c r="E616" t="s">
        <v>3678</v>
      </c>
      <c r="F616" t="s">
        <v>1538</v>
      </c>
      <c r="G616" t="s">
        <v>294</v>
      </c>
      <c r="H616" t="s">
        <v>14</v>
      </c>
      <c r="I616">
        <v>5</v>
      </c>
      <c r="J616" s="3">
        <v>15000000</v>
      </c>
      <c r="K616" s="3">
        <f t="shared" si="212"/>
        <v>17500000</v>
      </c>
      <c r="L616" s="3">
        <v>20000000</v>
      </c>
      <c r="M616" t="s">
        <v>3676</v>
      </c>
    </row>
    <row r="617" spans="1:13" x14ac:dyDescent="0.2">
      <c r="A617" t="s">
        <v>3017</v>
      </c>
      <c r="B617" t="s">
        <v>2772</v>
      </c>
      <c r="C617" t="s">
        <v>3018</v>
      </c>
      <c r="D617" t="s">
        <v>3016</v>
      </c>
      <c r="E617" t="s">
        <v>3678</v>
      </c>
      <c r="F617" t="s">
        <v>1538</v>
      </c>
      <c r="G617" t="s">
        <v>294</v>
      </c>
      <c r="H617" t="s">
        <v>14</v>
      </c>
      <c r="I617">
        <v>5</v>
      </c>
      <c r="J617" s="3">
        <v>10000000</v>
      </c>
      <c r="K617" s="3">
        <f t="shared" si="212"/>
        <v>12500000</v>
      </c>
      <c r="L617" s="3">
        <v>15000000</v>
      </c>
      <c r="M617" t="s">
        <v>3676</v>
      </c>
    </row>
    <row r="618" spans="1:13" x14ac:dyDescent="0.2">
      <c r="A618" t="s">
        <v>3019</v>
      </c>
      <c r="B618" t="s">
        <v>2772</v>
      </c>
      <c r="C618" t="s">
        <v>3020</v>
      </c>
      <c r="D618" t="s">
        <v>3021</v>
      </c>
      <c r="E618" t="s">
        <v>3699</v>
      </c>
      <c r="F618" t="s">
        <v>1538</v>
      </c>
      <c r="G618" t="s">
        <v>3022</v>
      </c>
      <c r="H618" t="s">
        <v>14</v>
      </c>
      <c r="I618">
        <v>5</v>
      </c>
      <c r="J618" s="3">
        <v>7000000</v>
      </c>
      <c r="K618" s="3">
        <f t="shared" si="212"/>
        <v>8500000</v>
      </c>
      <c r="L618" s="3">
        <v>10000000</v>
      </c>
      <c r="M618" t="s">
        <v>3676</v>
      </c>
    </row>
    <row r="619" spans="1:13" x14ac:dyDescent="0.2">
      <c r="A619" t="s">
        <v>3023</v>
      </c>
      <c r="B619" t="s">
        <v>2772</v>
      </c>
      <c r="C619" t="s">
        <v>3024</v>
      </c>
      <c r="D619" t="s">
        <v>3025</v>
      </c>
      <c r="E619" t="s">
        <v>3026</v>
      </c>
      <c r="F619" t="s">
        <v>1538</v>
      </c>
      <c r="G619" t="s">
        <v>3027</v>
      </c>
      <c r="H619" t="s">
        <v>14</v>
      </c>
      <c r="I619">
        <v>5</v>
      </c>
      <c r="J619" s="3">
        <v>8000000</v>
      </c>
      <c r="K619" s="3">
        <f t="shared" si="212"/>
        <v>21500000</v>
      </c>
      <c r="L619" s="3">
        <v>35000000</v>
      </c>
      <c r="M619" t="s">
        <v>3676</v>
      </c>
    </row>
    <row r="620" spans="1:13" x14ac:dyDescent="0.2">
      <c r="A620" t="s">
        <v>3019</v>
      </c>
      <c r="B620" t="s">
        <v>2772</v>
      </c>
      <c r="C620" t="s">
        <v>3028</v>
      </c>
      <c r="D620" t="s">
        <v>3029</v>
      </c>
      <c r="E620" t="s">
        <v>3700</v>
      </c>
      <c r="F620" t="s">
        <v>1538</v>
      </c>
      <c r="G620" t="s">
        <v>3030</v>
      </c>
      <c r="H620" t="s">
        <v>2952</v>
      </c>
      <c r="I620">
        <v>5</v>
      </c>
      <c r="J620" s="3">
        <v>7000000</v>
      </c>
      <c r="K620" s="3">
        <f t="shared" si="212"/>
        <v>8500000</v>
      </c>
      <c r="L620" s="3">
        <v>10000000</v>
      </c>
      <c r="M620" t="s">
        <v>3676</v>
      </c>
    </row>
    <row r="621" spans="1:13" x14ac:dyDescent="0.2">
      <c r="A621" t="s">
        <v>3017</v>
      </c>
      <c r="B621" t="s">
        <v>2772</v>
      </c>
      <c r="C621" t="s">
        <v>3031</v>
      </c>
      <c r="D621" t="s">
        <v>3016</v>
      </c>
      <c r="E621" t="s">
        <v>3678</v>
      </c>
      <c r="F621" t="s">
        <v>1538</v>
      </c>
      <c r="G621" t="s">
        <v>294</v>
      </c>
      <c r="H621" t="s">
        <v>14</v>
      </c>
      <c r="I621">
        <v>5</v>
      </c>
      <c r="J621" s="3">
        <v>10000000</v>
      </c>
      <c r="K621" s="3">
        <f t="shared" si="212"/>
        <v>12500000</v>
      </c>
      <c r="L621" s="3">
        <v>15000000</v>
      </c>
      <c r="M621" t="s">
        <v>3676</v>
      </c>
    </row>
    <row r="622" spans="1:13" x14ac:dyDescent="0.2">
      <c r="A622" t="s">
        <v>3023</v>
      </c>
      <c r="B622" t="s">
        <v>2772</v>
      </c>
      <c r="C622" t="s">
        <v>3032</v>
      </c>
      <c r="D622" t="s">
        <v>3025</v>
      </c>
      <c r="E622" t="s">
        <v>3026</v>
      </c>
      <c r="F622" t="s">
        <v>1538</v>
      </c>
      <c r="G622" t="s">
        <v>3027</v>
      </c>
      <c r="H622" t="s">
        <v>14</v>
      </c>
      <c r="I622">
        <v>5</v>
      </c>
      <c r="J622" s="3">
        <v>10000000</v>
      </c>
      <c r="K622" s="3">
        <f t="shared" si="212"/>
        <v>12500000</v>
      </c>
      <c r="L622" s="3">
        <v>15000000</v>
      </c>
      <c r="M622" t="s">
        <v>3676</v>
      </c>
    </row>
    <row r="623" spans="1:13" x14ac:dyDescent="0.2">
      <c r="A623" t="s">
        <v>3033</v>
      </c>
      <c r="B623" t="s">
        <v>2772</v>
      </c>
      <c r="C623" t="s">
        <v>3034</v>
      </c>
      <c r="D623" t="s">
        <v>3035</v>
      </c>
      <c r="E623" t="s">
        <v>3036</v>
      </c>
      <c r="F623" t="s">
        <v>1538</v>
      </c>
      <c r="G623" t="s">
        <v>294</v>
      </c>
      <c r="H623" t="s">
        <v>14</v>
      </c>
      <c r="I623">
        <v>5</v>
      </c>
      <c r="J623" s="3">
        <v>10000000</v>
      </c>
      <c r="K623" s="3">
        <f t="shared" si="212"/>
        <v>12500000</v>
      </c>
      <c r="L623" s="3">
        <v>15000000</v>
      </c>
      <c r="M623" t="s">
        <v>3676</v>
      </c>
    </row>
    <row r="624" spans="1:13" x14ac:dyDescent="0.2">
      <c r="A624" t="s">
        <v>3037</v>
      </c>
      <c r="B624" t="s">
        <v>2772</v>
      </c>
      <c r="C624" t="s">
        <v>3038</v>
      </c>
      <c r="D624" t="s">
        <v>3039</v>
      </c>
      <c r="E624" t="s">
        <v>3040</v>
      </c>
      <c r="F624" t="s">
        <v>1538</v>
      </c>
      <c r="G624" t="s">
        <v>3041</v>
      </c>
      <c r="H624" t="s">
        <v>14</v>
      </c>
      <c r="I624">
        <v>5</v>
      </c>
      <c r="J624" s="3">
        <v>20000000</v>
      </c>
      <c r="K624" s="3">
        <f t="shared" si="212"/>
        <v>25000000</v>
      </c>
      <c r="L624" s="3">
        <v>30000000</v>
      </c>
      <c r="M624" t="s">
        <v>3676</v>
      </c>
    </row>
    <row r="625" spans="1:13" x14ac:dyDescent="0.2">
      <c r="A625" t="s">
        <v>3042</v>
      </c>
      <c r="B625" t="s">
        <v>2772</v>
      </c>
      <c r="C625" t="s">
        <v>3043</v>
      </c>
      <c r="D625" t="s">
        <v>3044</v>
      </c>
      <c r="E625" t="s">
        <v>3045</v>
      </c>
      <c r="F625" t="s">
        <v>1538</v>
      </c>
      <c r="G625" t="s">
        <v>3046</v>
      </c>
      <c r="H625" t="s">
        <v>14</v>
      </c>
      <c r="I625">
        <v>5</v>
      </c>
      <c r="J625" s="3">
        <v>15000000</v>
      </c>
      <c r="K625" s="3">
        <f t="shared" si="212"/>
        <v>17500000</v>
      </c>
      <c r="L625" s="3">
        <v>20000000</v>
      </c>
      <c r="M625" t="s">
        <v>3676</v>
      </c>
    </row>
    <row r="626" spans="1:13" x14ac:dyDescent="0.2">
      <c r="A626" t="s">
        <v>3047</v>
      </c>
      <c r="B626" t="s">
        <v>2772</v>
      </c>
      <c r="C626" t="s">
        <v>3048</v>
      </c>
      <c r="D626" t="s">
        <v>3049</v>
      </c>
      <c r="E626" t="s">
        <v>3050</v>
      </c>
      <c r="F626" t="s">
        <v>1538</v>
      </c>
      <c r="G626" t="s">
        <v>294</v>
      </c>
      <c r="H626" t="s">
        <v>14</v>
      </c>
      <c r="I626">
        <v>5</v>
      </c>
      <c r="J626" s="3">
        <v>20000000</v>
      </c>
      <c r="K626" s="3">
        <f t="shared" si="212"/>
        <v>25000000</v>
      </c>
      <c r="L626" s="3">
        <v>30000000</v>
      </c>
      <c r="M626" t="s">
        <v>3676</v>
      </c>
    </row>
    <row r="627" spans="1:13" x14ac:dyDescent="0.2">
      <c r="A627" t="s">
        <v>3051</v>
      </c>
      <c r="B627" t="s">
        <v>2772</v>
      </c>
      <c r="C627" t="s">
        <v>3052</v>
      </c>
      <c r="D627" t="s">
        <v>3053</v>
      </c>
      <c r="E627" t="s">
        <v>3054</v>
      </c>
      <c r="F627" t="s">
        <v>1538</v>
      </c>
      <c r="G627" t="s">
        <v>294</v>
      </c>
      <c r="H627" t="s">
        <v>14</v>
      </c>
      <c r="I627">
        <v>5</v>
      </c>
      <c r="J627" s="3">
        <v>10000000</v>
      </c>
      <c r="K627" s="3">
        <f t="shared" si="212"/>
        <v>12500000</v>
      </c>
      <c r="L627" s="3">
        <v>15000000</v>
      </c>
      <c r="M627" t="s">
        <v>3676</v>
      </c>
    </row>
    <row r="628" spans="1:13" x14ac:dyDescent="0.2">
      <c r="A628" t="s">
        <v>3055</v>
      </c>
      <c r="B628" t="s">
        <v>2772</v>
      </c>
      <c r="C628" t="s">
        <v>3056</v>
      </c>
      <c r="D628" t="s">
        <v>3057</v>
      </c>
      <c r="E628" t="s">
        <v>3058</v>
      </c>
      <c r="F628" t="s">
        <v>1538</v>
      </c>
      <c r="G628" t="s">
        <v>3059</v>
      </c>
      <c r="H628" t="s">
        <v>14</v>
      </c>
      <c r="I628">
        <v>5</v>
      </c>
      <c r="J628" s="3">
        <v>30000000</v>
      </c>
      <c r="K628" s="3">
        <f t="shared" si="212"/>
        <v>35000000</v>
      </c>
      <c r="L628" s="3">
        <v>40000000</v>
      </c>
      <c r="M628" t="s">
        <v>3676</v>
      </c>
    </row>
    <row r="629" spans="1:13" x14ac:dyDescent="0.2">
      <c r="A629" t="s">
        <v>3060</v>
      </c>
      <c r="B629" t="s">
        <v>2772</v>
      </c>
      <c r="C629" t="s">
        <v>3061</v>
      </c>
      <c r="D629" t="s">
        <v>3062</v>
      </c>
      <c r="E629" t="s">
        <v>3063</v>
      </c>
      <c r="F629" t="s">
        <v>1538</v>
      </c>
      <c r="G629" t="s">
        <v>294</v>
      </c>
      <c r="H629" t="s">
        <v>14</v>
      </c>
      <c r="I629">
        <v>5</v>
      </c>
      <c r="J629" s="3">
        <v>10000000</v>
      </c>
      <c r="K629" s="3">
        <f t="shared" si="212"/>
        <v>12500000</v>
      </c>
      <c r="L629" s="3">
        <v>15000000</v>
      </c>
      <c r="M629" t="s">
        <v>3676</v>
      </c>
    </row>
    <row r="630" spans="1:13" x14ac:dyDescent="0.2">
      <c r="A630" t="s">
        <v>3064</v>
      </c>
      <c r="B630" t="s">
        <v>2772</v>
      </c>
      <c r="C630" t="s">
        <v>3065</v>
      </c>
      <c r="D630" t="s">
        <v>3066</v>
      </c>
      <c r="E630" t="s">
        <v>3067</v>
      </c>
      <c r="F630" t="s">
        <v>1538</v>
      </c>
      <c r="G630" t="s">
        <v>294</v>
      </c>
      <c r="H630" t="s">
        <v>14</v>
      </c>
      <c r="I630">
        <v>5</v>
      </c>
      <c r="J630" s="3">
        <v>20000000</v>
      </c>
      <c r="K630" s="3">
        <f t="shared" si="212"/>
        <v>25000000</v>
      </c>
      <c r="L630" s="3">
        <v>30000000</v>
      </c>
      <c r="M630" t="s">
        <v>3676</v>
      </c>
    </row>
    <row r="631" spans="1:13" x14ac:dyDescent="0.2">
      <c r="A631" t="s">
        <v>3068</v>
      </c>
      <c r="B631" t="s">
        <v>2772</v>
      </c>
      <c r="C631" t="s">
        <v>3069</v>
      </c>
      <c r="D631" t="s">
        <v>3070</v>
      </c>
      <c r="E631" t="s">
        <v>3071</v>
      </c>
      <c r="F631" t="s">
        <v>1538</v>
      </c>
      <c r="G631" t="s">
        <v>3027</v>
      </c>
      <c r="H631" t="s">
        <v>14</v>
      </c>
      <c r="I631">
        <v>5</v>
      </c>
      <c r="J631" s="3">
        <v>15000000</v>
      </c>
      <c r="K631" s="3">
        <f t="shared" si="212"/>
        <v>17500000</v>
      </c>
      <c r="L631" s="3">
        <v>20000000</v>
      </c>
      <c r="M631" t="s">
        <v>3676</v>
      </c>
    </row>
    <row r="632" spans="1:13" x14ac:dyDescent="0.2">
      <c r="A632" t="s">
        <v>3072</v>
      </c>
      <c r="B632" t="s">
        <v>2772</v>
      </c>
      <c r="C632" t="s">
        <v>3073</v>
      </c>
      <c r="D632" t="s">
        <v>3070</v>
      </c>
      <c r="E632" t="s">
        <v>3071</v>
      </c>
      <c r="F632" t="s">
        <v>1538</v>
      </c>
      <c r="G632" t="s">
        <v>3027</v>
      </c>
      <c r="H632" t="s">
        <v>14</v>
      </c>
      <c r="I632">
        <v>5</v>
      </c>
      <c r="J632" s="3">
        <v>15000000</v>
      </c>
      <c r="K632" s="3">
        <f t="shared" si="212"/>
        <v>17500000</v>
      </c>
      <c r="L632" s="3">
        <v>20000000</v>
      </c>
      <c r="M632" t="s">
        <v>3676</v>
      </c>
    </row>
    <row r="633" spans="1:13" x14ac:dyDescent="0.2">
      <c r="A633" t="s">
        <v>3068</v>
      </c>
      <c r="B633" t="s">
        <v>2772</v>
      </c>
      <c r="C633" t="s">
        <v>3074</v>
      </c>
      <c r="D633" t="s">
        <v>3070</v>
      </c>
      <c r="E633" t="s">
        <v>3071</v>
      </c>
      <c r="F633" t="s">
        <v>1538</v>
      </c>
      <c r="G633" t="s">
        <v>3027</v>
      </c>
      <c r="H633" t="s">
        <v>14</v>
      </c>
      <c r="I633">
        <v>5</v>
      </c>
      <c r="J633" s="3">
        <v>15000000</v>
      </c>
      <c r="K633" s="3">
        <f t="shared" si="212"/>
        <v>17500000</v>
      </c>
      <c r="L633" s="3">
        <v>20000000</v>
      </c>
      <c r="M633" t="s">
        <v>3676</v>
      </c>
    </row>
    <row r="634" spans="1:13" x14ac:dyDescent="0.2">
      <c r="A634" t="s">
        <v>2905</v>
      </c>
      <c r="B634" t="s">
        <v>2772</v>
      </c>
      <c r="C634" t="s">
        <v>3075</v>
      </c>
      <c r="D634" t="s">
        <v>3076</v>
      </c>
      <c r="E634" t="s">
        <v>3077</v>
      </c>
      <c r="F634" t="s">
        <v>1538</v>
      </c>
      <c r="G634" t="s">
        <v>294</v>
      </c>
      <c r="H634" t="s">
        <v>14</v>
      </c>
      <c r="I634">
        <v>5</v>
      </c>
      <c r="J634" s="3">
        <v>10000000</v>
      </c>
      <c r="K634" s="3">
        <f t="shared" si="212"/>
        <v>12500000</v>
      </c>
      <c r="L634" s="3">
        <v>15000000</v>
      </c>
      <c r="M634" t="s">
        <v>3676</v>
      </c>
    </row>
    <row r="635" spans="1:13" x14ac:dyDescent="0.2">
      <c r="A635" t="s">
        <v>3078</v>
      </c>
      <c r="B635" t="s">
        <v>2772</v>
      </c>
      <c r="C635" t="s">
        <v>3079</v>
      </c>
      <c r="D635" t="s">
        <v>3080</v>
      </c>
      <c r="E635" t="s">
        <v>3081</v>
      </c>
      <c r="F635" t="s">
        <v>1538</v>
      </c>
      <c r="G635" t="s">
        <v>3082</v>
      </c>
      <c r="H635" t="s">
        <v>14</v>
      </c>
      <c r="I635">
        <v>5</v>
      </c>
      <c r="J635" s="3">
        <v>20000000</v>
      </c>
      <c r="K635" s="3">
        <f t="shared" si="212"/>
        <v>25000000</v>
      </c>
      <c r="L635" s="3">
        <v>30000000</v>
      </c>
      <c r="M635" t="s">
        <v>3676</v>
      </c>
    </row>
    <row r="636" spans="1:13" x14ac:dyDescent="0.2">
      <c r="A636" t="s">
        <v>3083</v>
      </c>
      <c r="B636" t="s">
        <v>2772</v>
      </c>
      <c r="C636" t="s">
        <v>3084</v>
      </c>
      <c r="D636" t="s">
        <v>3085</v>
      </c>
      <c r="E636" t="s">
        <v>3701</v>
      </c>
      <c r="F636" t="s">
        <v>1538</v>
      </c>
      <c r="G636" t="s">
        <v>294</v>
      </c>
      <c r="H636" t="s">
        <v>14</v>
      </c>
      <c r="I636">
        <v>5</v>
      </c>
      <c r="J636" s="3">
        <v>1000000</v>
      </c>
      <c r="K636" s="3">
        <f t="shared" si="212"/>
        <v>2000000</v>
      </c>
      <c r="L636" s="3">
        <v>3000000</v>
      </c>
      <c r="M636" t="s">
        <v>3676</v>
      </c>
    </row>
    <row r="637" spans="1:13" x14ac:dyDescent="0.2">
      <c r="A637" t="s">
        <v>3086</v>
      </c>
      <c r="B637" t="s">
        <v>2772</v>
      </c>
      <c r="C637" t="s">
        <v>3087</v>
      </c>
      <c r="D637" t="s">
        <v>3088</v>
      </c>
      <c r="E637" t="s">
        <v>3089</v>
      </c>
      <c r="F637" t="s">
        <v>1538</v>
      </c>
      <c r="G637" t="s">
        <v>2978</v>
      </c>
      <c r="H637" t="s">
        <v>14</v>
      </c>
      <c r="I637">
        <v>5</v>
      </c>
      <c r="J637" s="3">
        <v>20000000</v>
      </c>
      <c r="K637" s="3">
        <f t="shared" si="212"/>
        <v>25000000</v>
      </c>
      <c r="L637" s="3">
        <v>30000000</v>
      </c>
      <c r="M637" t="s">
        <v>3676</v>
      </c>
    </row>
    <row r="638" spans="1:13" x14ac:dyDescent="0.2">
      <c r="A638" t="s">
        <v>3086</v>
      </c>
      <c r="B638" t="s">
        <v>2772</v>
      </c>
      <c r="C638" t="s">
        <v>3090</v>
      </c>
      <c r="D638" t="s">
        <v>3088</v>
      </c>
      <c r="E638" t="s">
        <v>3089</v>
      </c>
      <c r="F638" t="s">
        <v>1538</v>
      </c>
      <c r="G638" t="s">
        <v>2978</v>
      </c>
      <c r="H638" t="s">
        <v>14</v>
      </c>
      <c r="I638">
        <v>5</v>
      </c>
      <c r="J638" s="3">
        <v>3000000</v>
      </c>
      <c r="K638" s="3">
        <f t="shared" si="212"/>
        <v>4000000</v>
      </c>
      <c r="L638" s="3">
        <v>5000000</v>
      </c>
      <c r="M638" t="s">
        <v>3676</v>
      </c>
    </row>
    <row r="639" spans="1:13" x14ac:dyDescent="0.2">
      <c r="A639" t="s">
        <v>3091</v>
      </c>
      <c r="B639" t="s">
        <v>2772</v>
      </c>
      <c r="C639" t="s">
        <v>3092</v>
      </c>
      <c r="D639" t="s">
        <v>3093</v>
      </c>
      <c r="E639" t="s">
        <v>3094</v>
      </c>
      <c r="F639" t="s">
        <v>1538</v>
      </c>
      <c r="G639" t="s">
        <v>294</v>
      </c>
      <c r="H639" t="s">
        <v>14</v>
      </c>
      <c r="I639">
        <v>5</v>
      </c>
      <c r="J639" s="3">
        <v>15000000</v>
      </c>
      <c r="K639" s="3">
        <f t="shared" si="212"/>
        <v>17500000</v>
      </c>
      <c r="L639" s="3">
        <v>20000000</v>
      </c>
      <c r="M639" t="s">
        <v>3676</v>
      </c>
    </row>
    <row r="640" spans="1:13" x14ac:dyDescent="0.2">
      <c r="A640" t="s">
        <v>3095</v>
      </c>
      <c r="B640" t="s">
        <v>2772</v>
      </c>
      <c r="C640" t="s">
        <v>3096</v>
      </c>
      <c r="D640" t="s">
        <v>3097</v>
      </c>
      <c r="E640" t="s">
        <v>3702</v>
      </c>
      <c r="F640" t="s">
        <v>1538</v>
      </c>
      <c r="G640" t="s">
        <v>294</v>
      </c>
      <c r="H640" t="s">
        <v>14</v>
      </c>
      <c r="I640">
        <v>5</v>
      </c>
      <c r="J640" s="3">
        <v>3000000</v>
      </c>
      <c r="K640" s="3">
        <f>AVERAGE(J640,L640)</f>
        <v>4000000</v>
      </c>
      <c r="L640" s="3">
        <v>5000000</v>
      </c>
      <c r="M640" t="s">
        <v>3676</v>
      </c>
    </row>
    <row r="641" spans="1:13" x14ac:dyDescent="0.2">
      <c r="A641" t="s">
        <v>3098</v>
      </c>
      <c r="B641" t="s">
        <v>2772</v>
      </c>
      <c r="C641" t="s">
        <v>3099</v>
      </c>
      <c r="D641" t="s">
        <v>3100</v>
      </c>
      <c r="E641" t="s">
        <v>3101</v>
      </c>
      <c r="F641" t="s">
        <v>1538</v>
      </c>
      <c r="G641" t="s">
        <v>294</v>
      </c>
      <c r="H641" t="s">
        <v>14</v>
      </c>
      <c r="I641">
        <v>5</v>
      </c>
      <c r="J641" s="3">
        <v>20000000</v>
      </c>
      <c r="K641" s="3">
        <f>AVERAGE(J641,L641)</f>
        <v>25000000</v>
      </c>
      <c r="L641" s="3">
        <v>30000000</v>
      </c>
      <c r="M641" t="s">
        <v>3676</v>
      </c>
    </row>
    <row r="642" spans="1:13" x14ac:dyDescent="0.2">
      <c r="A642" t="s">
        <v>2603</v>
      </c>
      <c r="B642" t="s">
        <v>2501</v>
      </c>
      <c r="C642" t="s">
        <v>3102</v>
      </c>
      <c r="D642" t="s">
        <v>3103</v>
      </c>
      <c r="E642" t="s">
        <v>3104</v>
      </c>
      <c r="F642" t="s">
        <v>1538</v>
      </c>
      <c r="G642" t="s">
        <v>294</v>
      </c>
      <c r="H642" t="s">
        <v>14</v>
      </c>
      <c r="I642">
        <v>7</v>
      </c>
      <c r="J642" s="3">
        <v>15000000</v>
      </c>
      <c r="K642" s="3">
        <f>AVERAGE(J642,L642)</f>
        <v>17500000</v>
      </c>
      <c r="L642" s="3">
        <v>20000000</v>
      </c>
      <c r="M642" t="s">
        <v>3676</v>
      </c>
    </row>
    <row r="643" spans="1:13" x14ac:dyDescent="0.2">
      <c r="A643" t="s">
        <v>2735</v>
      </c>
      <c r="B643" t="s">
        <v>2501</v>
      </c>
      <c r="C643" t="s">
        <v>3105</v>
      </c>
      <c r="D643" t="s">
        <v>3106</v>
      </c>
      <c r="E643" t="s">
        <v>3703</v>
      </c>
      <c r="F643" t="s">
        <v>1538</v>
      </c>
      <c r="G643" t="s">
        <v>294</v>
      </c>
      <c r="H643" t="s">
        <v>14</v>
      </c>
      <c r="I643">
        <v>7</v>
      </c>
      <c r="J643" s="3">
        <v>10000000</v>
      </c>
      <c r="K643" s="3">
        <f>AVERAGE(J643,L643)</f>
        <v>12500000</v>
      </c>
      <c r="L643" s="3">
        <v>15000000</v>
      </c>
      <c r="M643" t="s">
        <v>3676</v>
      </c>
    </row>
    <row r="644" spans="1:13" x14ac:dyDescent="0.2">
      <c r="A644" t="s">
        <v>2603</v>
      </c>
      <c r="B644" t="s">
        <v>2501</v>
      </c>
      <c r="C644" t="s">
        <v>3107</v>
      </c>
      <c r="D644" t="s">
        <v>3108</v>
      </c>
      <c r="E644" t="s">
        <v>3704</v>
      </c>
      <c r="F644" t="s">
        <v>1538</v>
      </c>
      <c r="G644" t="s">
        <v>3030</v>
      </c>
      <c r="H644" t="s">
        <v>14</v>
      </c>
      <c r="I644">
        <v>7</v>
      </c>
      <c r="J644" s="3">
        <v>5000000</v>
      </c>
      <c r="K644" s="3">
        <f>AVERAGE(J644,L644)</f>
        <v>6000000</v>
      </c>
      <c r="L644" s="3">
        <v>7000000</v>
      </c>
      <c r="M644" t="s">
        <v>3676</v>
      </c>
    </row>
    <row r="645" spans="1:13" x14ac:dyDescent="0.2">
      <c r="A645" t="s">
        <v>2603</v>
      </c>
      <c r="B645" t="s">
        <v>2501</v>
      </c>
      <c r="C645" t="s">
        <v>3109</v>
      </c>
      <c r="D645" t="s">
        <v>3110</v>
      </c>
      <c r="E645" t="s">
        <v>3705</v>
      </c>
      <c r="F645" t="s">
        <v>1538</v>
      </c>
      <c r="G645" t="s">
        <v>294</v>
      </c>
      <c r="H645" t="s">
        <v>14</v>
      </c>
      <c r="I645">
        <v>7</v>
      </c>
      <c r="J645" s="3">
        <v>10000000</v>
      </c>
      <c r="K645" s="3">
        <f>AVERAGE(J645,L645)</f>
        <v>12500000</v>
      </c>
      <c r="L645" s="3">
        <v>15000000</v>
      </c>
      <c r="M645" t="s">
        <v>3676</v>
      </c>
    </row>
    <row r="646" spans="1:13" x14ac:dyDescent="0.2">
      <c r="A646" t="s">
        <v>2603</v>
      </c>
      <c r="B646" t="s">
        <v>2501</v>
      </c>
      <c r="C646" t="s">
        <v>3111</v>
      </c>
      <c r="D646" t="s">
        <v>3112</v>
      </c>
      <c r="E646" t="s">
        <v>3706</v>
      </c>
      <c r="F646" t="s">
        <v>1538</v>
      </c>
      <c r="G646" t="s">
        <v>3113</v>
      </c>
      <c r="H646" t="s">
        <v>14</v>
      </c>
      <c r="I646">
        <v>7</v>
      </c>
      <c r="J646" s="3">
        <v>20000000</v>
      </c>
      <c r="K646" s="3">
        <f>AVERAGE(J646,L646)</f>
        <v>35000000</v>
      </c>
      <c r="L646" s="3">
        <v>50000000</v>
      </c>
      <c r="M646" t="s">
        <v>3676</v>
      </c>
    </row>
    <row r="647" spans="1:13" x14ac:dyDescent="0.2">
      <c r="A647" t="s">
        <v>3114</v>
      </c>
      <c r="B647" t="s">
        <v>2501</v>
      </c>
      <c r="C647" t="s">
        <v>3115</v>
      </c>
      <c r="D647" t="s">
        <v>3116</v>
      </c>
      <c r="E647" t="s">
        <v>3707</v>
      </c>
      <c r="F647" t="s">
        <v>1538</v>
      </c>
      <c r="G647" t="s">
        <v>294</v>
      </c>
      <c r="H647" t="s">
        <v>14</v>
      </c>
      <c r="I647">
        <v>7</v>
      </c>
    </row>
    <row r="648" spans="1:13" x14ac:dyDescent="0.2">
      <c r="A648" t="s">
        <v>3117</v>
      </c>
      <c r="B648" t="s">
        <v>2501</v>
      </c>
      <c r="C648" t="s">
        <v>3118</v>
      </c>
      <c r="D648" t="s">
        <v>3119</v>
      </c>
      <c r="E648" t="s">
        <v>3708</v>
      </c>
      <c r="F648" t="s">
        <v>1538</v>
      </c>
      <c r="G648" t="s">
        <v>294</v>
      </c>
      <c r="H648" t="s">
        <v>14</v>
      </c>
      <c r="I648">
        <v>7</v>
      </c>
    </row>
    <row r="649" spans="1:13" x14ac:dyDescent="0.2">
      <c r="A649" t="s">
        <v>3120</v>
      </c>
      <c r="B649" t="s">
        <v>2501</v>
      </c>
      <c r="C649" t="s">
        <v>3121</v>
      </c>
      <c r="D649" t="s">
        <v>3122</v>
      </c>
      <c r="E649" t="s">
        <v>3709</v>
      </c>
      <c r="F649" t="s">
        <v>1538</v>
      </c>
      <c r="G649" t="s">
        <v>294</v>
      </c>
      <c r="H649" t="s">
        <v>14</v>
      </c>
      <c r="I649">
        <v>7</v>
      </c>
    </row>
    <row r="650" spans="1:13" x14ac:dyDescent="0.2">
      <c r="A650" t="s">
        <v>3120</v>
      </c>
      <c r="B650" t="s">
        <v>2501</v>
      </c>
      <c r="C650" t="s">
        <v>3123</v>
      </c>
      <c r="D650" t="s">
        <v>3122</v>
      </c>
      <c r="E650" t="s">
        <v>3709</v>
      </c>
      <c r="F650" t="s">
        <v>1538</v>
      </c>
      <c r="G650" t="s">
        <v>294</v>
      </c>
      <c r="H650" t="s">
        <v>14</v>
      </c>
      <c r="I650">
        <v>7</v>
      </c>
    </row>
    <row r="651" spans="1:13" x14ac:dyDescent="0.2">
      <c r="A651" t="s">
        <v>3124</v>
      </c>
      <c r="B651" t="s">
        <v>2501</v>
      </c>
      <c r="C651" t="s">
        <v>3125</v>
      </c>
      <c r="D651" t="s">
        <v>3126</v>
      </c>
      <c r="E651" t="s">
        <v>3710</v>
      </c>
      <c r="F651" t="s">
        <v>1538</v>
      </c>
      <c r="G651" t="s">
        <v>294</v>
      </c>
      <c r="H651" t="s">
        <v>14</v>
      </c>
      <c r="I651">
        <v>7</v>
      </c>
    </row>
    <row r="652" spans="1:13" x14ac:dyDescent="0.2">
      <c r="A652" t="s">
        <v>3127</v>
      </c>
      <c r="B652" t="s">
        <v>2501</v>
      </c>
      <c r="C652" t="s">
        <v>3128</v>
      </c>
      <c r="D652" t="s">
        <v>3129</v>
      </c>
      <c r="E652" t="s">
        <v>3712</v>
      </c>
      <c r="F652" t="s">
        <v>1538</v>
      </c>
      <c r="G652" t="s">
        <v>294</v>
      </c>
      <c r="H652" t="s">
        <v>14</v>
      </c>
      <c r="I652">
        <v>7</v>
      </c>
    </row>
    <row r="653" spans="1:13" x14ac:dyDescent="0.2">
      <c r="A653" t="s">
        <v>3130</v>
      </c>
      <c r="B653" t="s">
        <v>2501</v>
      </c>
      <c r="C653" t="s">
        <v>3131</v>
      </c>
      <c r="D653" t="s">
        <v>3132</v>
      </c>
      <c r="E653" t="s">
        <v>3133</v>
      </c>
      <c r="F653" t="s">
        <v>1538</v>
      </c>
      <c r="G653" t="s">
        <v>294</v>
      </c>
      <c r="H653" t="s">
        <v>14</v>
      </c>
      <c r="I653">
        <v>7</v>
      </c>
    </row>
    <row r="654" spans="1:13" x14ac:dyDescent="0.2">
      <c r="A654" t="s">
        <v>3134</v>
      </c>
      <c r="B654" t="s">
        <v>2501</v>
      </c>
      <c r="C654" t="s">
        <v>3135</v>
      </c>
      <c r="D654" t="s">
        <v>3136</v>
      </c>
      <c r="E654" t="s">
        <v>3137</v>
      </c>
      <c r="F654" t="s">
        <v>1538</v>
      </c>
      <c r="G654" t="s">
        <v>294</v>
      </c>
      <c r="H654" t="s">
        <v>14</v>
      </c>
      <c r="I654">
        <v>7</v>
      </c>
    </row>
    <row r="655" spans="1:13" x14ac:dyDescent="0.2">
      <c r="A655" t="s">
        <v>2550</v>
      </c>
      <c r="B655" t="s">
        <v>2501</v>
      </c>
      <c r="C655" t="s">
        <v>3138</v>
      </c>
      <c r="D655" t="s">
        <v>3139</v>
      </c>
      <c r="E655" t="s">
        <v>3140</v>
      </c>
      <c r="F655" t="s">
        <v>1538</v>
      </c>
      <c r="G655" t="s">
        <v>3141</v>
      </c>
      <c r="H655" t="s">
        <v>14</v>
      </c>
      <c r="I655">
        <v>7</v>
      </c>
    </row>
    <row r="656" spans="1:13" x14ac:dyDescent="0.2">
      <c r="A656" t="s">
        <v>3142</v>
      </c>
      <c r="B656" t="s">
        <v>2501</v>
      </c>
      <c r="C656" t="s">
        <v>3143</v>
      </c>
      <c r="D656" t="s">
        <v>3144</v>
      </c>
      <c r="E656" t="s">
        <v>3145</v>
      </c>
      <c r="F656" t="s">
        <v>1538</v>
      </c>
      <c r="G656" t="s">
        <v>294</v>
      </c>
      <c r="H656" t="s">
        <v>14</v>
      </c>
      <c r="I656">
        <v>7</v>
      </c>
    </row>
    <row r="657" spans="1:9" x14ac:dyDescent="0.2">
      <c r="A657" t="s">
        <v>3146</v>
      </c>
      <c r="B657" t="s">
        <v>2501</v>
      </c>
      <c r="C657" t="s">
        <v>3147</v>
      </c>
      <c r="D657" t="s">
        <v>3148</v>
      </c>
      <c r="E657" t="s">
        <v>3149</v>
      </c>
      <c r="F657" t="s">
        <v>1538</v>
      </c>
      <c r="G657" t="s">
        <v>2978</v>
      </c>
      <c r="H657" t="s">
        <v>14</v>
      </c>
      <c r="I657">
        <v>7</v>
      </c>
    </row>
    <row r="658" spans="1:9" x14ac:dyDescent="0.2">
      <c r="A658" t="s">
        <v>3150</v>
      </c>
      <c r="B658" t="s">
        <v>2501</v>
      </c>
      <c r="C658" t="s">
        <v>3151</v>
      </c>
      <c r="D658" t="s">
        <v>3152</v>
      </c>
      <c r="E658" t="s">
        <v>3153</v>
      </c>
      <c r="F658" t="s">
        <v>1538</v>
      </c>
      <c r="G658" t="s">
        <v>2934</v>
      </c>
      <c r="H658" t="s">
        <v>14</v>
      </c>
      <c r="I658">
        <v>7</v>
      </c>
    </row>
    <row r="659" spans="1:9" x14ac:dyDescent="0.2">
      <c r="A659" t="s">
        <v>3154</v>
      </c>
      <c r="B659" t="s">
        <v>2501</v>
      </c>
      <c r="C659" t="s">
        <v>3155</v>
      </c>
      <c r="D659" t="s">
        <v>3156</v>
      </c>
      <c r="E659" t="s">
        <v>3157</v>
      </c>
      <c r="F659" t="s">
        <v>1538</v>
      </c>
      <c r="G659" t="s">
        <v>2951</v>
      </c>
      <c r="H659" t="s">
        <v>2952</v>
      </c>
      <c r="I659">
        <v>7</v>
      </c>
    </row>
    <row r="660" spans="1:9" x14ac:dyDescent="0.2">
      <c r="A660" t="s">
        <v>2550</v>
      </c>
      <c r="B660" t="s">
        <v>2501</v>
      </c>
      <c r="C660" t="s">
        <v>3158</v>
      </c>
      <c r="D660" t="s">
        <v>3159</v>
      </c>
      <c r="E660" t="s">
        <v>3713</v>
      </c>
      <c r="F660" t="s">
        <v>1538</v>
      </c>
      <c r="G660" t="s">
        <v>2963</v>
      </c>
      <c r="H660" t="s">
        <v>14</v>
      </c>
      <c r="I660">
        <v>7</v>
      </c>
    </row>
    <row r="661" spans="1:9" x14ac:dyDescent="0.2">
      <c r="A661" t="s">
        <v>3160</v>
      </c>
      <c r="B661" t="s">
        <v>2501</v>
      </c>
      <c r="C661" t="s">
        <v>3161</v>
      </c>
      <c r="D661" t="s">
        <v>3162</v>
      </c>
      <c r="E661" t="s">
        <v>3163</v>
      </c>
      <c r="F661" t="s">
        <v>1538</v>
      </c>
      <c r="G661" t="s">
        <v>294</v>
      </c>
      <c r="H661" t="s">
        <v>14</v>
      </c>
      <c r="I661">
        <v>7</v>
      </c>
    </row>
    <row r="662" spans="1:9" x14ac:dyDescent="0.2">
      <c r="A662" t="s">
        <v>3164</v>
      </c>
      <c r="B662" t="s">
        <v>2501</v>
      </c>
      <c r="C662" t="s">
        <v>3165</v>
      </c>
      <c r="D662" t="s">
        <v>3166</v>
      </c>
      <c r="E662" t="s">
        <v>3167</v>
      </c>
      <c r="F662" t="s">
        <v>1538</v>
      </c>
      <c r="G662" t="s">
        <v>2978</v>
      </c>
      <c r="H662" t="s">
        <v>14</v>
      </c>
      <c r="I662">
        <v>7</v>
      </c>
    </row>
    <row r="663" spans="1:9" x14ac:dyDescent="0.2">
      <c r="A663" t="s">
        <v>3164</v>
      </c>
      <c r="B663" t="s">
        <v>2501</v>
      </c>
      <c r="C663" t="s">
        <v>3168</v>
      </c>
      <c r="D663" t="s">
        <v>3166</v>
      </c>
      <c r="E663" t="s">
        <v>3167</v>
      </c>
      <c r="F663" t="s">
        <v>1538</v>
      </c>
      <c r="G663" t="s">
        <v>2978</v>
      </c>
      <c r="H663" t="s">
        <v>14</v>
      </c>
      <c r="I663">
        <v>7</v>
      </c>
    </row>
    <row r="664" spans="1:9" x14ac:dyDescent="0.2">
      <c r="A664" t="s">
        <v>3169</v>
      </c>
      <c r="B664" t="s">
        <v>2501</v>
      </c>
      <c r="C664" t="s">
        <v>3170</v>
      </c>
      <c r="D664" t="s">
        <v>3171</v>
      </c>
      <c r="E664" t="s">
        <v>3172</v>
      </c>
      <c r="F664" t="s">
        <v>1538</v>
      </c>
      <c r="G664" t="s">
        <v>294</v>
      </c>
      <c r="H664" t="s">
        <v>14</v>
      </c>
      <c r="I664">
        <v>7</v>
      </c>
    </row>
    <row r="665" spans="1:9" x14ac:dyDescent="0.2">
      <c r="A665" t="s">
        <v>3173</v>
      </c>
      <c r="B665" t="s">
        <v>2501</v>
      </c>
      <c r="C665" t="s">
        <v>3174</v>
      </c>
      <c r="D665" t="s">
        <v>3175</v>
      </c>
      <c r="E665" t="s">
        <v>3176</v>
      </c>
      <c r="F665" t="s">
        <v>1538</v>
      </c>
      <c r="G665" t="s">
        <v>3177</v>
      </c>
      <c r="H665" t="s">
        <v>14</v>
      </c>
      <c r="I665">
        <v>7</v>
      </c>
    </row>
    <row r="666" spans="1:9" x14ac:dyDescent="0.2">
      <c r="A666" t="s">
        <v>3178</v>
      </c>
      <c r="B666" t="s">
        <v>2501</v>
      </c>
      <c r="C666" t="s">
        <v>3179</v>
      </c>
      <c r="D666" t="s">
        <v>3180</v>
      </c>
      <c r="E666" t="s">
        <v>3181</v>
      </c>
      <c r="F666" t="s">
        <v>1538</v>
      </c>
      <c r="G666" t="s">
        <v>294</v>
      </c>
      <c r="H666" t="s">
        <v>14</v>
      </c>
      <c r="I666">
        <v>7</v>
      </c>
    </row>
    <row r="667" spans="1:9" x14ac:dyDescent="0.2">
      <c r="A667" t="s">
        <v>3182</v>
      </c>
      <c r="B667" t="s">
        <v>2501</v>
      </c>
      <c r="C667" t="s">
        <v>3183</v>
      </c>
      <c r="D667" t="s">
        <v>3184</v>
      </c>
      <c r="E667" t="s">
        <v>3185</v>
      </c>
      <c r="F667" t="s">
        <v>1538</v>
      </c>
      <c r="G667" t="s">
        <v>294</v>
      </c>
      <c r="H667" t="s">
        <v>14</v>
      </c>
      <c r="I667">
        <v>7</v>
      </c>
    </row>
    <row r="668" spans="1:9" x14ac:dyDescent="0.2">
      <c r="A668" t="s">
        <v>3186</v>
      </c>
      <c r="B668" t="s">
        <v>2501</v>
      </c>
      <c r="C668" t="s">
        <v>3187</v>
      </c>
      <c r="D668" t="s">
        <v>3188</v>
      </c>
      <c r="E668" t="s">
        <v>3711</v>
      </c>
      <c r="F668" t="s">
        <v>1538</v>
      </c>
      <c r="G668" t="s">
        <v>3189</v>
      </c>
      <c r="H668" t="s">
        <v>14</v>
      </c>
      <c r="I668">
        <v>7</v>
      </c>
    </row>
    <row r="669" spans="1:9" x14ac:dyDescent="0.2">
      <c r="A669" t="s">
        <v>3190</v>
      </c>
      <c r="B669" t="s">
        <v>2501</v>
      </c>
      <c r="C669" t="s">
        <v>3191</v>
      </c>
      <c r="D669" t="s">
        <v>3192</v>
      </c>
      <c r="E669" t="s">
        <v>3193</v>
      </c>
      <c r="F669" t="s">
        <v>1538</v>
      </c>
      <c r="G669" t="s">
        <v>294</v>
      </c>
      <c r="H669" t="s">
        <v>14</v>
      </c>
      <c r="I669">
        <v>7</v>
      </c>
    </row>
    <row r="670" spans="1:9" x14ac:dyDescent="0.2">
      <c r="A670" t="s">
        <v>3194</v>
      </c>
      <c r="B670" t="s">
        <v>2501</v>
      </c>
      <c r="C670" t="s">
        <v>3195</v>
      </c>
      <c r="D670" t="s">
        <v>3196</v>
      </c>
      <c r="E670" t="s">
        <v>3714</v>
      </c>
      <c r="F670" t="s">
        <v>1538</v>
      </c>
      <c r="G670" t="s">
        <v>3197</v>
      </c>
      <c r="H670" t="s">
        <v>14</v>
      </c>
      <c r="I670">
        <v>7</v>
      </c>
    </row>
    <row r="671" spans="1:9" x14ac:dyDescent="0.2">
      <c r="A671" t="s">
        <v>3198</v>
      </c>
      <c r="B671" t="s">
        <v>2501</v>
      </c>
      <c r="C671" t="s">
        <v>3199</v>
      </c>
      <c r="D671" t="s">
        <v>3200</v>
      </c>
      <c r="E671" s="7" t="s">
        <v>3715</v>
      </c>
      <c r="F671" t="s">
        <v>1538</v>
      </c>
      <c r="G671" t="s">
        <v>3201</v>
      </c>
      <c r="H671" t="s">
        <v>14</v>
      </c>
      <c r="I671">
        <v>7</v>
      </c>
    </row>
    <row r="672" spans="1:9" x14ac:dyDescent="0.2">
      <c r="A672" t="s">
        <v>3202</v>
      </c>
      <c r="B672" t="s">
        <v>2501</v>
      </c>
      <c r="C672" t="s">
        <v>3203</v>
      </c>
      <c r="D672" t="s">
        <v>3204</v>
      </c>
      <c r="E672" t="s">
        <v>3716</v>
      </c>
      <c r="F672" t="s">
        <v>1538</v>
      </c>
      <c r="G672" t="s">
        <v>294</v>
      </c>
      <c r="H672" t="s">
        <v>14</v>
      </c>
      <c r="I672">
        <v>7</v>
      </c>
    </row>
    <row r="673" spans="1:9" x14ac:dyDescent="0.2">
      <c r="A673" t="s">
        <v>3205</v>
      </c>
      <c r="B673" t="s">
        <v>2501</v>
      </c>
      <c r="C673" t="s">
        <v>3206</v>
      </c>
      <c r="D673" t="s">
        <v>3207</v>
      </c>
      <c r="E673" t="s">
        <v>3208</v>
      </c>
      <c r="F673" t="s">
        <v>1538</v>
      </c>
      <c r="G673" t="s">
        <v>294</v>
      </c>
      <c r="H673" t="s">
        <v>14</v>
      </c>
      <c r="I673">
        <v>7</v>
      </c>
    </row>
    <row r="674" spans="1:9" x14ac:dyDescent="0.2">
      <c r="A674" t="s">
        <v>2730</v>
      </c>
      <c r="B674" t="s">
        <v>2501</v>
      </c>
      <c r="C674" t="s">
        <v>3209</v>
      </c>
      <c r="D674" t="s">
        <v>3210</v>
      </c>
      <c r="E674" t="s">
        <v>3211</v>
      </c>
      <c r="F674" t="s">
        <v>1538</v>
      </c>
      <c r="G674" t="s">
        <v>3009</v>
      </c>
      <c r="H674" t="s">
        <v>14</v>
      </c>
      <c r="I674">
        <v>7</v>
      </c>
    </row>
    <row r="675" spans="1:9" x14ac:dyDescent="0.2">
      <c r="A675" t="s">
        <v>3212</v>
      </c>
      <c r="B675" t="s">
        <v>2501</v>
      </c>
      <c r="C675" t="s">
        <v>3213</v>
      </c>
      <c r="D675" t="s">
        <v>3214</v>
      </c>
      <c r="E675" t="s">
        <v>3717</v>
      </c>
      <c r="F675" t="s">
        <v>1538</v>
      </c>
      <c r="G675" t="s">
        <v>294</v>
      </c>
      <c r="H675" t="s">
        <v>14</v>
      </c>
      <c r="I675">
        <v>7</v>
      </c>
    </row>
    <row r="676" spans="1:9" x14ac:dyDescent="0.2">
      <c r="A676" t="s">
        <v>3215</v>
      </c>
      <c r="B676" t="s">
        <v>2501</v>
      </c>
      <c r="C676" t="s">
        <v>3216</v>
      </c>
      <c r="D676" t="s">
        <v>3217</v>
      </c>
      <c r="E676" t="s">
        <v>3218</v>
      </c>
      <c r="F676" t="s">
        <v>1538</v>
      </c>
      <c r="G676" t="s">
        <v>3219</v>
      </c>
      <c r="H676" t="s">
        <v>14</v>
      </c>
      <c r="I676">
        <v>7</v>
      </c>
    </row>
    <row r="677" spans="1:9" x14ac:dyDescent="0.2">
      <c r="A677" t="s">
        <v>3220</v>
      </c>
      <c r="B677" t="s">
        <v>2501</v>
      </c>
      <c r="C677" t="s">
        <v>3221</v>
      </c>
      <c r="D677" t="s">
        <v>3222</v>
      </c>
      <c r="E677" t="s">
        <v>3223</v>
      </c>
      <c r="F677" t="s">
        <v>1538</v>
      </c>
      <c r="G677" t="s">
        <v>3224</v>
      </c>
      <c r="H677" t="s">
        <v>14</v>
      </c>
      <c r="I677">
        <v>7</v>
      </c>
    </row>
    <row r="678" spans="1:9" x14ac:dyDescent="0.2">
      <c r="A678" t="s">
        <v>3225</v>
      </c>
      <c r="B678" t="s">
        <v>2501</v>
      </c>
      <c r="C678" t="s">
        <v>3226</v>
      </c>
      <c r="D678" t="s">
        <v>3227</v>
      </c>
      <c r="E678" t="s">
        <v>3228</v>
      </c>
      <c r="F678" t="s">
        <v>1538</v>
      </c>
      <c r="G678" t="s">
        <v>294</v>
      </c>
      <c r="H678" t="s">
        <v>14</v>
      </c>
      <c r="I678">
        <v>7</v>
      </c>
    </row>
    <row r="679" spans="1:9" x14ac:dyDescent="0.2">
      <c r="A679" t="s">
        <v>3229</v>
      </c>
      <c r="B679" t="s">
        <v>2501</v>
      </c>
      <c r="C679" t="s">
        <v>3230</v>
      </c>
      <c r="D679" t="s">
        <v>3231</v>
      </c>
      <c r="E679" t="s">
        <v>3718</v>
      </c>
      <c r="F679" t="s">
        <v>1538</v>
      </c>
      <c r="G679" t="s">
        <v>294</v>
      </c>
      <c r="H679" t="s">
        <v>14</v>
      </c>
      <c r="I679">
        <v>7</v>
      </c>
    </row>
    <row r="680" spans="1:9" x14ac:dyDescent="0.2">
      <c r="A680" t="s">
        <v>3232</v>
      </c>
      <c r="B680" t="s">
        <v>2501</v>
      </c>
      <c r="C680" t="s">
        <v>3233</v>
      </c>
      <c r="D680" t="s">
        <v>3234</v>
      </c>
      <c r="E680" t="s">
        <v>3235</v>
      </c>
      <c r="F680" t="s">
        <v>1538</v>
      </c>
      <c r="G680" t="s">
        <v>3236</v>
      </c>
      <c r="H680" t="s">
        <v>14</v>
      </c>
      <c r="I680">
        <v>7</v>
      </c>
    </row>
    <row r="681" spans="1:9" x14ac:dyDescent="0.2">
      <c r="A681" t="s">
        <v>3237</v>
      </c>
      <c r="B681" t="s">
        <v>2501</v>
      </c>
      <c r="C681" t="s">
        <v>3238</v>
      </c>
      <c r="D681" t="s">
        <v>3239</v>
      </c>
      <c r="E681" t="s">
        <v>3240</v>
      </c>
      <c r="F681" t="s">
        <v>1538</v>
      </c>
      <c r="G681" t="s">
        <v>294</v>
      </c>
      <c r="H681" t="s">
        <v>14</v>
      </c>
      <c r="I681">
        <v>7</v>
      </c>
    </row>
    <row r="682" spans="1:9" x14ac:dyDescent="0.2">
      <c r="A682" t="s">
        <v>3241</v>
      </c>
      <c r="B682" t="s">
        <v>2501</v>
      </c>
      <c r="C682" t="s">
        <v>3242</v>
      </c>
      <c r="D682" t="s">
        <v>3243</v>
      </c>
      <c r="E682" t="s">
        <v>3244</v>
      </c>
      <c r="F682" t="s">
        <v>1538</v>
      </c>
      <c r="G682" t="s">
        <v>3245</v>
      </c>
      <c r="H682" t="s">
        <v>14</v>
      </c>
      <c r="I682">
        <v>7</v>
      </c>
    </row>
    <row r="683" spans="1:9" x14ac:dyDescent="0.2">
      <c r="A683" t="s">
        <v>3246</v>
      </c>
      <c r="B683" t="s">
        <v>2501</v>
      </c>
      <c r="C683" t="s">
        <v>3247</v>
      </c>
      <c r="D683" t="s">
        <v>3248</v>
      </c>
      <c r="E683" t="s">
        <v>3249</v>
      </c>
      <c r="F683" t="s">
        <v>1538</v>
      </c>
      <c r="G683" t="s">
        <v>3250</v>
      </c>
      <c r="H683" t="s">
        <v>14</v>
      </c>
      <c r="I683">
        <v>7</v>
      </c>
    </row>
    <row r="684" spans="1:9" x14ac:dyDescent="0.2">
      <c r="A684" t="s">
        <v>3251</v>
      </c>
      <c r="B684" t="s">
        <v>2501</v>
      </c>
      <c r="C684" t="s">
        <v>3252</v>
      </c>
      <c r="D684" t="s">
        <v>3253</v>
      </c>
      <c r="E684" t="s">
        <v>3719</v>
      </c>
      <c r="F684" t="s">
        <v>1538</v>
      </c>
      <c r="G684" t="s">
        <v>294</v>
      </c>
      <c r="H684" t="s">
        <v>14</v>
      </c>
      <c r="I684">
        <v>7</v>
      </c>
    </row>
    <row r="685" spans="1:9" x14ac:dyDescent="0.2">
      <c r="A685" t="s">
        <v>3232</v>
      </c>
      <c r="B685" t="s">
        <v>2501</v>
      </c>
      <c r="C685" t="s">
        <v>3254</v>
      </c>
      <c r="D685" t="s">
        <v>3255</v>
      </c>
      <c r="E685" t="s">
        <v>3256</v>
      </c>
      <c r="F685" t="s">
        <v>1538</v>
      </c>
      <c r="G685" t="s">
        <v>294</v>
      </c>
      <c r="H685" t="s">
        <v>14</v>
      </c>
      <c r="I685">
        <v>7</v>
      </c>
    </row>
    <row r="686" spans="1:9" x14ac:dyDescent="0.2">
      <c r="A686" t="s">
        <v>3257</v>
      </c>
      <c r="B686" t="s">
        <v>2501</v>
      </c>
      <c r="C686" t="s">
        <v>3258</v>
      </c>
      <c r="D686" t="s">
        <v>3259</v>
      </c>
      <c r="E686" t="s">
        <v>3260</v>
      </c>
      <c r="F686" t="s">
        <v>1538</v>
      </c>
      <c r="G686" t="s">
        <v>3261</v>
      </c>
      <c r="H686" t="s">
        <v>14</v>
      </c>
      <c r="I686">
        <v>7</v>
      </c>
    </row>
    <row r="687" spans="1:9" x14ac:dyDescent="0.2">
      <c r="A687" t="s">
        <v>3262</v>
      </c>
      <c r="B687" t="s">
        <v>2501</v>
      </c>
      <c r="C687" t="s">
        <v>3263</v>
      </c>
      <c r="D687" t="s">
        <v>3264</v>
      </c>
      <c r="E687" t="s">
        <v>3720</v>
      </c>
      <c r="F687" t="s">
        <v>1538</v>
      </c>
      <c r="G687" t="s">
        <v>294</v>
      </c>
      <c r="H687" t="s">
        <v>2952</v>
      </c>
      <c r="I687">
        <v>7</v>
      </c>
    </row>
    <row r="688" spans="1:9" x14ac:dyDescent="0.2">
      <c r="A688" t="s">
        <v>3265</v>
      </c>
      <c r="B688" t="s">
        <v>2501</v>
      </c>
      <c r="C688" t="s">
        <v>3266</v>
      </c>
      <c r="D688" t="s">
        <v>2962</v>
      </c>
      <c r="E688" t="s">
        <v>3691</v>
      </c>
      <c r="F688" t="s">
        <v>1538</v>
      </c>
      <c r="G688" t="s">
        <v>2963</v>
      </c>
      <c r="H688" t="s">
        <v>14</v>
      </c>
      <c r="I688">
        <v>7</v>
      </c>
    </row>
    <row r="689" spans="1:24" x14ac:dyDescent="0.2">
      <c r="A689" t="s">
        <v>3265</v>
      </c>
      <c r="B689" t="s">
        <v>2501</v>
      </c>
      <c r="C689" t="s">
        <v>3267</v>
      </c>
      <c r="D689" t="s">
        <v>3268</v>
      </c>
      <c r="E689" s="7" t="s">
        <v>3721</v>
      </c>
      <c r="F689" t="s">
        <v>1538</v>
      </c>
      <c r="G689" t="s">
        <v>3245</v>
      </c>
      <c r="H689" t="s">
        <v>14</v>
      </c>
      <c r="I689">
        <v>7</v>
      </c>
    </row>
    <row r="690" spans="1:24" s="6" customFormat="1" ht="16" customHeight="1" x14ac:dyDescent="0.2">
      <c r="A690" s="6" t="s">
        <v>3269</v>
      </c>
      <c r="B690" s="6" t="s">
        <v>3270</v>
      </c>
      <c r="C690" s="6" t="s">
        <v>3271</v>
      </c>
      <c r="D690" s="6" t="s">
        <v>3272</v>
      </c>
      <c r="E690" s="6" t="s">
        <v>3273</v>
      </c>
      <c r="F690" s="6" t="s">
        <v>3274</v>
      </c>
      <c r="G690" s="6" t="s">
        <v>3275</v>
      </c>
      <c r="H690" s="6" t="s">
        <v>2507</v>
      </c>
      <c r="I690" s="6">
        <v>9</v>
      </c>
      <c r="J690" s="8">
        <v>12000000</v>
      </c>
      <c r="K690" s="8">
        <f t="shared" ref="K690:K692" si="213">AVERAGE(J690,L690)</f>
        <v>16000000</v>
      </c>
      <c r="L690" s="9">
        <v>20000000</v>
      </c>
      <c r="M690" s="10" t="s">
        <v>3676</v>
      </c>
      <c r="N690" s="12" t="s">
        <v>4417</v>
      </c>
      <c r="O690" s="14" t="s">
        <v>4418</v>
      </c>
      <c r="P690" s="39" t="s">
        <v>5461</v>
      </c>
      <c r="S690" s="15"/>
      <c r="U690" s="15"/>
    </row>
    <row r="691" spans="1:24" ht="16" customHeight="1" x14ac:dyDescent="0.2">
      <c r="A691" t="s">
        <v>3276</v>
      </c>
      <c r="B691" t="s">
        <v>3270</v>
      </c>
      <c r="C691" t="s">
        <v>3277</v>
      </c>
      <c r="D691" t="s">
        <v>3278</v>
      </c>
      <c r="E691" t="s">
        <v>3279</v>
      </c>
      <c r="F691" t="s">
        <v>3280</v>
      </c>
      <c r="G691" t="s">
        <v>3281</v>
      </c>
      <c r="H691" t="s">
        <v>94</v>
      </c>
      <c r="I691">
        <v>9</v>
      </c>
      <c r="J691" s="3">
        <v>10000000</v>
      </c>
      <c r="K691" s="3">
        <f t="shared" si="213"/>
        <v>17500000</v>
      </c>
      <c r="L691" s="3">
        <v>25000000</v>
      </c>
      <c r="M691" t="s">
        <v>3676</v>
      </c>
      <c r="N691" s="12" t="s">
        <v>4419</v>
      </c>
      <c r="O691" s="14" t="s">
        <v>4420</v>
      </c>
      <c r="P691" s="17" t="s">
        <v>4421</v>
      </c>
      <c r="Q691" s="34" t="s">
        <v>5462</v>
      </c>
      <c r="R691" s="19" t="str">
        <f t="shared" ref="R691:R737" ca="1" si="214">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5a04d609-7aae-4b70-a143-fe645267cd53</v>
      </c>
      <c r="S691" s="31" t="str">
        <f ca="1">"insert into Post values("&amp;T691&amp;",N'"&amp;A691&amp;"',N'"&amp;D691&amp;"',2,'"&amp;R691&amp;"',"&amp;I691&amp;",'"&amp;Q691&amp;"','"&amp;N691&amp;";"&amp;O691&amp;";"&amp;P691&amp;"',0,0,NULL,1,NULL,SYSDATETIME(),SYSDATETIME(),N'"&amp;E691&amp;"')"</f>
        <v>insert into Post values(441,N'Pre Senior React Native Developer',N'- Xây dựng ứng dụng mobile, dựa vào các framework như React Native.
- Làm việc sát với team designer và backend để ra được kết quả tốt nhất..
- Tham gia phân tích, thiết kế luồng phát triển của ứng dụng di động dựa vào yêu cầu của công ty trên nền tảng React Native.
- Tham gia phát triển ứng dụng di động. Đánh giá, phân tích, nâng cấp và tối ưu mã nguồn trong quá trình phát triển.',2,'5a04d609-7aae-4b70-a143-fe645267cd53',9,'reactnative;mobileapp;javascript','https://img.freepik.com/free-vector/social-media-logo-collectio_23-2148145481.jpg?size=626&amp;ext=jpg&amp;ga=GA1.1.778737385.1703785322&amp;semt=sph;https://img.freepik.com/free-vector/conversation-chat-bot-screen-phone-customer_778687-930.jpg?size=626&amp;ext=jpg&amp;ga=GA1.1.778737385.1703785322&amp;semt=sph;https://img.freepik.com/premium-psd/future-android-modern-3d-editable-text-effect-premium-psd_369481-1719.jpg?size=626&amp;ext=jpg&amp;ga=GA1.1.778737385.1703785322&amp;semt=sph',0,0,NULL,1,NULL,SYSDATETIME(),SYSDATETIME(),N'- Có kinh nghiệm làm việc với CSS3/SASS/LESS.
- Có kinh nghiệm làm việc với Android Studio/XCode/Gradle.
- Có khả năng làm việc Unit Test với các framework như Jest/Mocha/Chai/Enzyme.
- Có kinh nghiệm sử dụng git như GitHub/GitLab/Bitbucket
- Kiến thức về quy trình phát triển phần mềm.
- Có kỹ năng viết code clean, self-contained, reusable, and testable modules.
- Có tối thiểu 03 năm kinh nghiệm tham gia phát triển ứng dụng phần mềm.')</v>
      </c>
      <c r="T691">
        <v>441</v>
      </c>
      <c r="U691" s="33" t="str">
        <f>"insert into Package([Id], [Name], [Description], [PostId], [NumberOfRevisions], [Price], [IsAvailable], [Status], [Type], [DeliveryDays], [ExpirationDays]) values("&amp;X691&amp;",'Basic','string',"&amp;T691&amp;",10,'"&amp;J691&amp;"',1,0,'Basic',12,NULL)"</f>
        <v>insert into Package([Id], [Name], [Description], [PostId], [NumberOfRevisions], [Price], [IsAvailable], [Status], [Type], [DeliveryDays], [ExpirationDays]) values(810,'Basic','string',441,10,'10000000',1,0,'Basic',12,NULL)</v>
      </c>
      <c r="V691" s="33" t="str">
        <f>"insert into Package([Id], [Name], [Description], [PostId], [NumberOfRevisions], [Price], [IsAvailable], [Status], [Type], [DeliveryDays], [ExpirationDays]) values("&amp;X691+1&amp;",'Standard','string',"&amp;T691&amp;",5,'"&amp;K691&amp;"',1,0,'Standard',8,NULL)"</f>
        <v>insert into Package([Id], [Name], [Description], [PostId], [NumberOfRevisions], [Price], [IsAvailable], [Status], [Type], [DeliveryDays], [ExpirationDays]) values(811,'Standard','string',441,5,'17500000',1,0,'Standard',8,NULL)</v>
      </c>
      <c r="W691" s="33" t="str">
        <f>"insert into Package([Id], [Name], [Description], [PostId], [NumberOfRevisions], [Price], [IsAvailable], [Status], [Type], [DeliveryDays], [ExpirationDays]) values("&amp;X691+2&amp;",'Premium','string',"&amp;T691&amp;",10,'"&amp;L691&amp;"',1,0,'Premium',4,NULL)"</f>
        <v>insert into Package([Id], [Name], [Description], [PostId], [NumberOfRevisions], [Price], [IsAvailable], [Status], [Type], [DeliveryDays], [ExpirationDays]) values(812,'Premium','string',441,10,'25000000',1,0,'Premium',4,NULL)</v>
      </c>
      <c r="X691">
        <v>810</v>
      </c>
    </row>
    <row r="692" spans="1:24" ht="16" customHeight="1" x14ac:dyDescent="0.2">
      <c r="A692" t="s">
        <v>3282</v>
      </c>
      <c r="B692" t="s">
        <v>3270</v>
      </c>
      <c r="C692" t="s">
        <v>3283</v>
      </c>
      <c r="D692" t="s">
        <v>3284</v>
      </c>
      <c r="E692" t="s">
        <v>3285</v>
      </c>
      <c r="F692" t="s">
        <v>3286</v>
      </c>
      <c r="G692" t="s">
        <v>1684</v>
      </c>
      <c r="H692" t="s">
        <v>14</v>
      </c>
      <c r="I692">
        <v>9</v>
      </c>
      <c r="J692" s="3">
        <v>15000000</v>
      </c>
      <c r="K692" s="3">
        <f t="shared" si="213"/>
        <v>17500000</v>
      </c>
      <c r="L692" s="3">
        <v>20000000</v>
      </c>
      <c r="M692" t="s">
        <v>3676</v>
      </c>
      <c r="N692" s="12" t="s">
        <v>4422</v>
      </c>
      <c r="O692" s="14" t="s">
        <v>4423</v>
      </c>
      <c r="P692" s="17" t="s">
        <v>4424</v>
      </c>
      <c r="Q692" s="34" t="s">
        <v>5463</v>
      </c>
      <c r="R692" s="19" t="str">
        <f t="shared" ca="1" si="214"/>
        <v>19328465-fcf8-4315-b687-bba6b86d13ed</v>
      </c>
      <c r="S692" s="31" t="str">
        <f t="shared" ref="S692:S704" ca="1" si="215">"insert into Post values("&amp;T692&amp;",N'"&amp;A692&amp;"',N'"&amp;D692&amp;"',2,'"&amp;R692&amp;"',"&amp;I692&amp;",'"&amp;Q692&amp;"','"&amp;N692&amp;";"&amp;O692&amp;";"&amp;P692&amp;"',0,0,NULL,1,NULL,SYSDATETIME(),SYSDATETIME(),N'"&amp;E692&amp;"')"</f>
        <v>insert into Post values(442,N'Nhân viên React Native Developer',N'- Tham gia phát triển ứng dụng di động cho các dự án mới của công ty;
- Bảo trì ứng dụng hiện tại, sửa lỗi và thiết kế các chức năng mới khi cần;
- Đưa ra ý tưởng, thiết kế ứng dụng;
- Tối ưu hiệu năng ứng dụng;
- Nâng cao trải nghiệm người dùng;
- Review chất lượng code các thành viên trong team;
- Phân chia task, quản lý tiến độ công việc của các thành viên trong team.',2,'19328465-fcf8-4315-b687-bba6b86d13ed',9,'reactjs;reactnative;appdevelopment','https://img.freepik.com/free-vector/illustration-robot-vector-graphic_53876-26798.jpg?size=626&amp;ext=jpg&amp;ga=GA1.1.778737385.1703785322&amp;semt=sph;https://img.freepik.com/free-photo/anthropomorphic-futuristic-robot-performing-regular-human-job_23-2151043546.jpg?size=626&amp;ext=jpg&amp;ga=GA1.1.778737385.1703785322&amp;semt=sph;https://img.freepik.com/free-photo/view-futuristic-music-robot-droid_23-2151072896.jpg?size=626&amp;ext=jpg',0,0,NULL,1,NULL,SYSDATETIME(),SYSDATETIME(),N'- Tốt nghiệp CĐ/ ĐH Chính quy Chuyên ngành Công nghệ Thông tin hoặc các ngành có liên quan;
- Ứng viên có kinh nghiệm làm việc từ 1-2 năm trở lên;
- Có tư duy logic và tư duy giải thuật tốt;
- Thành thạo ngôn ngữ lập trình Javascript và các cập nhật mới của ES6, ES7,.../ Typescript;
- Sử dụng thành thạo framework React Native và các thư viện phổ biến.
- Có kinh nghiệm làm việc với App Store Connect và Google Play Console (Có ứng dụng cá nhân trên các chợ ứng dụng là một lợi thế);
- Có kinh nghiệm sử dụng Git;
- Có hiểu biết về ngôn ngữ lập trình Native app (Swift, Objective-C, Java, Kotlin) là một lợi thế;
- Ưu tiên các ứng viên có kỹ năng về UI/UX là một lợi thế;
- Có khả năng học hỏi nhanh, tích cực và chủ động trong công việc, có thể làm việc độc lập và làm việc nhóm tốt.')</v>
      </c>
      <c r="T692">
        <v>442</v>
      </c>
      <c r="U692" s="33" t="str">
        <f t="shared" ref="U692:U704" si="216">"insert into Package([Id], [Name], [Description], [PostId], [NumberOfRevisions], [Price], [IsAvailable], [Status], [Type], [DeliveryDays], [ExpirationDays]) values("&amp;X692&amp;",'Basic','string',"&amp;T692&amp;",10,'"&amp;J692&amp;"',1,0,'Basic',12,NULL)"</f>
        <v>insert into Package([Id], [Name], [Description], [PostId], [NumberOfRevisions], [Price], [IsAvailable], [Status], [Type], [DeliveryDays], [ExpirationDays]) values(813,'Basic','string',442,10,'15000000',1,0,'Basic',12,NULL)</v>
      </c>
      <c r="V692" s="33" t="str">
        <f t="shared" ref="V692:V704" si="217">"insert into Package([Id], [Name], [Description], [PostId], [NumberOfRevisions], [Price], [IsAvailable], [Status], [Type], [DeliveryDays], [ExpirationDays]) values("&amp;X692+1&amp;",'Standard','string',"&amp;T692&amp;",5,'"&amp;K692&amp;"',1,0,'Standard',8,NULL)"</f>
        <v>insert into Package([Id], [Name], [Description], [PostId], [NumberOfRevisions], [Price], [IsAvailable], [Status], [Type], [DeliveryDays], [ExpirationDays]) values(814,'Standard','string',442,5,'17500000',1,0,'Standard',8,NULL)</v>
      </c>
      <c r="W692" s="33" t="str">
        <f t="shared" ref="W692:W704" si="218">"insert into Package([Id], [Name], [Description], [PostId], [NumberOfRevisions], [Price], [IsAvailable], [Status], [Type], [DeliveryDays], [ExpirationDays]) values("&amp;X692+2&amp;",'Premium','string',"&amp;T692&amp;",10,'"&amp;L692&amp;"',1,0,'Premium',4,NULL)"</f>
        <v>insert into Package([Id], [Name], [Description], [PostId], [NumberOfRevisions], [Price], [IsAvailable], [Status], [Type], [DeliveryDays], [ExpirationDays]) values(815,'Premium','string',442,10,'20000000',1,0,'Premium',4,NULL)</v>
      </c>
      <c r="X692">
        <v>813</v>
      </c>
    </row>
    <row r="693" spans="1:24" ht="16" customHeight="1" x14ac:dyDescent="0.2">
      <c r="A693" t="s">
        <v>3287</v>
      </c>
      <c r="B693" t="s">
        <v>3270</v>
      </c>
      <c r="C693" t="s">
        <v>3288</v>
      </c>
      <c r="D693" t="s">
        <v>3289</v>
      </c>
      <c r="E693" t="s">
        <v>3290</v>
      </c>
      <c r="F693" t="s">
        <v>3291</v>
      </c>
      <c r="G693" t="s">
        <v>3292</v>
      </c>
      <c r="H693" t="s">
        <v>3293</v>
      </c>
      <c r="I693">
        <v>9</v>
      </c>
      <c r="J693" s="3">
        <v>8000000</v>
      </c>
      <c r="K693" s="3">
        <f t="shared" ref="K693:K694" si="219">AVERAGE(J693,L693)</f>
        <v>10500000</v>
      </c>
      <c r="L693" s="4">
        <v>13000000</v>
      </c>
      <c r="M693" s="5" t="s">
        <v>3676</v>
      </c>
      <c r="N693" s="12" t="s">
        <v>4425</v>
      </c>
      <c r="O693" s="14" t="s">
        <v>4426</v>
      </c>
      <c r="P693" s="17" t="s">
        <v>4427</v>
      </c>
      <c r="Q693" s="34" t="s">
        <v>5464</v>
      </c>
      <c r="R693" s="19" t="str">
        <f t="shared" ca="1" si="214"/>
        <v>081d3f9c-68ff-45dc-9aff-6b3840ae3bae</v>
      </c>
      <c r="S693" s="31" t="str">
        <f t="shared" ca="1" si="215"/>
        <v>insert into Post values(443,N'Nhân viên Lập trình React Native Fresher Junior',N'• Lên kế hoạch và phát triển những tính năng cho ứng dụng đáp ứng các tiêu chuẩn chất lượng cho hệ điều hành Android, IOS.
• Xây dựng mới, phát triển tính năng các dự án và tích hợp ứng dụng với backend; 
• Nghiên cứu yêu cầu nghiệp vụ và thiết kế của dự án;
• Tìm hiểu công nghệ;
• Hô trợ Triển khai dự án tại khách hàng (nếu có);
• Hỗ trợ, sửa lỗi trong quá trình triển khai;
• Thực hiện một số công việc khác khi có yêu cầu của cấp trên;',2,'081d3f9c-68ff-45dc-9aff-6b3840ae3bae',9,'reactnative;javascript;frontend','https://img.freepik.com/free-photo/robot-with-head-that-says-robot-it_1340-38568.jpg?size=626&amp;ext=jpg&amp;ga=GA1.1.778737385.1703785322&amp;semt=sph;https://img.freepik.com/free-photo/purple-minimal-computer-desktop-screen-digital-device-with-design-space_53876-111097.jpg?size=626&amp;ext=jpg&amp;ga=GA1.1.778737385.1703785322&amp;semt=sph;https://img.freepik.com/free-photo/mockup-copy-space-blank-screen-concept_53876-128040.jpg?size=626&amp;ext=jpg&amp;ga=GA1.1.778737385.1703785322&amp;semt=sph',0,0,NULL,1,NULL,SYSDATETIME(),SYSDATETIME(),N'• Tốt nghiệp các trường CNTT, Toán tin, Điện tử, Viễn thông, … hoặc trái ngành nhưng có khoảng 06 tháng kinh nghiệm thực tế về lập trình;
• Có kinh nghiệm làm việc từ 06 tháng trở lên với React Native hoặc tương đương;
• Có nền tảng về Javascript,
• Có kiến thức cơ bản về lập trình, thuật toán, thiết kế hệ thống;
• Có kiến thức nền tảng về nghiệp vụ doanh nghiệp là một lợi thế;
• Chủ động trong công việc, cam kết hoàn thành đúng tiến độ đã đề ra;
• Có kỹ năng làm việc nhóm, làm việc độc lập;')</v>
      </c>
      <c r="T693">
        <v>443</v>
      </c>
      <c r="U693" s="33" t="str">
        <f t="shared" si="216"/>
        <v>insert into Package([Id], [Name], [Description], [PostId], [NumberOfRevisions], [Price], [IsAvailable], [Status], [Type], [DeliveryDays], [ExpirationDays]) values(816,'Basic','string',443,10,'8000000',1,0,'Basic',12,NULL)</v>
      </c>
      <c r="V693" s="33" t="str">
        <f t="shared" si="217"/>
        <v>insert into Package([Id], [Name], [Description], [PostId], [NumberOfRevisions], [Price], [IsAvailable], [Status], [Type], [DeliveryDays], [ExpirationDays]) values(817,'Standard','string',443,5,'10500000',1,0,'Standard',8,NULL)</v>
      </c>
      <c r="W693" s="33" t="str">
        <f t="shared" si="218"/>
        <v>insert into Package([Id], [Name], [Description], [PostId], [NumberOfRevisions], [Price], [IsAvailable], [Status], [Type], [DeliveryDays], [ExpirationDays]) values(818,'Premium','string',443,10,'13000000',1,0,'Premium',4,NULL)</v>
      </c>
      <c r="X693">
        <v>816</v>
      </c>
    </row>
    <row r="694" spans="1:24" ht="16" customHeight="1" x14ac:dyDescent="0.2">
      <c r="A694" t="s">
        <v>3294</v>
      </c>
      <c r="B694" t="s">
        <v>3270</v>
      </c>
      <c r="C694" t="s">
        <v>3295</v>
      </c>
      <c r="D694" t="s">
        <v>3296</v>
      </c>
      <c r="E694" t="s">
        <v>3297</v>
      </c>
      <c r="F694" t="s">
        <v>3298</v>
      </c>
      <c r="G694" t="s">
        <v>3299</v>
      </c>
      <c r="H694" t="s">
        <v>14</v>
      </c>
      <c r="I694">
        <v>9</v>
      </c>
      <c r="J694" s="3">
        <v>15000000</v>
      </c>
      <c r="K694" s="3">
        <f t="shared" si="219"/>
        <v>17500000</v>
      </c>
      <c r="L694" s="3">
        <v>20000000</v>
      </c>
      <c r="M694" t="s">
        <v>3676</v>
      </c>
      <c r="N694" s="12" t="s">
        <v>4428</v>
      </c>
      <c r="O694" s="14" t="s">
        <v>4429</v>
      </c>
      <c r="P694" s="17" t="s">
        <v>4430</v>
      </c>
      <c r="Q694" s="34" t="s">
        <v>5465</v>
      </c>
      <c r="R694" s="19" t="str">
        <f t="shared" ca="1" si="214"/>
        <v>3dbb7902-74a5-4113-9052-a13919a73949</v>
      </c>
      <c r="S694" s="31" t="str">
        <f t="shared" ca="1" si="215"/>
        <v>insert into Post values(444,N'Fresher reactjs, react native',N'Tham gia các khoá học React JS, React Native do các chuyên gia trong công ty đào tạo.
Lập trình và xây dựng phần mềm trên nền tảng Web App, Mobi App, Desktop App.
Thực hiện bảo trì và nâng cấp các sản phẩm dịch vụ của công ty.
Phối hợp với đồng nghiệp trong nhóm để hoàn thành nhiệm vụ.
Thực hiện nhiệm vụ do cấp trên phân công theo kế hoạch.',2,'3dbb7902-74a5-4113-9052-a13919a73949',9,'mobiledev;reactnative;programming','https://img.freepik.com/free-photo/anthropomorphic-futuristic-robot-performing-regular-human-job_23-2151043512.jpg?size=626&amp;ext=jpg&amp;ga=GA1.1.778737385.1703785322&amp;semt=sph;https://img.freepik.com/free-photo/couple-walking-holding-hands-outdoors_53876-127312.jpg?size=626&amp;ext=jpg&amp;ga=GA1.1.778737385.1703785322&amp;semt=sph;https://img.freepik.com/free-photo/businessman-hands-using-cell-phone-with-laptop-office-desk_1150-792.jpg?size=626&amp;ext=jpg&amp;ga=GA1.1.778737385.1703785322&amp;semt=sph',0,0,NULL,1,NULL,SYSDATETIME(),SYSDATETIME(),N'Có kiến thức cơ bản về lập trình hướng đối tượng.
Thường xuyên làm việc với Javascript, HTML, CSS
Đã từng làm React hoặc Angular là một lợi thế.
Nhiệt tình, ham học hỏi, có tinh thần cầu tiến.')</v>
      </c>
      <c r="T694">
        <v>444</v>
      </c>
      <c r="U694" s="33" t="str">
        <f t="shared" si="216"/>
        <v>insert into Package([Id], [Name], [Description], [PostId], [NumberOfRevisions], [Price], [IsAvailable], [Status], [Type], [DeliveryDays], [ExpirationDays]) values(819,'Basic','string',444,10,'15000000',1,0,'Basic',12,NULL)</v>
      </c>
      <c r="V694" s="33" t="str">
        <f t="shared" si="217"/>
        <v>insert into Package([Id], [Name], [Description], [PostId], [NumberOfRevisions], [Price], [IsAvailable], [Status], [Type], [DeliveryDays], [ExpirationDays]) values(820,'Standard','string',444,5,'17500000',1,0,'Standard',8,NULL)</v>
      </c>
      <c r="W694" s="33" t="str">
        <f t="shared" si="218"/>
        <v>insert into Package([Id], [Name], [Description], [PostId], [NumberOfRevisions], [Price], [IsAvailable], [Status], [Type], [DeliveryDays], [ExpirationDays]) values(821,'Premium','string',444,10,'20000000',1,0,'Premium',4,NULL)</v>
      </c>
      <c r="X694">
        <v>819</v>
      </c>
    </row>
    <row r="695" spans="1:24" ht="16" customHeight="1" x14ac:dyDescent="0.2">
      <c r="A695" t="s">
        <v>3300</v>
      </c>
      <c r="B695" t="s">
        <v>3270</v>
      </c>
      <c r="C695" t="s">
        <v>3301</v>
      </c>
      <c r="D695" t="s">
        <v>3302</v>
      </c>
      <c r="E695" t="s">
        <v>3303</v>
      </c>
      <c r="F695" t="s">
        <v>3304</v>
      </c>
      <c r="G695" t="s">
        <v>462</v>
      </c>
      <c r="H695" t="s">
        <v>3305</v>
      </c>
      <c r="I695">
        <v>9</v>
      </c>
      <c r="J695" s="3">
        <v>10000000</v>
      </c>
      <c r="K695" s="3">
        <f t="shared" ref="K695" si="220">AVERAGE(J695,L695)</f>
        <v>20000000</v>
      </c>
      <c r="L695" s="3">
        <v>30000000</v>
      </c>
      <c r="M695" t="s">
        <v>3676</v>
      </c>
      <c r="N695" s="12" t="s">
        <v>4431</v>
      </c>
      <c r="O695" s="14" t="s">
        <v>4432</v>
      </c>
      <c r="P695" s="17" t="s">
        <v>4433</v>
      </c>
      <c r="Q695" s="34" t="s">
        <v>5466</v>
      </c>
      <c r="R695" s="19" t="str">
        <f t="shared" ca="1" si="214"/>
        <v>733a44cc-f3b5-4e79-8dda-afb6be9c72a3</v>
      </c>
      <c r="S695" s="31" t="str">
        <f t="shared" ca="1" si="215"/>
        <v>insert into Post values(445,N'Lập Trình Viên Mobile React Native',N'- Xây dựng mobile app cross-platform trên React Native framework
- Phát triển app sàn thương mại điện tử
- Nghiên cứu và ứng dụng các công nghệ mới vào phát triển sản phẩm
- Hỗ trợ deploy trên môi trường Development, Stagging, Production
- Báo cáo kết quả công việc theo yêu cầu',2,'733a44cc-f3b5-4e79-8dda-afb6be9c72a3',9,'reactjs;reactnative;ui','https://img.freepik.com/premium-photo/brain-with-flowers-creative-mind-mental-health-awareness-conceptual-analogy-design_1029383-32.jpg?size=626&amp;ext=jpg&amp;ga=GA1.1.778737385.1703785322&amp;semt=sph;https://img.freepik.com/free-photo/thank-you-labels-plants-florist-shop_53876-110328.jpg?size=626&amp;ext=jpg&amp;ga=GA1.1.778737385.1703785322&amp;semt=sph;https://img.freepik.com/free-photo/ordinary-human-job-performed-by-anthropomorphic-robot_23-2151008333.jpg?size=626&amp;ext=jpg&amp;ga=GA1.1.778737385.1703785322&amp;semt=sph',0,0,NULL,1,NULL,SYSDATETIME(),SYSDATETIME(),N'- Có kinh nghiệm tối thiểu 1 năm lập trình mobile app cross-platform với React Native framework
- Có kinh nghiệm tối thiểu 1 năm Reactjs
- Hiểu biết về API REST
- Có kinh nghiệm tích hợp: FB, GG, Zalo APIs, MoMo, GG maps APIs, FireBase
- Có kinh nghiệm lập trình giao tiếp giữa mobile với server qua các giao thức TCP/IP, Firebase, Websocket, WebService và JSON/XML')</v>
      </c>
      <c r="T695">
        <v>445</v>
      </c>
      <c r="U695" s="33" t="str">
        <f t="shared" si="216"/>
        <v>insert into Package([Id], [Name], [Description], [PostId], [NumberOfRevisions], [Price], [IsAvailable], [Status], [Type], [DeliveryDays], [ExpirationDays]) values(822,'Basic','string',445,10,'10000000',1,0,'Basic',12,NULL)</v>
      </c>
      <c r="V695" s="33" t="str">
        <f t="shared" si="217"/>
        <v>insert into Package([Id], [Name], [Description], [PostId], [NumberOfRevisions], [Price], [IsAvailable], [Status], [Type], [DeliveryDays], [ExpirationDays]) values(823,'Standard','string',445,5,'20000000',1,0,'Standard',8,NULL)</v>
      </c>
      <c r="W695" s="33" t="str">
        <f t="shared" si="218"/>
        <v>insert into Package([Id], [Name], [Description], [PostId], [NumberOfRevisions], [Price], [IsAvailable], [Status], [Type], [DeliveryDays], [ExpirationDays]) values(824,'Premium','string',445,10,'30000000',1,0,'Premium',4,NULL)</v>
      </c>
      <c r="X695">
        <v>822</v>
      </c>
    </row>
    <row r="696" spans="1:24" ht="16" customHeight="1" x14ac:dyDescent="0.2">
      <c r="A696" t="s">
        <v>3306</v>
      </c>
      <c r="B696" t="s">
        <v>3270</v>
      </c>
      <c r="C696" t="s">
        <v>3307</v>
      </c>
      <c r="D696" t="s">
        <v>3308</v>
      </c>
      <c r="E696" t="s">
        <v>3309</v>
      </c>
      <c r="F696" t="s">
        <v>3310</v>
      </c>
      <c r="G696" t="s">
        <v>3311</v>
      </c>
      <c r="H696" t="s">
        <v>14</v>
      </c>
      <c r="I696">
        <v>9</v>
      </c>
      <c r="J696" s="3">
        <v>10000000</v>
      </c>
      <c r="K696" s="3">
        <f>AVERAGE(J696,L696)</f>
        <v>12500000</v>
      </c>
      <c r="L696" s="3">
        <v>15000000</v>
      </c>
      <c r="M696" t="s">
        <v>3676</v>
      </c>
      <c r="N696" s="12" t="s">
        <v>4434</v>
      </c>
      <c r="O696" s="14" t="s">
        <v>4435</v>
      </c>
      <c r="P696" s="17" t="s">
        <v>4436</v>
      </c>
      <c r="Q696" s="34" t="s">
        <v>5467</v>
      </c>
      <c r="R696" s="19" t="str">
        <f t="shared" ca="1" si="214"/>
        <v>5a04d609-7aae-4b70-a143-fe645267cd53</v>
      </c>
      <c r="S696" s="31" t="str">
        <f t="shared" ca="1" si="215"/>
        <v>insert into Post values(446,N'Lập Trình Viên React Native',N'- Tham gia phát triển, xây dựng ứng dụng thiết bị di động bằng React Native.
- Nghiên cứu các giải pháp phần mềm mới nhằm mục đích phục vụ cho việc ứng dụng công nghệ thông tin trong quản lý phát triển ứng dụng.
- Phân tích các hệ thống hiện tại, đưa ra các đề xuất cải tiến.
- Phối hợp công việc theo nhóm dưới sự phân công công việc của Quản lý dự án.',2,'5a04d609-7aae-4b70-a143-fe645267cd53',9,'appdevelopment;reactnative;mobile','https://img.freepik.com/free-photo/crystal-whiskey-bottle-alcohol-drinks-packaging_53876-110846.jpg?size=626&amp;ext=jpg&amp;ga=GA1.1.778737385.1703785322&amp;semt=sph;https://img.freepik.com/free-photo/invest-investment-financial-income-profit-costs-concept_53876-128112.jpg?size=626&amp;ext=jpg&amp;ga=GA1.1.778737385.1703785322&amp;semt=sph;https://img.freepik.com/free-photo/save-planet-sustainable-energy-saving-ecology-environment_53876-128096.jpg?size=626&amp;ext=jpg&amp;ga=GA1.1.778737385.1703785322&amp;semt=sph',0,0,NULL,1,NULL,SYSDATETIME(),SYSDATETIME(),N'- Có kinh nghiệm trên 1 năm về lập trình ứng dụng di động
- Thành thạo xây dựng giao diện cho ứng dụng bằng React native.
- Có kinh nghiệm làm việc với REST API, FTP.
- Hiểu biết về kiến thức cơ bản về iOS/Android')</v>
      </c>
      <c r="T696">
        <v>446</v>
      </c>
      <c r="U696" s="33" t="str">
        <f t="shared" si="216"/>
        <v>insert into Package([Id], [Name], [Description], [PostId], [NumberOfRevisions], [Price], [IsAvailable], [Status], [Type], [DeliveryDays], [ExpirationDays]) values(825,'Basic','string',446,10,'10000000',1,0,'Basic',12,NULL)</v>
      </c>
      <c r="V696" s="33" t="str">
        <f t="shared" si="217"/>
        <v>insert into Package([Id], [Name], [Description], [PostId], [NumberOfRevisions], [Price], [IsAvailable], [Status], [Type], [DeliveryDays], [ExpirationDays]) values(826,'Standard','string',446,5,'12500000',1,0,'Standard',8,NULL)</v>
      </c>
      <c r="W696" s="33" t="str">
        <f t="shared" si="218"/>
        <v>insert into Package([Id], [Name], [Description], [PostId], [NumberOfRevisions], [Price], [IsAvailable], [Status], [Type], [DeliveryDays], [ExpirationDays]) values(827,'Premium','string',446,10,'15000000',1,0,'Premium',4,NULL)</v>
      </c>
      <c r="X696">
        <v>825</v>
      </c>
    </row>
    <row r="697" spans="1:24" ht="16" customHeight="1" x14ac:dyDescent="0.2">
      <c r="A697" t="s">
        <v>3312</v>
      </c>
      <c r="B697" t="s">
        <v>3270</v>
      </c>
      <c r="C697" t="s">
        <v>3313</v>
      </c>
      <c r="D697" t="s">
        <v>3314</v>
      </c>
      <c r="E697" t="s">
        <v>3315</v>
      </c>
      <c r="F697" t="s">
        <v>3316</v>
      </c>
      <c r="G697" t="s">
        <v>137</v>
      </c>
      <c r="H697" t="s">
        <v>14</v>
      </c>
      <c r="I697">
        <v>9</v>
      </c>
      <c r="J697" s="3">
        <v>20000000</v>
      </c>
      <c r="K697" s="3">
        <f>AVERAGE(J697,L697)</f>
        <v>35000000</v>
      </c>
      <c r="L697" s="3">
        <v>50000000</v>
      </c>
      <c r="M697" t="s">
        <v>3676</v>
      </c>
      <c r="N697" s="12" t="s">
        <v>4437</v>
      </c>
      <c r="O697" s="14" t="s">
        <v>4438</v>
      </c>
      <c r="P697" s="17" t="s">
        <v>4439</v>
      </c>
      <c r="Q697" s="34" t="s">
        <v>5468</v>
      </c>
      <c r="R697" s="19" t="str">
        <f t="shared" ca="1" si="214"/>
        <v>081d3f9c-68ff-45dc-9aff-6b3840ae3bae</v>
      </c>
      <c r="S697" s="31" t="str">
        <f t="shared" ca="1" si="215"/>
        <v>insert into Post values(447,N'Lập trình viên Mobile (React Native)',N'Phối hợp với các nhóm chức năng chéo để xác định, thiết kế và vận chuyển các tính năng mới trong môi trường làm việc năng động.
Làm việc với các nguồn/ API dữ liệu bên ngoài, mã thử nghiệm đơn vị cho sự mạnh mẽ, bao gồm các trường hợp cạnh, khả năng sử dụng và độ tin cậy chung.
Làm việc để sửa lỗi và cải thiện khả năng đáp ứng, chất lượng và hiệu suất của ứng dụng.',2,'081d3f9c-68ff-45dc-9aff-6b3840ae3bae',9,'mobileapp;reactnative;frontend','https://img.freepik.com/free-photo/stock-exchange-financial-graph-chart_53876-127901.jpg?size=626&amp;ext=jpg&amp;ga=GA1.1.778737385.1703785322&amp;semt=sph;https://img.freepik.com/free-photo/aesthetic-abstract-chromatography-background-monotone_53876-110481.jpg?size=626&amp;ext=jpg&amp;ga=GA1.1.778737385.1703785322&amp;semt=sph;https://img.freepik.com/premium-psd/tablet-laptop-smartphone-mockup_125540-2183.jpg?size=626&amp;ext=jpg&amp;ga=GA1.1.778737385.1703785322&amp;semt=sph',0,0,NULL,1,NULL,SYSDATETIME(),SYSDATETIME(),N'Tốt nghiệp Đại học Công nghệ thông tin hoặc các lĩnh vực tương đương.
Kinh nghiệm mạnh mẽ với việc làm việc với React Native, các thư viện của nó như Redux và Eco System
Chuyên môn JavaScript và TypeScript mạnh mẽ
Kiến thức tốt về hệ điều hành Android/iOS, SDK bản địa
Kinh nghiệm về các ứng dụng vận chuyển đến Android Play Store, Apple App Store và Codepush
Kinh nghiệm vững chắc khi tiêu thụ các dịch vụ dựa trên phần còn lại')</v>
      </c>
      <c r="T697">
        <v>447</v>
      </c>
      <c r="U697" s="33" t="str">
        <f t="shared" si="216"/>
        <v>insert into Package([Id], [Name], [Description], [PostId], [NumberOfRevisions], [Price], [IsAvailable], [Status], [Type], [DeliveryDays], [ExpirationDays]) values(828,'Basic','string',447,10,'20000000',1,0,'Basic',12,NULL)</v>
      </c>
      <c r="V697" s="33" t="str">
        <f t="shared" si="217"/>
        <v>insert into Package([Id], [Name], [Description], [PostId], [NumberOfRevisions], [Price], [IsAvailable], [Status], [Type], [DeliveryDays], [ExpirationDays]) values(829,'Standard','string',447,5,'35000000',1,0,'Standard',8,NULL)</v>
      </c>
      <c r="W697" s="33" t="str">
        <f t="shared" si="218"/>
        <v>insert into Package([Id], [Name], [Description], [PostId], [NumberOfRevisions], [Price], [IsAvailable], [Status], [Type], [DeliveryDays], [ExpirationDays]) values(830,'Premium','string',447,10,'50000000',1,0,'Premium',4,NULL)</v>
      </c>
      <c r="X697">
        <v>828</v>
      </c>
    </row>
    <row r="698" spans="1:24" ht="16" customHeight="1" x14ac:dyDescent="0.2">
      <c r="A698" t="s">
        <v>3317</v>
      </c>
      <c r="B698" t="s">
        <v>3270</v>
      </c>
      <c r="C698" t="s">
        <v>3318</v>
      </c>
      <c r="D698" t="s">
        <v>3319</v>
      </c>
      <c r="E698" t="s">
        <v>3320</v>
      </c>
      <c r="F698" t="s">
        <v>3321</v>
      </c>
      <c r="G698" t="s">
        <v>3322</v>
      </c>
      <c r="H698" t="s">
        <v>3323</v>
      </c>
      <c r="I698">
        <v>9</v>
      </c>
      <c r="J698" s="3">
        <v>8000000</v>
      </c>
      <c r="K698" s="3">
        <f t="shared" ref="K698:K700" si="221">AVERAGE(J698,L698)</f>
        <v>13000000</v>
      </c>
      <c r="L698" s="4">
        <v>18000000</v>
      </c>
      <c r="M698" s="5" t="s">
        <v>3676</v>
      </c>
      <c r="N698" s="12" t="s">
        <v>4440</v>
      </c>
      <c r="O698" s="14" t="s">
        <v>4441</v>
      </c>
      <c r="P698" s="17" t="s">
        <v>4442</v>
      </c>
      <c r="Q698" s="34" t="s">
        <v>5469</v>
      </c>
      <c r="R698" s="19" t="str">
        <f t="shared" ca="1" si="214"/>
        <v>3dbb7902-74a5-4113-9052-a13919a73949</v>
      </c>
      <c r="S698" s="31" t="str">
        <f t="shared" ca="1" si="215"/>
        <v>insert into Post values(448,N'Tuyển dụng lập trình viên React Native',N'• Tham gia nghiên cứu, phát triển các sản phẩm và dự án thực tế của công ty.
• Vận hành, theo dõi và tối ưu hóa ứng dụng để nâng cao trải nghiệm người dung.
• Phối hợp với các nhóm/bộ phận khác như UI/UX Design, Back-end Developer, HR phát triển và vận hành
các dự án/công việc của công ty.
• Làm việc theo sự phân công của trưởng nhóm / quản lý dự án, phối hợp giữa các nhóm để phát triển sản
phẩm.',2,'3dbb7902-74a5-4113-9052-a13919a73949',9,'reactnative;programming;redux','https://img.freepik.com/free-photo/anthropomorphic-robot-performing-regular-human-job-future_23-2151043450.jpg?size=626&amp;ext=jpg&amp;ga=GA1.1.778737385.1703785322&amp;semt=sph;https://img.freepik.com/free-photo/anthropomorphic-futuristic-robot-performing-regular-human-job_23-2151043514.jpg?size=626&amp;ext=jpg&amp;ga=GA1.1.778737385.1703785322&amp;semt=sph;https://img.freepik.com/free-psd/gray-room-wall-mockup-psd-interior-design_53876-123243.jpg?size=626&amp;ext=jpg&amp;ga=GA1.1.778737385.1703785322&amp;semt=sph',0,0,NULL,1,NULL,SYSDATETIME(),SYSDATETIME(),N'• Có ít nhất 1 năm kinh nghiệm làm việc liên quan tới lĩnh vực di động.
• Có nền tảng về HTML/CSS.
• Sử dụng thành thạo JavaScript/TypeScript.
• Clean code và coding standars.
• Có kinh nghiệm sử dụng Redux, Redux-Saga.
• Có kinh nghiệm xây dựng các React Components (HOC).
• Có kinh nghiệm với Swift/Java/Objective C là điểm cộng lớn.
• Hiểu biết hoặc có kinh nghiệm làm việc với các công cụ Git, Restful API,...
• Có khả năng xử lý các vấn đề tối ưu hiệu suất ứng dụng (Memory Usage, Memory Leak,...).
• Áp dụng tốt các chuẩn ES6+.
• Có tinh thần, tương tác tốt, ham học hỏi, có trách nhiệm với công việc.')</v>
      </c>
      <c r="T698">
        <v>448</v>
      </c>
      <c r="U698" s="33" t="str">
        <f t="shared" si="216"/>
        <v>insert into Package([Id], [Name], [Description], [PostId], [NumberOfRevisions], [Price], [IsAvailable], [Status], [Type], [DeliveryDays], [ExpirationDays]) values(831,'Basic','string',448,10,'8000000',1,0,'Basic',12,NULL)</v>
      </c>
      <c r="V698" s="33" t="str">
        <f t="shared" si="217"/>
        <v>insert into Package([Id], [Name], [Description], [PostId], [NumberOfRevisions], [Price], [IsAvailable], [Status], [Type], [DeliveryDays], [ExpirationDays]) values(832,'Standard','string',448,5,'13000000',1,0,'Standard',8,NULL)</v>
      </c>
      <c r="W698" s="33" t="str">
        <f t="shared" si="218"/>
        <v>insert into Package([Id], [Name], [Description], [PostId], [NumberOfRevisions], [Price], [IsAvailable], [Status], [Type], [DeliveryDays], [ExpirationDays]) values(833,'Premium','string',448,10,'18000000',1,0,'Premium',4,NULL)</v>
      </c>
      <c r="X698">
        <v>831</v>
      </c>
    </row>
    <row r="699" spans="1:24" ht="16" customHeight="1" x14ac:dyDescent="0.2">
      <c r="A699" t="s">
        <v>3324</v>
      </c>
      <c r="B699" t="s">
        <v>3270</v>
      </c>
      <c r="C699" t="s">
        <v>3325</v>
      </c>
      <c r="D699" t="s">
        <v>3326</v>
      </c>
      <c r="E699" t="s">
        <v>3327</v>
      </c>
      <c r="F699" t="s">
        <v>3328</v>
      </c>
      <c r="G699" t="s">
        <v>3329</v>
      </c>
      <c r="H699" t="s">
        <v>144</v>
      </c>
      <c r="I699">
        <v>9</v>
      </c>
      <c r="J699" s="3">
        <v>15000000</v>
      </c>
      <c r="K699" s="3">
        <f t="shared" si="221"/>
        <v>17500000</v>
      </c>
      <c r="L699" s="3">
        <v>20000000</v>
      </c>
      <c r="M699" t="s">
        <v>3676</v>
      </c>
      <c r="N699" s="12" t="s">
        <v>4443</v>
      </c>
      <c r="O699" s="14" t="s">
        <v>4444</v>
      </c>
      <c r="P699" s="17" t="s">
        <v>4445</v>
      </c>
      <c r="Q699" s="34" t="s">
        <v>5470</v>
      </c>
      <c r="R699" s="19" t="str">
        <f t="shared" ca="1" si="214"/>
        <v>e68fd84e-cd46-4a99-b0e6-18bc632e14c6</v>
      </c>
      <c r="S699" s="31" t="str">
        <f t="shared" ca="1" si="215"/>
        <v>insert into Post values(449,N'Dev Mobile (React-native)',N'- Lập trình, phát triển các dự án về các ứng dụng trên thiết bị di động Androi, IOS
- Nghiên cứu các công nghệ mới để áp dụng trong xử lý big data.
- Thực hiện các nhiệm vụ khác theo sự phân công của Quản lý trực tiếp
- Cụ thể hơn sẽ nói trong buổi phỏng vấn',2,'e68fd84e-cd46-4a99-b0e6-18bc632e14c6',9,'reactjs;mobileapp;reactnative','https://img.freepik.com/free-photo/purple-flame-black-background_53876-111365.jpg?size=626&amp;ext=jpg&amp;ga=GA1.1.778737385.1703785322&amp;semt=sph;https://img.freepik.com/free-photo/friends-working-from-home-together_53876-127279.jpg?size=626&amp;ext=jpg&amp;ga=GA1.1.778737385.1703785322&amp;semt=sph;https://img.freepik.com/premium-vector/modern-realistic-phone-smartphone-blank-screen-phone-mockup-vector-illustration_34950-750.jpg?size=626&amp;ext=jpg&amp;ga=GA1.1.778737385.1703785322&amp;semt=sph',0,0,NULL,1,NULL,SYSDATETIME(),SYSDATETIME(),N'- Có kinh nghiệm lập trình Mobile bằng react-native trên cả hai nền tảng Android và iOS,
- Thành thạo react-native ,javascript , typescript …
- Có kiến thức cơ bản về Redux, React hook, navigation..
- Có tư duy cơ bản về hệ thống và các pattern
- Nắm vững các kiến thức về Git
- Có kinh nghiệm sử dụng API RESTful, SOAP.
- Trải nghiệm với các thư viện và API của bên thứ ba.
- Có kinh nghiệm về AI, Blockchain, Finance là một lợi thế
- Khả năng làm việc nhóm tốt, tích cực đóng góp ý tưởng trong công việc
- Độ tuổi: dưới 30 tuổi')</v>
      </c>
      <c r="T699">
        <v>449</v>
      </c>
      <c r="U699" s="33" t="str">
        <f t="shared" si="216"/>
        <v>insert into Package([Id], [Name], [Description], [PostId], [NumberOfRevisions], [Price], [IsAvailable], [Status], [Type], [DeliveryDays], [ExpirationDays]) values(834,'Basic','string',449,10,'15000000',1,0,'Basic',12,NULL)</v>
      </c>
      <c r="V699" s="33" t="str">
        <f t="shared" si="217"/>
        <v>insert into Package([Id], [Name], [Description], [PostId], [NumberOfRevisions], [Price], [IsAvailable], [Status], [Type], [DeliveryDays], [ExpirationDays]) values(835,'Standard','string',449,5,'17500000',1,0,'Standard',8,NULL)</v>
      </c>
      <c r="W699" s="33" t="str">
        <f t="shared" si="218"/>
        <v>insert into Package([Id], [Name], [Description], [PostId], [NumberOfRevisions], [Price], [IsAvailable], [Status], [Type], [DeliveryDays], [ExpirationDays]) values(836,'Premium','string',449,10,'20000000',1,0,'Premium',4,NULL)</v>
      </c>
      <c r="X699">
        <v>834</v>
      </c>
    </row>
    <row r="700" spans="1:24" ht="16" customHeight="1" x14ac:dyDescent="0.2">
      <c r="A700" t="s">
        <v>2109</v>
      </c>
      <c r="B700" t="s">
        <v>3270</v>
      </c>
      <c r="C700" t="s">
        <v>2110</v>
      </c>
      <c r="D700" t="s">
        <v>2111</v>
      </c>
      <c r="E700" t="s">
        <v>2112</v>
      </c>
      <c r="F700" t="s">
        <v>697</v>
      </c>
      <c r="G700" t="s">
        <v>698</v>
      </c>
      <c r="H700" t="s">
        <v>14</v>
      </c>
      <c r="I700">
        <v>9</v>
      </c>
      <c r="J700" s="3">
        <v>15000000</v>
      </c>
      <c r="K700" s="3">
        <f t="shared" si="221"/>
        <v>17500000</v>
      </c>
      <c r="L700" s="3">
        <v>20000000</v>
      </c>
      <c r="M700" t="s">
        <v>3676</v>
      </c>
      <c r="N700" s="12" t="s">
        <v>4446</v>
      </c>
      <c r="O700" s="14" t="s">
        <v>4447</v>
      </c>
      <c r="P700" s="17" t="s">
        <v>4448</v>
      </c>
      <c r="Q700" s="34" t="s">
        <v>5471</v>
      </c>
      <c r="R700" s="19" t="str">
        <f t="shared" ca="1" si="214"/>
        <v>f5a6e9d2-a322-4e0d-bf39-8acf7b6b2fc6</v>
      </c>
      <c r="S700" s="31" t="str">
        <f t="shared" ca="1" si="215"/>
        <v>insert into Post values(450,N'Flutter React Native Developer',N'Tham gia phát triển, xây dựng ứng dụng trên thiết bị di động bằng React Native/Flutter hoặc các framework tương tự.
Được tham gia đồng hành cũng với các startup trẻ để xây dựng các sản phẩm hướng tới hàng triệu người dùng.
Nghiên cứu các giải pháp phần mềm mới nhằm mục đích phục vụ cho việc ứng dụng công nghệ thông tin trong quản lý phát triển ứng dụng thương mại điện tử.',2,'f5a6e9d2-a322-4e0d-bf39-8acf7b6b2fc6',9,'reactnative;appdevelopment;javascript','https://img.freepik.com/free-photo/regular-human-job-performed-by-anthropomorphic-futuristic-robot_23-2151043492.jpg?size=626&amp;ext=jpg&amp;ga=GA1.1.778737385.1703785322&amp;semt=sph;https://img.freepik.com/free-photo/buy-fresh-food-marketplace-supermarket-shopping-graphic_53876-128083.jpg?size=626&amp;ext=jpg&amp;ga=GA1.1.778737385.1703785322&amp;semt=sph;https://img.freepik.com/free-vector/artificial-intelligence-isometric-icons-set-glow-brain-smart-watches-cloud-computing-machine-programming_1284-27967.jpg?size=626&amp;ext=jpg&amp;ga=GA1.1.778737385.1703785322&amp;semt=sph',0,0,NULL,1,NULL,SYSDATETIME(),SYSDATETIME(),N'Có trên 1 năm kinh nghiệm lập trình ứng dụng với React Native hoặc Flutter
Chủ động, có tinh thần trách nhiệm với công việc được giao
Ham học hỏi, chăm chỉ
Kỹ năng quản lý thời gian
Kỹ năng phân tích
Kỹ năng giải quyết vấn đề tốt
Từng sử dụng Jira, Confluence là một lợi thế')</v>
      </c>
      <c r="T700">
        <v>450</v>
      </c>
      <c r="U700" s="33" t="str">
        <f t="shared" si="216"/>
        <v>insert into Package([Id], [Name], [Description], [PostId], [NumberOfRevisions], [Price], [IsAvailable], [Status], [Type], [DeliveryDays], [ExpirationDays]) values(837,'Basic','string',450,10,'15000000',1,0,'Basic',12,NULL)</v>
      </c>
      <c r="V700" s="33" t="str">
        <f t="shared" si="217"/>
        <v>insert into Package([Id], [Name], [Description], [PostId], [NumberOfRevisions], [Price], [IsAvailable], [Status], [Type], [DeliveryDays], [ExpirationDays]) values(838,'Standard','string',450,5,'17500000',1,0,'Standard',8,NULL)</v>
      </c>
      <c r="W700" s="33" t="str">
        <f t="shared" si="218"/>
        <v>insert into Package([Id], [Name], [Description], [PostId], [NumberOfRevisions], [Price], [IsAvailable], [Status], [Type], [DeliveryDays], [ExpirationDays]) values(839,'Premium','string',450,10,'20000000',1,0,'Premium',4,NULL)</v>
      </c>
      <c r="X700">
        <v>837</v>
      </c>
    </row>
    <row r="701" spans="1:24" ht="16" customHeight="1" x14ac:dyDescent="0.2">
      <c r="A701" t="s">
        <v>3330</v>
      </c>
      <c r="B701" t="s">
        <v>3270</v>
      </c>
      <c r="C701" t="s">
        <v>3331</v>
      </c>
      <c r="D701" t="s">
        <v>3332</v>
      </c>
      <c r="E701" t="s">
        <v>3333</v>
      </c>
      <c r="F701" t="s">
        <v>3334</v>
      </c>
      <c r="G701" t="s">
        <v>3335</v>
      </c>
      <c r="H701" t="s">
        <v>221</v>
      </c>
      <c r="I701">
        <v>9</v>
      </c>
      <c r="J701" s="3">
        <v>20000000</v>
      </c>
      <c r="K701" s="3">
        <f t="shared" ref="K701:K702" si="222">AVERAGE(J701,L701)</f>
        <v>25000000</v>
      </c>
      <c r="L701" s="3">
        <v>30000000</v>
      </c>
      <c r="M701" t="s">
        <v>3676</v>
      </c>
      <c r="N701" s="12" t="s">
        <v>4449</v>
      </c>
      <c r="O701" s="14" t="s">
        <v>4450</v>
      </c>
      <c r="P701" s="17" t="s">
        <v>4451</v>
      </c>
      <c r="Q701" s="34" t="s">
        <v>5472</v>
      </c>
      <c r="R701" s="19" t="str">
        <f t="shared" ca="1" si="214"/>
        <v>fedb88e2-decb-45a2-a0f1-8edc92b0b918</v>
      </c>
      <c r="S701" s="31" t="str">
        <f t="shared" ca="1" si="215"/>
        <v>insert into Post values(451,N'FRESHER REACT NATIVE',N'Làm việc theo nhóm để thực hiện thiết kế, cài đặt tính năng, sửa lỗi, bảo trì và cải thiện hiệu năng sản phẩm theo yêu cầu của khách hàng
Cùng đội ngũ công ty nghiên cứu, đánh giá và ứng dụng các xu hướng công nghệ mới để tối ưu hoá hiệu suất công việc
Tham gia các buổi hội thảo, thuyết trình giới thiệu về các dự án cũng như các công nghệ tại công ty với tư cách là người tổ chức hoặc người nghe đóng góp ý kiến
Hoàn thành công việc đúng thời hạn
Báo cáo tình hình công việc với cấp trên/người giám sát .',2,'fedb88e2-decb-45a2-a0f1-8edc92b0b918',9,'mobiledev;reactnative;redux','https://img.freepik.com/free-vector/android-app-25-blue-color-icon-pack-including-application-volume-data-sound-app_1142-26778.jpg?size=626&amp;ext=jpg&amp;ga=GA1.1.778737385.1703785322&amp;semt=sph;https://img.freepik.com/free-psd/marble-business-card-template-psd-colorful-aesthetic-style_53876-116413.jpg?size=626&amp;ext=jpg&amp;ga=GA1.1.778737385.1703785322&amp;semt=sph;https://img.freepik.com/free-psd/spring-sale-template-psd-70-off-promo-code_53876-115279.jpg?size=626&amp;ext=jpg&amp;ga=GA1.1.778737385.1703785322&amp;semt=sph',0,0,NULL,1,NULL,SYSDATETIME(),SYSDATETIME(),N'Sinh viên đã được đào tạo cơ bản về chuyên ngành công nghệ thông tin tại các cơ sở đào tạo: Trường đại học, cơ sở chuyên ngành liên quan… Ưu tiên những ứng viên có từ 6 tháng - 1 năm kinh nghiệm thực tế.
Nắm vững kiến thức lập trình basic frontend (HTML, CSS, C#, jQuery, Bootstrap, Ajax…) và kinh nghiệm tốt về lập trình advanced frontend (ReactJS, Angular JS, VueJS…)/ lập trình mobile (React Native) là một lợi thế.
Có khả năng đọc hiểu tài liệu tiếng anh chuyên ngành công nghệ thông tin.
Tinh thần làm việc tập trung, khả năng tư duy và làm việc nhóm hiệu quả.
Có mong muốn phát triển thành Full-stack developer.
Khả năng tư duy tốt
Có khả năng làm việc nhóm
Có khả năng giao tiếp bằng Tiếng Anh tốt.')</v>
      </c>
      <c r="T701">
        <v>451</v>
      </c>
      <c r="U701" s="33" t="str">
        <f t="shared" si="216"/>
        <v>insert into Package([Id], [Name], [Description], [PostId], [NumberOfRevisions], [Price], [IsAvailable], [Status], [Type], [DeliveryDays], [ExpirationDays]) values(840,'Basic','string',451,10,'20000000',1,0,'Basic',12,NULL)</v>
      </c>
      <c r="V701" s="33" t="str">
        <f t="shared" si="217"/>
        <v>insert into Package([Id], [Name], [Description], [PostId], [NumberOfRevisions], [Price], [IsAvailable], [Status], [Type], [DeliveryDays], [ExpirationDays]) values(841,'Standard','string',451,5,'25000000',1,0,'Standard',8,NULL)</v>
      </c>
      <c r="W701" s="33" t="str">
        <f t="shared" si="218"/>
        <v>insert into Package([Id], [Name], [Description], [PostId], [NumberOfRevisions], [Price], [IsAvailable], [Status], [Type], [DeliveryDays], [ExpirationDays]) values(842,'Premium','string',451,10,'30000000',1,0,'Premium',4,NULL)</v>
      </c>
      <c r="X701">
        <v>840</v>
      </c>
    </row>
    <row r="702" spans="1:24" ht="16" customHeight="1" x14ac:dyDescent="0.2">
      <c r="A702" t="s">
        <v>3336</v>
      </c>
      <c r="B702" t="s">
        <v>3270</v>
      </c>
      <c r="C702" t="s">
        <v>3337</v>
      </c>
      <c r="D702" t="s">
        <v>3338</v>
      </c>
      <c r="E702" t="s">
        <v>3339</v>
      </c>
      <c r="F702" t="s">
        <v>3340</v>
      </c>
      <c r="G702" t="s">
        <v>3341</v>
      </c>
      <c r="H702" t="s">
        <v>144</v>
      </c>
      <c r="I702">
        <v>9</v>
      </c>
      <c r="J702" s="3">
        <v>15000000</v>
      </c>
      <c r="K702" s="3">
        <f t="shared" si="222"/>
        <v>17500000</v>
      </c>
      <c r="L702" s="3">
        <v>20000000</v>
      </c>
      <c r="M702" t="s">
        <v>3676</v>
      </c>
      <c r="N702" s="12" t="s">
        <v>4452</v>
      </c>
      <c r="O702" s="14" t="s">
        <v>4453</v>
      </c>
      <c r="P702" s="17" t="s">
        <v>4454</v>
      </c>
      <c r="Q702" s="34" t="s">
        <v>5473</v>
      </c>
      <c r="R702" s="19" t="str">
        <f t="shared" ca="1" si="214"/>
        <v>fedb88e2-decb-45a2-a0f1-8edc92b0b918</v>
      </c>
      <c r="S702" s="31" t="str">
        <f t="shared" ca="1" si="215"/>
        <v>insert into Post values(452,N'TUYỂN DỤNG VỊ TRÍ DEVELOPER REACT NATIVE',N'- Xây dựng mobile app cross-platform trên React Native framework
- Hoàn thiện trải nghiệm người dùng (UX)
- Phát triển thêm các modules theo yêu cầu và riêng biệt cho Android và iOS
- Thời gian làm việc:
+ Từ Thứ hai đến Thứ Sáu: Từ 8h00’ đến 17h30’
+ Thứ Bảy : Từ 8h00’ đến 12h00’
+ Trưa nghỉ từ 12h00 đến 13h30',2,'fedb88e2-decb-45a2-a0f1-8edc92b0b918',9,'reactjs;appdevelopment;reactnative','https://img.freepik.com/free-psd/feminist-poster-template-psd-with-flower_53876-123574.jpg?size=626&amp;ext=jpg&amp;ga=GA1.1.778737385.1703785322&amp;semt=sph;https://img.freepik.com/free-photo/science-lab-process-chart-diagram-sketch_53876-127454.jpg?size=626&amp;ext=jpg&amp;ga=GA1.1.778737385.1703785322&amp;semt=sph;https://img.freepik.com/free-vector/artificial-intelligence-template_107791-278.jpg?size=626&amp;ext=jpg&amp;ga=GA1.1.778737385.1703785322&amp;semt=sph',0,0,NULL,1,NULL,SYSDATETIME(),SYSDATETIME(),N'- Thành thạo lập trình mobile app cross-platform trên React Native framework
- Nắm vững kiến thức lập trình trên mobile
- Có kinh nghiệm trên 2 năm chuyên phát triển trên Android và iOS.
- Có kinh nghiệm phát triển mobile app trên các nền tảng cross-platform (Ionic/Native script) khác là một lợi thế
- Thành thạo về HTML5, CSS3, SQL và Non-SQL databases
- Có kinh nghiệm lập trình giao tiếp giữa mobile với server qua các giao thức TCP/IP, Firebase, Websocket, WebService và JSON/XML
- Nhiệt tình trong công việc và chủ động trao đổi, học hỏi')</v>
      </c>
      <c r="T702">
        <v>452</v>
      </c>
      <c r="U702" s="33" t="str">
        <f t="shared" si="216"/>
        <v>insert into Package([Id], [Name], [Description], [PostId], [NumberOfRevisions], [Price], [IsAvailable], [Status], [Type], [DeliveryDays], [ExpirationDays]) values(843,'Basic','string',452,10,'15000000',1,0,'Basic',12,NULL)</v>
      </c>
      <c r="V702" s="33" t="str">
        <f t="shared" si="217"/>
        <v>insert into Package([Id], [Name], [Description], [PostId], [NumberOfRevisions], [Price], [IsAvailable], [Status], [Type], [DeliveryDays], [ExpirationDays]) values(844,'Standard','string',452,5,'17500000',1,0,'Standard',8,NULL)</v>
      </c>
      <c r="W702" s="33" t="str">
        <f t="shared" si="218"/>
        <v>insert into Package([Id], [Name], [Description], [PostId], [NumberOfRevisions], [Price], [IsAvailable], [Status], [Type], [DeliveryDays], [ExpirationDays]) values(845,'Premium','string',452,10,'20000000',1,0,'Premium',4,NULL)</v>
      </c>
      <c r="X702">
        <v>843</v>
      </c>
    </row>
    <row r="703" spans="1:24" ht="16" customHeight="1" x14ac:dyDescent="0.2">
      <c r="A703" t="s">
        <v>2128</v>
      </c>
      <c r="B703" t="s">
        <v>3270</v>
      </c>
      <c r="C703" t="s">
        <v>2129</v>
      </c>
      <c r="D703" t="s">
        <v>2130</v>
      </c>
      <c r="E703" t="s">
        <v>2131</v>
      </c>
      <c r="F703" t="s">
        <v>2132</v>
      </c>
      <c r="G703" t="s">
        <v>2133</v>
      </c>
      <c r="H703" t="s">
        <v>14</v>
      </c>
      <c r="I703">
        <v>9</v>
      </c>
      <c r="J703" s="3">
        <v>10000000</v>
      </c>
      <c r="K703" s="3">
        <f>AVERAGE(J703,L703)</f>
        <v>12500000</v>
      </c>
      <c r="L703" s="3">
        <v>15000000</v>
      </c>
      <c r="M703" t="s">
        <v>3676</v>
      </c>
      <c r="N703" s="12" t="s">
        <v>4455</v>
      </c>
      <c r="O703" s="14" t="s">
        <v>4456</v>
      </c>
      <c r="P703" s="17" t="s">
        <v>4457</v>
      </c>
      <c r="Q703" s="34" t="s">
        <v>5474</v>
      </c>
      <c r="R703" s="19" t="str">
        <f t="shared" ca="1" si="214"/>
        <v>5e4f9cc7-39c1-408f-9917-75fd1e8b50d0</v>
      </c>
      <c r="S703" s="31" t="str">
        <f t="shared" ca="1" si="215"/>
        <v>insert into Post values(453,N'[HN] Tuyển 5 Mobile React Native Flutter Developer Lương upto 2000',N'- Tham gia phân tích, thiết kế luồng phát triển của ứng dụng di động cho sản phẩm product của công ty
- Nghiên cứu các công nghệ mới để áp dụng trong các dự án hiện tại và tương lai.
- Tham gia đưa ra những ý tưởng, giải pháp mới cải thiện chất lượng công việc và tăng hiệu quả kinh doanh cho công ty',2,'5e4f9cc7-39c1-408f-9917-75fd1e8b50d0',9,'mobileapp;reactnative;javascript','https://img.freepik.com/free-photo/anthropomorphic-robot-performing-regular-human-job-future_23-2151043429.jpg?size=626&amp;ext=jpg&amp;ga=GA1.1.778737385.1703785322&amp;semt=sph;https://img.freepik.com/free-photo/aesthetic-galaxy-black-background_53876-111371.jpg?size=626&amp;ext=jpg&amp;ga=GA1.1.778737385.1703785322&amp;semt=sph;https://img.freepik.com/premium-photo/artificial-intelligence-humanoid-cyber-human-with-neural-network-thinks-ai-concept-big-data-cyber-security-chat-gpt-concept-ai-with-digital-brain-processes-big-data-generative-ai_893737-4818.jpg?size=626&amp;ext=jpg&amp;ga=GA1.1.778737385.1703785322&amp;semt=sph',0,0,NULL,1,NULL,SYSDATETIME(),SYSDATETIME(),N'- Ít nhất 01 năm kinh nghiệm phát triển ứng dụng di động React Native / Flutter sử dụng ngôn ngữ lập trình javaScript bao gồm ES6+, TypeScript, hoặc Dart
- Có kinh nghiệm về vòng đời ứng dụng, sử dụng thành thạo các componet của React / Flutter, có hiểu biết UnitTest.
- Sử dụng thành thạo một trong các CSDL Realm, SQLite, Firebase
- Thành thạo sử dụng Git/SVN để quản lý mã nguồn.
- Có kinh nghiệm phân tích, thiết kế UI/UX cho nền tảng di động sử dụng Adobe XD, Figma, Sketch, Invision, Balsamiq là một lợi thế')</v>
      </c>
      <c r="T703">
        <v>453</v>
      </c>
      <c r="U703" s="33" t="str">
        <f t="shared" si="216"/>
        <v>insert into Package([Id], [Name], [Description], [PostId], [NumberOfRevisions], [Price], [IsAvailable], [Status], [Type], [DeliveryDays], [ExpirationDays]) values(846,'Basic','string',453,10,'10000000',1,0,'Basic',12,NULL)</v>
      </c>
      <c r="V703" s="33" t="str">
        <f t="shared" si="217"/>
        <v>insert into Package([Id], [Name], [Description], [PostId], [NumberOfRevisions], [Price], [IsAvailable], [Status], [Type], [DeliveryDays], [ExpirationDays]) values(847,'Standard','string',453,5,'12500000',1,0,'Standard',8,NULL)</v>
      </c>
      <c r="W703" s="33" t="str">
        <f t="shared" si="218"/>
        <v>insert into Package([Id], [Name], [Description], [PostId], [NumberOfRevisions], [Price], [IsAvailable], [Status], [Type], [DeliveryDays], [ExpirationDays]) values(848,'Premium','string',453,10,'15000000',1,0,'Premium',4,NULL)</v>
      </c>
      <c r="X703">
        <v>846</v>
      </c>
    </row>
    <row r="704" spans="1:24" ht="16" customHeight="1" x14ac:dyDescent="0.2">
      <c r="A704" t="s">
        <v>2134</v>
      </c>
      <c r="B704" t="s">
        <v>3270</v>
      </c>
      <c r="C704" t="s">
        <v>2135</v>
      </c>
      <c r="D704" t="s">
        <v>2136</v>
      </c>
      <c r="E704" t="s">
        <v>2137</v>
      </c>
      <c r="F704" t="s">
        <v>2138</v>
      </c>
      <c r="G704" t="s">
        <v>2139</v>
      </c>
      <c r="H704" t="s">
        <v>14</v>
      </c>
      <c r="I704">
        <v>9</v>
      </c>
      <c r="J704" s="3">
        <v>20000000</v>
      </c>
      <c r="K704" s="3">
        <f>AVERAGE(J704,L704)</f>
        <v>35000000</v>
      </c>
      <c r="L704" s="3">
        <v>50000000</v>
      </c>
      <c r="M704" t="s">
        <v>3676</v>
      </c>
      <c r="N704" s="12" t="s">
        <v>4458</v>
      </c>
      <c r="O704" s="14" t="s">
        <v>4459</v>
      </c>
      <c r="P704" s="17" t="s">
        <v>4460</v>
      </c>
      <c r="Q704" s="34" t="s">
        <v>5475</v>
      </c>
      <c r="R704" s="19" t="str">
        <f t="shared" ca="1" si="214"/>
        <v>5e4f9cc7-39c1-408f-9917-75fd1e8b50d0</v>
      </c>
      <c r="S704" s="31" t="str">
        <f t="shared" ca="1" si="215"/>
        <v>insert into Post values(454,N'Thực tập sinh lập trình viên react native, flutter, reactjs, nodejs',N'- Tham gia phát triển xây dựng dự án sản phẩm
- Tìm hiểu công nghệ, xây dựng mới và phát triển tính năng hiện tại của các dự án
- Nâng cấp, phát triển thêm tính năng theo yêu cầu khách hàng
- Quản lý, bảo trì, hỗ trợ và sửa lỗi ứng dụng trong quá trình triển khai
- Đảm bảo tiến độ, chất lượng công việc và báo cáo thường xuyên đến quản lý',2,'5e4f9cc7-39c1-408f-9917-75fd1e8b50d0',9,'reactnative;frontend;ui','https://img.freepik.com/free-photo/brown-wooden-textured-background_53876-110799.jpg?size=626&amp;ext=jpg&amp;ga=GA1.1.778737385.1703785322&amp;semt=sph;https://img.freepik.com/free-photo/bouquet-chinese-vase-1912-1914-by-odilon-redon-origina_53876-111153.jpg?size=626&amp;ext=jpg&amp;ga=GA1.1.778737385.1703785322&amp;semt=sph;https://img.freepik.com/free-psd/gray-paper-texture-product-backdrop-psd-with-shadow_53876-115289.jpg?size=626&amp;ext=jpg&amp;ga=GA1.1.778737385.1703785322&amp;semt=sph',0,0,NULL,1,NULL,SYSDATETIME(),SYSDATETIME(),N'- Nắm vững kiến thực lập trình trên mobile
- Không cần kinh nghiệm, sinh viên sẽ được đào tạo training trong quá trình làm việc tại công ty
- Nhiệt tình trong công việc chủ động trau dồi và học hỏi
- Có trách nhiệm với công việc được giao và hoàn thành đúng hạn')</v>
      </c>
      <c r="T704">
        <v>454</v>
      </c>
      <c r="U704" s="33" t="str">
        <f t="shared" si="216"/>
        <v>insert into Package([Id], [Name], [Description], [PostId], [NumberOfRevisions], [Price], [IsAvailable], [Status], [Type], [DeliveryDays], [ExpirationDays]) values(849,'Basic','string',454,10,'20000000',1,0,'Basic',12,NULL)</v>
      </c>
      <c r="V704" s="33" t="str">
        <f t="shared" si="217"/>
        <v>insert into Package([Id], [Name], [Description], [PostId], [NumberOfRevisions], [Price], [IsAvailable], [Status], [Type], [DeliveryDays], [ExpirationDays]) values(850,'Standard','string',454,5,'35000000',1,0,'Standard',8,NULL)</v>
      </c>
      <c r="W704" s="33" t="str">
        <f t="shared" si="218"/>
        <v>insert into Package([Id], [Name], [Description], [PostId], [NumberOfRevisions], [Price], [IsAvailable], [Status], [Type], [DeliveryDays], [ExpirationDays]) values(851,'Premium','string',454,10,'50000000',1,0,'Premium',4,NULL)</v>
      </c>
      <c r="X704">
        <v>849</v>
      </c>
    </row>
    <row r="705" spans="1:24" s="24" customFormat="1" ht="16" customHeight="1" x14ac:dyDescent="0.2">
      <c r="A705" s="24" t="s">
        <v>3342</v>
      </c>
      <c r="B705" s="24" t="s">
        <v>3270</v>
      </c>
      <c r="C705" s="24" t="s">
        <v>3343</v>
      </c>
      <c r="D705" s="24" t="s">
        <v>3344</v>
      </c>
      <c r="E705" s="24" t="s">
        <v>3345</v>
      </c>
      <c r="F705" s="24" t="s">
        <v>3346</v>
      </c>
      <c r="G705" s="24" t="s">
        <v>481</v>
      </c>
      <c r="H705" s="24" t="s">
        <v>144</v>
      </c>
      <c r="I705" s="24">
        <v>9</v>
      </c>
      <c r="J705" s="25">
        <v>15000000</v>
      </c>
      <c r="K705" s="25">
        <f t="shared" ref="K705:K706" si="223">AVERAGE(J705,L705)</f>
        <v>17500000</v>
      </c>
      <c r="L705" s="25">
        <v>20000000</v>
      </c>
      <c r="M705" s="24" t="s">
        <v>3676</v>
      </c>
      <c r="N705" s="26" t="s">
        <v>4461</v>
      </c>
      <c r="O705" s="27" t="s">
        <v>4462</v>
      </c>
      <c r="P705" s="28" t="s">
        <v>4463</v>
      </c>
      <c r="Q705" s="34" t="s">
        <v>5476</v>
      </c>
      <c r="R705" s="30" t="str">
        <f t="shared" ca="1" si="214"/>
        <v>5e4f9cc7-39c1-408f-9917-75fd1e8b50d0</v>
      </c>
      <c r="S705" s="32" t="str">
        <f ca="1">"insert into Post values("&amp;T705&amp;",N'"&amp;A705&amp;"',N'"&amp;D705&amp;"',2,'"&amp;R705&amp;"',"&amp;I705&amp;",'"&amp;Q705&amp;"','"&amp;N705&amp;";"&amp;O705&amp;";"&amp;P705&amp;"',0,0,NULL,0,NULL,SYSDATETIME(),SYSDATETIME(),N'"&amp;E705&amp;"')"</f>
        <v>insert into Post values(455,N'CHUYÊN VIÊN LẬP TRÌNH MOBILE REACT NATIVE',N'Tham gia vào việc thiết kế, xây dựng và triển khai các ứng dụng di động trên các nền tảng iOS và Android bằng cách sử dụng Khung bản địa React
Viết các thử nghiệm E2E bằng cách sử dụng cai nghiện.
Tối ưu hóa API gốc để tích hợp vững chắc với nền tảng Android và iOS
Tối ưu hóa và nâng cấp mã nguồn liên tục để đảm bảo chất lượng, sự ổn định và an toàn
Hiển thị ý thức mạnh mẽ về quyền sở hữu mã, chất lượng mã và sở hữu khả năng tham gia vào toàn bộ vòng đời phát triển phần mềm.',2,'5e4f9cc7-39c1-408f-9917-75fd1e8b50d0',9,'reactjs;mobiledev;reactnative','https://img.freepik.com/free-photo/bearded-man-smiling-pointing-side_53876-111335.jpg?size=626&amp;ext=jpg&amp;ga=GA1.1.778737385.1703785322&amp;semt=sph;https://img.freepik.com/free-vector/robot-automation-horizontal-banners-set-with-receptionist-doctor-robotic-interfaces-with-people-text-buttons-vector-illustration_1284-29950.jpg?size=626&amp;ext=jpg&amp;ga=GA1.1.778737385.1703785322&amp;semt=sph;https://img.freepik.com/premium-photo/beautiful-woman-wearing-japanese-style-cloth-posing-inside-train-with-colourful-background_999635-159.jpg?size=626&amp;ext=jpg&amp;ga=GA1.1.778737385.1703785322&amp;semt=sph',0,0,NULL,0,NULL,SYSDATETIME(),SYSDATETIME(),N'Hơn 2 năm kinh nghiệm làm việc với React Native
Kiến thức tốt về phản ứng bản địa và các thư viện của nó.
Thành thạo mạnh mẽ trong JavaScript/TypeScript
Kinh nghiệm với Git, Mô hình Git-Flow, Đánh giá mã.
Làm quen với phát triển theo hướng thử nghiệm, bài kiểm tra đơn vị &amp; E2E.
Có một nền tảng mạnh mẽ về lập trình (Nguyên tắc OOP, mẫu thiết kế, thuật toán &amp; cấu trúc dữ liệu)
Trải nghiệm giao tiếp trên thiết bị di động và máy chủ bằng TCP/IP, WebSocket, Webservice và JSON/XML
Tư duy DevOps với kinh nghiệm với các triển khai tự động thông qua các nguyên tắc và công nghệ CI/CD thông thường (cơ sở hạ tầng như mã, quản lý môi trường dàn/sản xuất)')</v>
      </c>
      <c r="T705" s="24">
        <v>455</v>
      </c>
      <c r="U705" s="32" t="str">
        <f>"insert into Package([Id], [Name], [Description], [PostId], [NumberOfRevisions], [Price], [IsAvailable], [Status], [Type], [DeliveryDays], [ExpirationDays]) values("&amp;X705&amp;",'Basic','string',"&amp;T705&amp;",10,'"&amp;J705&amp;"',1,0,'Basic',12,NULL)"</f>
        <v>insert into Package([Id], [Name], [Description], [PostId], [NumberOfRevisions], [Price], [IsAvailable], [Status], [Type], [DeliveryDays], [ExpirationDays]) values(852,'Basic','string',455,10,'15000000',1,0,'Basic',12,NULL)</v>
      </c>
      <c r="X705">
        <v>852</v>
      </c>
    </row>
    <row r="706" spans="1:24" ht="16" customHeight="1" x14ac:dyDescent="0.2">
      <c r="A706" t="s">
        <v>3269</v>
      </c>
      <c r="B706" t="s">
        <v>3270</v>
      </c>
      <c r="C706" t="s">
        <v>3347</v>
      </c>
      <c r="D706" t="s">
        <v>3348</v>
      </c>
      <c r="E706" t="s">
        <v>3349</v>
      </c>
      <c r="F706" t="s">
        <v>3350</v>
      </c>
      <c r="G706" t="s">
        <v>750</v>
      </c>
      <c r="H706" t="s">
        <v>14</v>
      </c>
      <c r="I706">
        <v>9</v>
      </c>
      <c r="J706" s="3">
        <v>15000000</v>
      </c>
      <c r="K706" s="3">
        <f t="shared" si="223"/>
        <v>17500000</v>
      </c>
      <c r="L706" s="3">
        <v>20000000</v>
      </c>
      <c r="M706" t="s">
        <v>3676</v>
      </c>
      <c r="N706" s="12" t="s">
        <v>4464</v>
      </c>
      <c r="O706" s="14" t="s">
        <v>4465</v>
      </c>
      <c r="P706" s="17" t="s">
        <v>4466</v>
      </c>
      <c r="Q706" s="34" t="s">
        <v>5477</v>
      </c>
      <c r="R706" s="19" t="str">
        <f t="shared" ca="1" si="214"/>
        <v>19328465-fcf8-4315-b687-bba6b86d13ed</v>
      </c>
      <c r="S706" s="31" t="str">
        <f t="shared" ref="S706:S737" ca="1" si="224">"insert into Post values("&amp;T706&amp;",N'"&amp;A706&amp;"',N'"&amp;D706&amp;"',2,'"&amp;R706&amp;"',"&amp;I706&amp;",'"&amp;Q706&amp;"','"&amp;N706&amp;";"&amp;O706&amp;";"&amp;P706&amp;"',0,0,NULL,0,NULL,SYSDATETIME(),SYSDATETIME(),N'"&amp;E706&amp;"')"</f>
        <v>insert into Post values(456,N'REACT NATIVE DEVELOPER',N'YÊU CẦU:
- Hơn 1,5 năm kinh nghiệm trong phát triển di động
- Hơn 1 năm kinh nghiệm trong React Native
- quen thuộc với các công cụ xây dựng và phát triển bản địa: XCODE, Android Studio
- Phản ứng tích hợp ứng dụng gốc với API phụ trợ
Rất vui khi có
- Trải nghiệm với NodeJS và phụ trợ PHP
- Kinh nghiệm về SQL Server, SQL và MongoDB của tôi
- Kiến thức về phát triển logistic',2,'19328465-fcf8-4315-b687-bba6b86d13ed',9,'reactnative;javascript;mobileapp','https://img.freepik.com/free-photo/student-boy-using-laptop-learning-online-education_1150-16897.jpg?size=626&amp;ext=jpg&amp;ga=GA1.1.778737385.1703785322&amp;semt=sph;https://img.freepik.com/free-psd/editable-resume-template-psd-abstract-design-with-photo_53876-123386.jpg?size=626&amp;ext=jpg&amp;ga=GA1.1.778737385.1703785322&amp;semt=sph;https://img.freepik.com/free-photo/product-photo-folded-tshirts-photography_1409-5868.jpg?size=626&amp;ext=jpg&amp;ga=GA1.1.778737385.1703785322&amp;semt=sph',0,0,NULL,0,NULL,SYSDATETIME(),SYSDATETIME(),N'- Kỹ năng tiếng Anh: Cấp độ trung gian. Về cơ bản có thể giải thích các ý tưởng thông qua giao tiếp bằng lời nói hoặc viết (toeic&gt; 500 hoặc sự tương đồng)
- Kinh nghiệm với các phương pháp phát triển scrum/Agile
- Kỹ năng khắc phục sự cố và giao tiếp tuyệt vời
- Tự phát triển: Tự động viên, độc lập và có cam kết cao
- Làm việc nhóm: Mở và trung thực, cùng với duy trì và phát triển năng suất nhóm')</v>
      </c>
      <c r="T706" s="18">
        <v>456</v>
      </c>
      <c r="U706" s="31" t="str">
        <f t="shared" ref="U706:U737" si="225">"insert into Package([Id], [Name], [Description], [PostId], [NumberOfRevisions], [Price], [IsAvailable], [Status], [Type], [DeliveryDays], [ExpirationDays]) values("&amp;X706&amp;",'Basic','string',"&amp;T706&amp;",10,'"&amp;J706&amp;"',1,0,'Basic',12,NULL)"</f>
        <v>insert into Package([Id], [Name], [Description], [PostId], [NumberOfRevisions], [Price], [IsAvailable], [Status], [Type], [DeliveryDays], [ExpirationDays]) values(853,'Basic','string',456,10,'15000000',1,0,'Basic',12,NULL)</v>
      </c>
      <c r="X706">
        <v>853</v>
      </c>
    </row>
    <row r="707" spans="1:24" ht="16" customHeight="1" x14ac:dyDescent="0.2">
      <c r="A707" t="s">
        <v>1752</v>
      </c>
      <c r="B707" t="s">
        <v>3270</v>
      </c>
      <c r="C707" t="s">
        <v>1753</v>
      </c>
      <c r="D707" t="s">
        <v>1754</v>
      </c>
      <c r="E707" t="s">
        <v>1755</v>
      </c>
      <c r="F707" t="s">
        <v>1756</v>
      </c>
      <c r="G707" t="s">
        <v>1757</v>
      </c>
      <c r="H707" t="s">
        <v>344</v>
      </c>
      <c r="I707">
        <v>9</v>
      </c>
      <c r="J707" s="3">
        <v>7000000</v>
      </c>
      <c r="K707" s="3">
        <f t="shared" ref="K707:K713" si="226">AVERAGE(J707,L707)</f>
        <v>8500000</v>
      </c>
      <c r="L707" s="3">
        <v>10000000</v>
      </c>
      <c r="M707" t="s">
        <v>3676</v>
      </c>
      <c r="N707" s="12" t="s">
        <v>4467</v>
      </c>
      <c r="O707" s="14" t="s">
        <v>4468</v>
      </c>
      <c r="P707" s="17" t="s">
        <v>4469</v>
      </c>
      <c r="Q707" s="34" t="s">
        <v>5478</v>
      </c>
      <c r="R707" s="19" t="str">
        <f t="shared" ca="1" si="214"/>
        <v>53f891d8-bd32-40cf-a30c-04f2d5ecf164</v>
      </c>
      <c r="S707" s="31" t="str">
        <f t="shared" ca="1" si="224"/>
        <v>insert into Post values(457,N'Giảng viên Trợ giảng đào tạo lập trình các khoá Android iOS Java Core Java Web React Native Flutter C C Python Tester...',N'– Chịu trách nhiệm giảng dạy một trong các khoá lập trình Android / iOS / Java Core / Java Web / React Native / Flutter/ C/C++ / Python / Tester.
– Tham gia biên soạn, cập nhật các tài liệu giảng dạy để tài liệu giảng dạy sát với thực tiễn và yêu cầu doanh nghiệp nhất.
– Hỗ trợ học viên hoàn thành tốt khoá học, đảm bảo chất lượng đầu ra của học viên.
– Đề xuất các giải pháp phát triển quy trình đào tạo giúp học viên tiếp cận và có kết quả học lập trình tốt hơn.',2,'53f891d8-bd32-40cf-a30c-04f2d5ecf164',9,'appdevelopment;reactnative;reactjs','https://img.freepik.com/free-photo/guarantee-approved-authorized-certified-concept_53876-127950.jpg?size=626&amp;ext=jpg&amp;ga=GA1.1.778737385.1703785322&amp;semt=sph;https://img.freepik.com/free-photo/outstanding-beauty-model-portrait_1409-6838.jpg?size=626&amp;ext=jpg&amp;ga=GA1.1.778737385.1703785322&amp;semt=sph;https://img.freepik.com/free-photo/gray-wall-paint-textured-background_53876-110258.jpg?size=626&amp;ext=jpg&amp;ga=GA1.1.778737385.1703785322&amp;semt=sph',0,0,NULL,0,NULL,SYSDATETIME(),SYSDATETIME(),N'– Giảng viên: có ít nhất 3 năm kinh nghiệm trở lên làm việc Thực tế hoặc Giảng dạy tại vị trí Bạn ứng tuyển (lập trình Android / iOS / Java Core / Java Web / React Native / Flutter...). Trợ giảng: có ít nhất 1 năm kn trở lên.
– Yêu thích công việc giảng dạy và cập nhật các kiến thức mới.
– Có khả năng trình bày, biện luận vấn đề rõ ràng, rành mạch, Tự tin nhưng biết lắng nghe.
– Đã có kinh nghiệm giảng dạy khoá học lập trình là một lợi thế.
– Có tinh thần kiên trì và trách nhiệm cao với công việc, Đúng giờ.')</v>
      </c>
      <c r="T707" s="18">
        <v>457</v>
      </c>
      <c r="U707" s="31" t="str">
        <f t="shared" si="225"/>
        <v>insert into Package([Id], [Name], [Description], [PostId], [NumberOfRevisions], [Price], [IsAvailable], [Status], [Type], [DeliveryDays], [ExpirationDays]) values(854,'Basic','string',457,10,'7000000',1,0,'Basic',12,NULL)</v>
      </c>
      <c r="X707">
        <v>854</v>
      </c>
    </row>
    <row r="708" spans="1:24" ht="16" customHeight="1" x14ac:dyDescent="0.2">
      <c r="A708" t="s">
        <v>3351</v>
      </c>
      <c r="B708" t="s">
        <v>3270</v>
      </c>
      <c r="C708" t="s">
        <v>3352</v>
      </c>
      <c r="D708" t="s">
        <v>3353</v>
      </c>
      <c r="E708" t="s">
        <v>3354</v>
      </c>
      <c r="F708" t="s">
        <v>3355</v>
      </c>
      <c r="G708" t="s">
        <v>3356</v>
      </c>
      <c r="H708" t="s">
        <v>144</v>
      </c>
      <c r="I708">
        <v>9</v>
      </c>
      <c r="J708" s="3">
        <v>15000000</v>
      </c>
      <c r="K708" s="3">
        <f t="shared" si="226"/>
        <v>17500000</v>
      </c>
      <c r="L708" s="3">
        <v>20000000</v>
      </c>
      <c r="M708" t="s">
        <v>3676</v>
      </c>
      <c r="N708" s="12" t="s">
        <v>4470</v>
      </c>
      <c r="O708" s="14" t="s">
        <v>4471</v>
      </c>
      <c r="P708" s="17" t="s">
        <v>4472</v>
      </c>
      <c r="Q708" s="34" t="s">
        <v>5479</v>
      </c>
      <c r="R708" s="19" t="str">
        <f t="shared" ca="1" si="214"/>
        <v>3dbb7902-74a5-4113-9052-a13919a73949</v>
      </c>
      <c r="S708" s="31" t="str">
        <f t="shared" ca="1" si="224"/>
        <v>insert into Post values(458,N'React Native',N'ODA.VN là một nền tảng B2B F &amp; B có thể biến quy trình mua sắm Horeca thành một nền tảng tiết kiệm chi phí, hiệu quả và có ý nghĩa hơn.
Bạn sẽ tham gia với nhóm phát triển nền tảng ODA.
Mô tả công việc
• Theo dõi thiết kế UI/UX được cung cấp
• Phát triển các chức năng phía trước của sản phẩm.
• Phân tích và chuyển đổi yêu cầu của người dùng thành các chức năng sản phẩm.
• Nghiên cứu các công nghệ mới và đề xuất các giải pháp để áp dụng cho dự án.
• Thực hiện các nhiệm vụ khác được giao bởi cấp trên.',2,'3dbb7902-74a5-4113-9052-a13919a73949',9,'mobileapp;reactnative;redux','https://img.freepik.com/premium-photo/halfrobot-woman-with-mechanical-body-parts-light-background-banner-copy-space_409674-2076.jpg?size=626&amp;ext=jpg&amp;ga=GA1.1.778737385.1703785322&amp;semt=sph;https://img.freepik.com/premium-psd/realistic-premium-silver-smartphone-mockup_349001-118.jpg?size=626&amp;ext=jpg&amp;ga=GA1.1.778737385.1703785322&amp;semt=sph;https://img.freepik.com/free-photo/anthropomorphic-robot-performing-regular-human-job-future_23-2151043460.jpg?size=626&amp;ext=jpg&amp;ga=GA1.1.778737385.1703785322&amp;semt=sph',0,0,NULL,0,NULL,SYSDATETIME(),SYSDATETIME(),N'• Hơn 1 năm kinh nghiệm chuyên môn xây dựng ứng dụng bản địa phản ứng
• TypeScript, ES6, HOÀN THÀNH
• HTML, CSS (cơ bản, Flexbox)
• Redux, Redux Saga
• Kinh nghiệm với thông báo đẩy (một tín hiệu), đẩy mã, dịch vụ Google.
• Trải nghiệm tích hợp với API RESTful
• GIT, NPM/Sợi (cơ bản)
• Hiểu rõ về các nguyên tắc vững chắc
• Có các ứng dụng di động hiện có trên Apple App Store, CH Play
• Hiểu biết mạnh mẽ về lập trình hướng đối tượng và mô hình dữ liệu.
• Mở hướng tới và có thể nhanh chóng tìm hiểu các công nghệ mới.
• Ước tính hiệu quả công việc và sản xuất sản phẩm đúng hạn.
• Kỹ năng tiếng Anh tốt cả bằng văn bản và bằng lời nói.
• Kiến thức về B2B là một lợi thế')</v>
      </c>
      <c r="T708" s="18">
        <v>458</v>
      </c>
      <c r="U708" s="31" t="str">
        <f t="shared" si="225"/>
        <v>insert into Package([Id], [Name], [Description], [PostId], [NumberOfRevisions], [Price], [IsAvailable], [Status], [Type], [DeliveryDays], [ExpirationDays]) values(855,'Basic','string',458,10,'15000000',1,0,'Basic',12,NULL)</v>
      </c>
      <c r="X708">
        <v>855</v>
      </c>
    </row>
    <row r="709" spans="1:24" ht="16" customHeight="1" x14ac:dyDescent="0.2">
      <c r="A709" t="s">
        <v>3357</v>
      </c>
      <c r="B709" t="s">
        <v>3270</v>
      </c>
      <c r="C709" t="s">
        <v>3358</v>
      </c>
      <c r="D709" t="s">
        <v>3359</v>
      </c>
      <c r="E709" t="s">
        <v>3360</v>
      </c>
      <c r="F709" t="s">
        <v>3361</v>
      </c>
      <c r="G709" t="s">
        <v>3362</v>
      </c>
      <c r="H709" t="s">
        <v>144</v>
      </c>
      <c r="I709">
        <v>9</v>
      </c>
      <c r="J709" s="3">
        <v>15000000</v>
      </c>
      <c r="K709" s="3">
        <f t="shared" si="226"/>
        <v>17500000</v>
      </c>
      <c r="L709" s="3">
        <v>20000000</v>
      </c>
      <c r="M709" t="s">
        <v>3676</v>
      </c>
      <c r="N709" s="12" t="s">
        <v>4473</v>
      </c>
      <c r="O709" s="14" t="s">
        <v>4474</v>
      </c>
      <c r="P709" s="17" t="s">
        <v>4475</v>
      </c>
      <c r="Q709" s="34" t="s">
        <v>5480</v>
      </c>
      <c r="R709" s="19" t="str">
        <f t="shared" ca="1" si="214"/>
        <v>f5a6e9d2-a322-4e0d-bf39-8acf7b6b2fc6</v>
      </c>
      <c r="S709" s="31" t="str">
        <f t="shared" ca="1" si="224"/>
        <v>insert into Post values(459,N'React Native Developer',N'Khách hàng CNTT của chúng tôi ở Da Nang đang thuê nhà phát triển bản địa React với JD như dưới đây
• Tham gia xây dựng và triển khai các ứng dụng di động với React Native
• Xây dựng giao diện người dùng tuyệt vời và hoàn thành độ phân giải cho cả Android và iOS
• Tối ưu hóa và nâng cấp mã nguồn liên tục để đảm bảo chất lượng, sự ổn định và an toàn
• Hoàn thành dự án theo lịch trình
• Chủ động trong việc nghiên cứu và áp dụng các công nghệ mới
• Hỗ trợ và phối hợp với các chức năng và phòng ban khác',2,'f5a6e9d2-a322-4e0d-bf39-8acf7b6b2fc6',9,'reactnative;ui;appdevelopment','https://img.freepik.com/free-photo/healthy-diet-notes-list-concept_53876-127597.jpg?size=626&amp;ext=jpg&amp;ga=GA1.1.778737385.1703785322&amp;semt=sph;https://img.freepik.com/free-vector/evolution-robots-artificial-intelligence-technological-progress_107791-47.jpg?size=626&amp;ext=jpg&amp;ga=GA1.1.778737385.1703785322&amp;semt=sph;https://img.freepik.com/free-photo/skincare-glass-bottle-with-box-beauty-product-packaging_53876-128179.jpg?size=626&amp;ext=jpg&amp;ga=GA1.1.778737385.1703785322&amp;semt=sph',0,0,NULL,0,NULL,SYSDATETIME(),SYSDATETIME(),N'Yêu cầu công việc
• Ít nhất 2 năm kinh nghiệm trong chương trình ứng dụng di động đa nền tảng
• Trải nghiệm với HTML5, CSS3 và JavaScript
• Đam mê xây dựng một ứng dụng UI/UX tuyệt vời
Các kĩ năng mềm:
• Có thể hợp tác với nhóm.
• Bao gồm khả năng truyền tải thông tin cho các đồng nghiệp phi kỹ thuật một cách ngắn gọn và rõ ràng.
• Kỹ năng làm việc nhóm
• Tốt trong việc điều tra và giải quyết kỹ năng sự cố và vấn đề.
• Tự động viên và tự định hướng.')</v>
      </c>
      <c r="T709" s="18">
        <v>459</v>
      </c>
      <c r="U709" s="31" t="str">
        <f t="shared" si="225"/>
        <v>insert into Package([Id], [Name], [Description], [PostId], [NumberOfRevisions], [Price], [IsAvailable], [Status], [Type], [DeliveryDays], [ExpirationDays]) values(856,'Basic','string',459,10,'15000000',1,0,'Basic',12,NULL)</v>
      </c>
      <c r="X709">
        <v>856</v>
      </c>
    </row>
    <row r="710" spans="1:24" ht="16" customHeight="1" x14ac:dyDescent="0.2">
      <c r="A710" t="s">
        <v>3363</v>
      </c>
      <c r="B710" t="s">
        <v>3270</v>
      </c>
      <c r="C710" t="s">
        <v>3364</v>
      </c>
      <c r="D710" t="s">
        <v>3365</v>
      </c>
      <c r="E710" t="s">
        <v>3366</v>
      </c>
      <c r="F710" t="s">
        <v>3367</v>
      </c>
      <c r="G710" t="s">
        <v>277</v>
      </c>
      <c r="H710" t="s">
        <v>144</v>
      </c>
      <c r="I710">
        <v>9</v>
      </c>
      <c r="J710" s="3">
        <v>15000000</v>
      </c>
      <c r="K710" s="3">
        <f t="shared" si="226"/>
        <v>17500000</v>
      </c>
      <c r="L710" s="3">
        <v>20000000</v>
      </c>
      <c r="M710" t="s">
        <v>3676</v>
      </c>
      <c r="N710" s="12" t="s">
        <v>4476</v>
      </c>
      <c r="O710" s="14" t="s">
        <v>4477</v>
      </c>
      <c r="P710" s="17" t="s">
        <v>4478</v>
      </c>
      <c r="Q710" s="34" t="s">
        <v>5481</v>
      </c>
      <c r="R710" s="19" t="str">
        <f t="shared" ca="1" si="214"/>
        <v>733a44cc-f3b5-4e79-8dda-afb6be9c72a3</v>
      </c>
      <c r="S710" s="31" t="str">
        <f t="shared" ca="1" si="224"/>
        <v>insert into Post values(460,N'React Native Developer (IOS, Android)',N'- Tham gia phát triển dự án Mobile Apps trên nền tảng iOS và Android.
- Chịu trách nhiệm xây dựng giải pháp và kiến trúc cho dự án.
- Tối ưu APIs Native cho nền tảng iOS và Android.
- Phối hợp với Team phát triển Core để phát triển sản phẩm.
- Thiết kế giao diện, tối ưu UI/UX follow.
- Nghiên cứu và áp dụng các công cụ vào việc tối ưu hóa sản phẩm',2,'733a44cc-f3b5-4e79-8dda-afb6be9c72a3',9,'reactjs;reactnative;frontend','https://img.freepik.com/free-vector/ai-robot-character-evolution-infographic-vector-timeline-futuristic-innovation-progress-companion-machine-with-tail-leg-creative-cat-electronic-android-upgrade-generation-level-design_107791-22286.jpg?size=626&amp;ext=jpg&amp;ga=GA1.1.778737385.1703785322&amp;semt=sph;https://img.freepik.com/free-photo/marketing-branding-creativity-business-values_53876-127356.jpg?size=626&amp;ext=jpg&amp;ga=GA1.1.778737385.1703785322&amp;semt=sph;https://img.freepik.com/free-vector/illustration-robot-vector-graphic_53876-26794.jpg?size=626&amp;ext=jpg&amp;ga=GA1.1.778737385.1703785322&amp;semt=sph',0,0,NULL,0,NULL,SYSDATETIME(),SYSDATETIME(),N'- Không yêu cầu kinh nghiệm Ưu tiên ứng viên có 06 tháng kinh nghiệm trở lên về lập trình ứng dụng Mobile trên nền tảng React Native.
- Có kiến thức lập trình hướng đối tượng.
- Có kiến thức về iOS/Android SDK và các loại API (Facebook, Google API…).
- Nắm vững kiến thức về JavaScript, RESTfull API.
- Có kinh nghiệm về push notification, location, lazy loading, tối ưu hiệu năng của ứng dụng.
- Sử dụng tốt các hệ thống: Xcode, Android Studio, Git...
- Có tinh thần trách nhiệm, thái độ tích cực, siêng năng, cẩn thận.
- Ưu tiên có sản phẩm chạy thực tế trên các chợ ứng dụng.')</v>
      </c>
      <c r="T710" s="18">
        <v>460</v>
      </c>
      <c r="U710" s="31" t="str">
        <f t="shared" si="225"/>
        <v>insert into Package([Id], [Name], [Description], [PostId], [NumberOfRevisions], [Price], [IsAvailable], [Status], [Type], [DeliveryDays], [ExpirationDays]) values(857,'Basic','string',460,10,'15000000',1,0,'Basic',12,NULL)</v>
      </c>
      <c r="X710">
        <v>857</v>
      </c>
    </row>
    <row r="711" spans="1:24" ht="16" customHeight="1" x14ac:dyDescent="0.2">
      <c r="A711" t="s">
        <v>3357</v>
      </c>
      <c r="B711" t="s">
        <v>3270</v>
      </c>
      <c r="C711" t="s">
        <v>3368</v>
      </c>
      <c r="D711" t="s">
        <v>3369</v>
      </c>
      <c r="E711" t="s">
        <v>3370</v>
      </c>
      <c r="F711" t="s">
        <v>3371</v>
      </c>
      <c r="G711" t="s">
        <v>3372</v>
      </c>
      <c r="H711" t="s">
        <v>169</v>
      </c>
      <c r="I711">
        <v>9</v>
      </c>
      <c r="J711" s="3">
        <v>30000000</v>
      </c>
      <c r="K711" s="3">
        <f t="shared" si="226"/>
        <v>35000000</v>
      </c>
      <c r="L711" s="3">
        <v>40000000</v>
      </c>
      <c r="M711" t="s">
        <v>3676</v>
      </c>
      <c r="N711" s="12" t="s">
        <v>4479</v>
      </c>
      <c r="O711" s="14" t="s">
        <v>4480</v>
      </c>
      <c r="P711" s="17" t="s">
        <v>4481</v>
      </c>
      <c r="Q711" s="34" t="s">
        <v>5482</v>
      </c>
      <c r="R711" s="19" t="str">
        <f t="shared" ca="1" si="214"/>
        <v>e68fd84e-cd46-4a99-b0e6-18bc632e14c6</v>
      </c>
      <c r="S711" s="31" t="str">
        <f t="shared" ca="1" si="224"/>
        <v>insert into Post values(461,N'React Native Developer',N'Lập trình UI/UX của ứng dụng web hiện đại dựa trên ES6, ReactJS, Redux.
Phối hợp chặt chẽ với đội ngũ thiết kế để phát triển UI mới.
Chủ động thảo luận và tư vấn về API backend.
Nghiên cứu và lập luận về phương pháp hoặc công nghệ thích hợp để giải
quyết vấn đề',2,'e68fd84e-cd46-4a99-b0e6-18bc632e14c6',9,'reactnative;javascript;mobiledev','https://img.freepik.com/free-photo/blue-grunge-concrete-textured-background_53876-110801.jpg?size=626&amp;ext=jpg&amp;ga=GA1.1.778737385.1703785322&amp;semt=sph;https://img.freepik.com/free-photo/woman-wearing-face-mask-during-home_53876-127229.jpg?size=626&amp;ext=jpg&amp;ga=GA1.1.778737385.1703785322&amp;semt=sph;https://img.freepik.com/free-photo/shiny-copper-glitter-festive-background_53876-128162.jpg?size=626&amp;ext=jpg&amp;ga=GA1.1.778737385.1703785322&amp;semt=sph',0,0,NULL,0,NULL,SYSDATETIME(),SYSDATETIME(),N'Có kinh nghiệm làm việc với các framework frontend JS, reactJS
Có kinh nghiệm làm việc với các CSS Framework (Bootstrap, Zurb, ..), CSS
Preprocessor (LESS, SASS, ..)
Có làm qua react-native là một lợi thế.
Linh hoạt trong công việc và xử lý tình huống
Ham học hỏi, sẵn sàng chia sẻ đào tạo cho đồng nghiệp')</v>
      </c>
      <c r="T711" s="18">
        <v>461</v>
      </c>
      <c r="U711" s="31" t="str">
        <f t="shared" si="225"/>
        <v>insert into Package([Id], [Name], [Description], [PostId], [NumberOfRevisions], [Price], [IsAvailable], [Status], [Type], [DeliveryDays], [ExpirationDays]) values(858,'Basic','string',461,10,'30000000',1,0,'Basic',12,NULL)</v>
      </c>
      <c r="X711">
        <v>858</v>
      </c>
    </row>
    <row r="712" spans="1:24" ht="16" customHeight="1" x14ac:dyDescent="0.2">
      <c r="A712" t="s">
        <v>3373</v>
      </c>
      <c r="B712" t="s">
        <v>3270</v>
      </c>
      <c r="C712" t="s">
        <v>3374</v>
      </c>
      <c r="D712" t="s">
        <v>3375</v>
      </c>
      <c r="E712" t="s">
        <v>3376</v>
      </c>
      <c r="F712" t="s">
        <v>3377</v>
      </c>
      <c r="G712" t="s">
        <v>294</v>
      </c>
      <c r="H712" t="s">
        <v>144</v>
      </c>
      <c r="I712">
        <v>9</v>
      </c>
      <c r="J712" s="3">
        <v>15000000</v>
      </c>
      <c r="K712" s="3">
        <f t="shared" si="226"/>
        <v>17500000</v>
      </c>
      <c r="L712" s="3">
        <v>20000000</v>
      </c>
      <c r="M712" t="s">
        <v>3676</v>
      </c>
      <c r="N712" s="12" t="s">
        <v>4482</v>
      </c>
      <c r="O712" s="14" t="s">
        <v>4483</v>
      </c>
      <c r="P712" s="17" t="s">
        <v>4484</v>
      </c>
      <c r="Q712" s="34" t="s">
        <v>5483</v>
      </c>
      <c r="R712" s="19" t="str">
        <f t="shared" ca="1" si="214"/>
        <v>733a44cc-f3b5-4e79-8dda-afb6be9c72a3</v>
      </c>
      <c r="S712" s="31" t="str">
        <f t="shared" ca="1" si="224"/>
        <v>insert into Post values(462,N'Lập trình Mobile React Native',N'- Phát triển SDK trên các nền tảng iOS, Android, Web, SmartTV cho giải pháp bảo vệ bản quyền nội dung số DRM (Digital Right Managments)
- Phát triển ứng dụng bảo vệ bản quyền nội dung số có tính khả dụng và tính mở rộng cho các dịch vụ truyền hình OTT (truyền hình trên internet)
- Liên tục cập nhật kiến thức, nghiên cứu công nghệ mới để ứng dụng trong công việc và phát triển sản phẩm của Công ty
- Phối hợp với QC để đảm bảo chất lượng sản phẩm
- Báo cáo công việc cho trưởng bộ phận',2,'733a44cc-f3b5-4e79-8dda-afb6be9c72a3',9,'mobileapp;reactnative;ui','https://img.freepik.com/free-photo/paper-note-with-peace-lily-plant_53876-110335.jpg?size=626&amp;ext=jpg&amp;ga=GA1.1.778737385.1703785322&amp;semt=sph;https://img.freepik.com/premium-vector/mobile-app-android-ios-mock-up-template_12944-540.jpg?size=626&amp;ext=jpg&amp;ga=GA1.1.778737385.1703785322&amp;semt=sph;https://img.freepik.com/free-photo/red-purple-bubble-art-pink-background-feminine-style_53876-110439.jpg?size=626&amp;ext=jpg&amp;ga=GA1.1.778737385.1703785322&amp;semt=sph',0,0,NULL,0,NULL,SYSDATETIME(),SYSDATETIME(),N'- Yêu thích lập trình, đặc biệt lập trình ứng dụng trên các nền tảng thiết bị mới. Có khát vọng làm ra sản phẩm công nghệ cho hàng triệu người sử dụng
- Tốt nghiệp ngành Công nghệ thông tin hoặc lĩnh vực kỹ thuật liên quan, có kinh nghiệm thực tiễn tương đương
- Có 01 năm kinh nghiệm làm việc với React Native
- Kinh nghiệm làm việc về framework front-end trong ứng dụng JavaScript
- Kinh nghiệm với: HTTP, API, REST, JSON, unit test, CSRF, WASM
- Có kiến thức về Player (HIsJS, DashJS, VideoJS)
- Có trách nhiệm và kỷ luật cao trong công việc')</v>
      </c>
      <c r="T712" s="18">
        <v>462</v>
      </c>
      <c r="U712" s="31" t="str">
        <f t="shared" si="225"/>
        <v>insert into Package([Id], [Name], [Description], [PostId], [NumberOfRevisions], [Price], [IsAvailable], [Status], [Type], [DeliveryDays], [ExpirationDays]) values(859,'Basic','string',462,10,'15000000',1,0,'Basic',12,NULL)</v>
      </c>
      <c r="X712">
        <v>859</v>
      </c>
    </row>
    <row r="713" spans="1:24" ht="16" customHeight="1" x14ac:dyDescent="0.2">
      <c r="A713" t="s">
        <v>2237</v>
      </c>
      <c r="B713" t="s">
        <v>3270</v>
      </c>
      <c r="C713" t="s">
        <v>2238</v>
      </c>
      <c r="D713" t="s">
        <v>2239</v>
      </c>
      <c r="E713" t="s">
        <v>2240</v>
      </c>
      <c r="F713" t="s">
        <v>2241</v>
      </c>
      <c r="G713" t="s">
        <v>294</v>
      </c>
      <c r="H713" t="s">
        <v>14</v>
      </c>
      <c r="I713">
        <v>9</v>
      </c>
      <c r="J713" s="3">
        <v>15000000</v>
      </c>
      <c r="K713" s="3">
        <f t="shared" si="226"/>
        <v>17500000</v>
      </c>
      <c r="L713" s="3">
        <v>20000000</v>
      </c>
      <c r="M713" t="s">
        <v>3676</v>
      </c>
      <c r="N713" s="12" t="s">
        <v>4485</v>
      </c>
      <c r="O713" s="14" t="s">
        <v>4486</v>
      </c>
      <c r="P713" s="17" t="s">
        <v>4487</v>
      </c>
      <c r="Q713" s="34" t="s">
        <v>5484</v>
      </c>
      <c r="R713" s="19" t="str">
        <f t="shared" ca="1" si="214"/>
        <v>53f891d8-bd32-40cf-a30c-04f2d5ecf164</v>
      </c>
      <c r="S713" s="31" t="str">
        <f t="shared" ca="1" si="224"/>
        <v>insert into Post values(463,N'Thực tập Mobile Developer React Native',N'- Tiếp nhận, tìm hiểu và phân tích các yêu cầu của người dùng về việc mobile hóa các ứng dụng phần mềm.
- Nghiên cứu, đề xuất các tính năng mới, sáng tạo, giúp người dùng tiện dụng, tối ưu nguồn lực khi thực hiện công việc qua ứng dụng mobile.
- Xây dựng và chỉnh sửa các module, tính năng theo yêu cầu;
- Nghiên cứu công nghệ mới, áp dụng cải tiến business framework;
- Được đào tạo và tham vào toàn bộ quy trình phát triển phần mềm;',2,'53f891d8-bd32-40cf-a30c-04f2d5ecf164',9,'reactnative;frontend;programming','https://img.freepik.com/free-psd/vintage-business-card-template-psd-restaurant-remixed-from-public-domain-artworks_53876-115803.jpg?size=626&amp;ext=jpg&amp;ga=GA1.1.778737385.1703785322&amp;semt=sph;https://img.freepik.com/free-photo/woman-reading-book-her-bedroom_53876-127300.jpg?size=626&amp;ext=jpg&amp;ga=GA1.1.778737385.1703785322&amp;semt=sph;https://img.freepik.com/free-photo/halloween-home-decoration-with-pumpkin-basket-filled-with-candies_53876-128118.jpg?size=626&amp;ext=jpg&amp;ga=GA1.1.778737385.1703785322&amp;semt=sph',0,0,NULL,0,NULL,SYSDATETIME(),SYSDATETIME(),N'Sinh viên năm 3, 4 hoặc mới tốt nghiệp CĐ/ĐH chuyên ngành CNTT hoặc có liên quan
Ưu tiên ứng viên có thể thực tập fulltime từ 3 tháng trở lên.
Đã làm ít nhất một ứng dụng chạy trên mobile (android hoặc ios)
Ưu tiên ứng viên đã có kiến thức về React Native, Flutter, Javascript
Có khả năng làm việc độc lập và hoàn thành công việc đúng kế hoạch và hiệu quả')</v>
      </c>
      <c r="T713" s="18">
        <v>463</v>
      </c>
      <c r="U713" s="31" t="str">
        <f t="shared" si="225"/>
        <v>insert into Package([Id], [Name], [Description], [PostId], [NumberOfRevisions], [Price], [IsAvailable], [Status], [Type], [DeliveryDays], [ExpirationDays]) values(860,'Basic','string',463,10,'15000000',1,0,'Basic',12,NULL)</v>
      </c>
      <c r="X713">
        <v>860</v>
      </c>
    </row>
    <row r="714" spans="1:24" ht="16" customHeight="1" x14ac:dyDescent="0.2">
      <c r="A714" t="s">
        <v>3378</v>
      </c>
      <c r="B714" t="s">
        <v>3270</v>
      </c>
      <c r="C714" t="s">
        <v>3379</v>
      </c>
      <c r="D714" t="s">
        <v>3380</v>
      </c>
      <c r="E714" t="s">
        <v>3381</v>
      </c>
      <c r="F714" t="s">
        <v>3382</v>
      </c>
      <c r="G714" t="s">
        <v>294</v>
      </c>
      <c r="H714" t="s">
        <v>228</v>
      </c>
      <c r="I714">
        <v>9</v>
      </c>
      <c r="J714" s="3">
        <v>10000000</v>
      </c>
      <c r="K714" s="3">
        <f t="shared" ref="K714:K715" si="227">AVERAGE(J714,L714)</f>
        <v>12500000</v>
      </c>
      <c r="L714" s="3">
        <v>15000000</v>
      </c>
      <c r="M714" t="s">
        <v>3676</v>
      </c>
      <c r="N714" s="12" t="s">
        <v>4488</v>
      </c>
      <c r="O714" s="14" t="s">
        <v>4489</v>
      </c>
      <c r="P714" s="17" t="s">
        <v>4490</v>
      </c>
      <c r="Q714" s="34" t="s">
        <v>5485</v>
      </c>
      <c r="R714" s="19" t="str">
        <f t="shared" ca="1" si="214"/>
        <v>733a44cc-f3b5-4e79-8dda-afb6be9c72a3</v>
      </c>
      <c r="S714" s="31" t="str">
        <f t="shared" ca="1" si="224"/>
        <v>insert into Post values(464,N'Nhân viên lập trình PHP, Nodejs, tester, React native, React',N'• Tham gia xây dựng và phát triển các dự án của Công ty;
• Tiếp nhận đặc tả yêu cầu và cùng tham gia phân tích yêu cầu nhằm đưa ra giải pháp tối ưu nhất..
• Phối hợp chặt chẽ với bộ phận đảm bảo chất lượng để tạo ra sản phẩm tốt với khách hàng.
• Tìm hiểu, đề xuất các công nghệ để nâng cao hiệu suất hệ thống hoặc áp dụng vào các ứng dụng nền tảng.
( phần mềm ứng dụng Săn ship - HeyU)',2,'733a44cc-f3b5-4e79-8dda-afb6be9c72a3',9,'reactjs;appdevelopment;mobileapp','https://img.freepik.com/free-vector/fighting-robots-2x2-design-concept_1284-21947.jpg?size=626&amp;ext=jpg&amp;ga=GA1.1.778737385.1703785322&amp;semt=sph;https://img.freepik.com/free-psd/back-school-template-psd-with-cute-student_53876-115282.jpg?size=626&amp;ext=jpg&amp;ga=GA1.1.778737385.1703785322&amp;semt=sph;https://img.freepik.com/free-photo/manning-grill-tailgate-party_53876-127322.jpg?size=626&amp;ext=jpg&amp;ga=GA1.1.778737385.1703785322&amp;semt=sph',0,0,NULL,0,NULL,SYSDATETIME(),SYSDATETIME(),N'• Kinh nghiệm trong lĩnh vực liên quan từ 1 năm trở lên.
• Có hiểu biết và đã làm việc với công nghệ (React / React Native / NodeJS)
• Đã thành thạo lập trình một trong hai nền tảng Android hoặc IOS đối với React Native
• Kỹ năng làm việc theo nhóm, làm việc độc lập;
• Tư duy logic tốt, có khả năng phân tích, học hỏi nhanh.')</v>
      </c>
      <c r="T714" s="18">
        <v>464</v>
      </c>
      <c r="U714" s="31" t="str">
        <f t="shared" si="225"/>
        <v>insert into Package([Id], [Name], [Description], [PostId], [NumberOfRevisions], [Price], [IsAvailable], [Status], [Type], [DeliveryDays], [ExpirationDays]) values(861,'Basic','string',464,10,'10000000',1,0,'Basic',12,NULL)</v>
      </c>
      <c r="X714">
        <v>861</v>
      </c>
    </row>
    <row r="715" spans="1:24" ht="16" customHeight="1" x14ac:dyDescent="0.2">
      <c r="A715" t="s">
        <v>3383</v>
      </c>
      <c r="B715" t="s">
        <v>3270</v>
      </c>
      <c r="C715" t="s">
        <v>3384</v>
      </c>
      <c r="D715" t="s">
        <v>3385</v>
      </c>
      <c r="E715" t="s">
        <v>3386</v>
      </c>
      <c r="F715" t="s">
        <v>3387</v>
      </c>
      <c r="G715" t="s">
        <v>294</v>
      </c>
      <c r="H715" t="s">
        <v>14</v>
      </c>
      <c r="I715">
        <v>9</v>
      </c>
      <c r="J715" s="3">
        <v>15000000</v>
      </c>
      <c r="K715" s="3">
        <f t="shared" si="227"/>
        <v>17500000</v>
      </c>
      <c r="L715" s="3">
        <v>20000000</v>
      </c>
      <c r="M715" t="s">
        <v>3676</v>
      </c>
      <c r="N715" s="12" t="s">
        <v>4491</v>
      </c>
      <c r="O715" s="14" t="s">
        <v>4492</v>
      </c>
      <c r="P715" s="17" t="s">
        <v>4493</v>
      </c>
      <c r="Q715" s="34" t="s">
        <v>5486</v>
      </c>
      <c r="R715" s="19" t="str">
        <f t="shared" ca="1" si="214"/>
        <v>733a44cc-f3b5-4e79-8dda-afb6be9c72a3</v>
      </c>
      <c r="S715" s="31" t="str">
        <f t="shared" ca="1" si="224"/>
        <v>insert into Post values(465,N' Front End Dev (React Native/JS) ',N'- Phát triển Web application và App trên Android/iOS
- Kết hợp với Designer để tạo nên sản phẩm hoàn thiện về mặt UI, UX
- Tìm hiểu và lên các giải pháp tối ưu cho ứng dụng
- Ít nhất 2 năm kinh nghiệm Javascript (ES5,ES6)
- Có kinh nghiệm sử dụng Git
- Có kiến thức hiểu biết về Server site
- Có kiến thức hiểu biết về UI hay UX
- Thông thạo HTML5/CSS3.',2,'733a44cc-f3b5-4e79-8dda-afb6be9c72a3',9,'reactnative;javascript;redux','https://img.freepik.com/free-photo/woman-wearing-earphones-background-remixed-media_53876-110824.jpg?size=626&amp;ext=jpg&amp;ga=GA1.1.778737385.1703785322&amp;semt=sph;https://img.freepik.com/free-vector/website-development-picture-set_98292-2527.jpg?size=626&amp;ext=jpg&amp;ga=GA1.1.778737385.1703785322&amp;semt=sph;https://img.freepik.com/free-photo/teenage-boy-rash-guard-shorts-swimwear-fashion-shoot-rear-view_53876-111193.jpg?size=626&amp;ext=jpg&amp;ga=GA1.1.778737385.1703785322&amp;semt=sph',0,0,NULL,0,NULL,SYSDATETIME(),SYSDATETIME(),N'- Ưu tiên ứng viên có kinh nghiệm Làm việc TDD (Scrum)
- Ưu tiên ứng viên có kinh nghiệm sử dụng socket và notification
- Ưu tiên ứng viên có kinh nghiệm làm việc với React Native Hoặc React JS
- Kỹ năng tìm hiểu và làm việc độc lập
- Kỹ năng communicate trong team
- Đọc viết tài liệu bằng tiếng Anh
- Ham học hỏi, hứng thú tìm hiểu các kỹ thuật mới
- Chăm chỉ, tỉ mỉ')</v>
      </c>
      <c r="T715" s="18">
        <v>465</v>
      </c>
      <c r="U715" s="31" t="str">
        <f t="shared" si="225"/>
        <v>insert into Package([Id], [Name], [Description], [PostId], [NumberOfRevisions], [Price], [IsAvailable], [Status], [Type], [DeliveryDays], [ExpirationDays]) values(862,'Basic','string',465,10,'15000000',1,0,'Basic',12,NULL)</v>
      </c>
      <c r="X715">
        <v>862</v>
      </c>
    </row>
    <row r="716" spans="1:24" ht="16" customHeight="1" x14ac:dyDescent="0.2">
      <c r="A716" t="s">
        <v>3388</v>
      </c>
      <c r="B716" t="s">
        <v>3270</v>
      </c>
      <c r="C716" t="s">
        <v>3389</v>
      </c>
      <c r="D716" t="s">
        <v>3390</v>
      </c>
      <c r="E716" t="s">
        <v>3391</v>
      </c>
      <c r="F716" t="s">
        <v>3392</v>
      </c>
      <c r="G716" t="s">
        <v>294</v>
      </c>
      <c r="H716" t="s">
        <v>144</v>
      </c>
      <c r="I716">
        <v>9</v>
      </c>
      <c r="J716" s="3">
        <v>15000000</v>
      </c>
      <c r="K716" s="3">
        <f t="shared" ref="K716:K719" si="228">AVERAGE(J716,L716)</f>
        <v>17500000</v>
      </c>
      <c r="L716" s="3">
        <v>20000000</v>
      </c>
      <c r="M716" t="s">
        <v>3676</v>
      </c>
      <c r="N716" s="12" t="s">
        <v>4494</v>
      </c>
      <c r="O716" s="14" t="s">
        <v>4495</v>
      </c>
      <c r="P716" s="17" t="s">
        <v>4496</v>
      </c>
      <c r="Q716" s="34" t="s">
        <v>5487</v>
      </c>
      <c r="R716" s="19" t="str">
        <f t="shared" ca="1" si="214"/>
        <v>19328465-fcf8-4315-b687-bba6b86d13ed</v>
      </c>
      <c r="S716" s="31" t="str">
        <f t="shared" ca="1" si="224"/>
        <v>insert into Post values(466,N'REACT NATIVE (CÓ TUYỂN FRESHER)',N'- Tham gia phát triển, xây dựng sản phẩm mới
- Phân tích các hệ thống hiện tại, đưa ra các đề xuất cải tiến.
- Chi tiết trao đổi trong quá trình phỏng vấn',2,'19328465-fcf8-4315-b687-bba6b86d13ed',9,'mobiledev;reactnative;ui','https://img.freepik.com/free-photo/doll-with-euro-symbol-rope_1048-2388.jpg?size=626&amp;ext=jpg&amp;ga=GA1.1.778737385.1703785322&amp;semt=sph;https://img.freepik.com/free-photo/woman-holding-apple-healthy-eating-campaign_53876-111346.jpg?size=626&amp;ext=jpg&amp;ga=GA1.1.778737385.1703785322&amp;semt=sph;https://img.freepik.com/premium-photo/smartphone-hand_115857-40.jpg?size=626&amp;ext=jpg&amp;ga=GA1.1.778737385.1703785322&amp;semt=sph',0,0,NULL,0,NULL,SYSDATETIME(),SYSDATETIME(),N'- Thành thạo xây dựng giao diện cho ứng dụng bằng React native.
- Có kinh nghiệm làm việc với REST API, FTP.
- Hiểu biết về kiến thức cơ bản về iOS/Android
- Hiểu biết về Function Programming, HOC')</v>
      </c>
      <c r="T716" s="18">
        <v>466</v>
      </c>
      <c r="U716" s="31" t="str">
        <f t="shared" si="225"/>
        <v>insert into Package([Id], [Name], [Description], [PostId], [NumberOfRevisions], [Price], [IsAvailable], [Status], [Type], [DeliveryDays], [ExpirationDays]) values(863,'Basic','string',466,10,'15000000',1,0,'Basic',12,NULL)</v>
      </c>
      <c r="X716">
        <v>863</v>
      </c>
    </row>
    <row r="717" spans="1:24" ht="16" customHeight="1" x14ac:dyDescent="0.2">
      <c r="A717" t="s">
        <v>3357</v>
      </c>
      <c r="B717" t="s">
        <v>3270</v>
      </c>
      <c r="C717" t="s">
        <v>3393</v>
      </c>
      <c r="D717" t="s">
        <v>3394</v>
      </c>
      <c r="E717" t="s">
        <v>3395</v>
      </c>
      <c r="F717" t="s">
        <v>3396</v>
      </c>
      <c r="G717" t="s">
        <v>294</v>
      </c>
      <c r="H717" t="s">
        <v>144</v>
      </c>
      <c r="I717">
        <v>9</v>
      </c>
      <c r="J717" s="3">
        <v>15000000</v>
      </c>
      <c r="K717" s="3">
        <f t="shared" si="228"/>
        <v>17500000</v>
      </c>
      <c r="L717" s="3">
        <v>20000000</v>
      </c>
      <c r="M717" t="s">
        <v>3676</v>
      </c>
      <c r="N717" s="12" t="s">
        <v>4497</v>
      </c>
      <c r="O717" s="14" t="s">
        <v>4498</v>
      </c>
      <c r="P717" s="17" t="s">
        <v>4499</v>
      </c>
      <c r="Q717" s="34" t="s">
        <v>5470</v>
      </c>
      <c r="R717" s="19" t="str">
        <f t="shared" ca="1" si="214"/>
        <v>3dbb7902-74a5-4113-9052-a13919a73949</v>
      </c>
      <c r="S717" s="31" t="str">
        <f t="shared" ca="1" si="224"/>
        <v>insert into Post values(467,N'React Native Developer',N'- Tham gia phát triển và xây dựng sản phẩm mới.
- Phân tích các hệ thống hiện tại và đưa ra các đề xuất cải tiến.
- Đưa ra quyết định về các giải pháp kỹ thuật.
- Tạo tài liệu.
- Chi tiết công việc trao đổi trong quá trình phỏng vấn.',2,'3dbb7902-74a5-4113-9052-a13919a73949',9,'reactjs;mobileapp;reactnative','https://img.freepik.com/free-photo/woman-holding-coffee-mug_53876-111343.jpg?size=626&amp;ext=jpg&amp;ga=GA1.1.778737385.1703785322&amp;semt=sph;https://img.freepik.com/free-photo/cheerful-woman-listening-music-through-headphones-digital-device_53876-111315.jpg?size=626&amp;ext=jpg&amp;ga=GA1.1.778737385.1703785322&amp;semt=sph;https://img.freepik.com/free-photo/porridge-breakfast-super-bowl-healthy-lifestyle_53876-110650.jpg?size=626&amp;ext=jpg&amp;ga=GA1.1.778737385.1703785322&amp;semt=sph',0,0,NULL,0,NULL,SYSDATETIME(),SYSDATETIME(),N'- Có từ 3 năm kinh nghiệm về React native
- Có nền tảng vững chắc về HTML,CSS, Javascript
- Có kinh nghiệm chuyên phát triển trên Android và iOS
- Hiểu rõ Native Core, Cross platform
- Hiểu và áp dụng mô hình MVC, MVP, MVVM trong dự án
- Có kiến thức kinh nghiệm làm việc với JSX, SASS, LESS, CSS-module ...
- Có kiến thức kinh nghiệm làm việc với REST API, SOAP...
Ưu tiên:
- Có hiểu biết về 1 trong các Client Framework như ReactJS, VueJS, AngularJs, Angular là một lợi thế;
- Ưu tiên ứng viên biết nhiều hơn một ngôn ngữ lập trình
- Biết tiếng Nhật là một lợi thế;
Yêu cầu khác:
- Không quá 30 tuổi (Sinh năm 1990 trở lên).
- Có tư duy logic và mạch lạc;
- Có khả năng phân tích yêu cầu công việc tốt;
- Có khả năng làm việc độc lập hoặc theo nhóm;
- Giao tiếp tốt;
- Có thể chịu được áp lực công việc;')</v>
      </c>
      <c r="T717" s="18">
        <v>467</v>
      </c>
      <c r="U717" s="31" t="str">
        <f t="shared" si="225"/>
        <v>insert into Package([Id], [Name], [Description], [PostId], [NumberOfRevisions], [Price], [IsAvailable], [Status], [Type], [DeliveryDays], [ExpirationDays]) values(864,'Basic','string',467,10,'15000000',1,0,'Basic',12,NULL)</v>
      </c>
      <c r="X717">
        <v>864</v>
      </c>
    </row>
    <row r="718" spans="1:24" ht="16" customHeight="1" x14ac:dyDescent="0.2">
      <c r="A718" t="s">
        <v>2188</v>
      </c>
      <c r="B718" t="s">
        <v>3270</v>
      </c>
      <c r="C718" t="s">
        <v>2189</v>
      </c>
      <c r="D718" t="s">
        <v>867</v>
      </c>
      <c r="E718" t="s">
        <v>2190</v>
      </c>
      <c r="F718" t="s">
        <v>869</v>
      </c>
      <c r="G718" t="s">
        <v>294</v>
      </c>
      <c r="H718" t="s">
        <v>221</v>
      </c>
      <c r="I718">
        <v>9</v>
      </c>
      <c r="J718" s="3">
        <v>20000000</v>
      </c>
      <c r="K718" s="3">
        <f t="shared" si="228"/>
        <v>25000000</v>
      </c>
      <c r="L718" s="3">
        <v>30000000</v>
      </c>
      <c r="M718" t="s">
        <v>3676</v>
      </c>
      <c r="N718" s="12" t="s">
        <v>4500</v>
      </c>
      <c r="O718" s="14" t="s">
        <v>4501</v>
      </c>
      <c r="P718" s="17" t="s">
        <v>4502</v>
      </c>
      <c r="Q718" s="34" t="s">
        <v>5488</v>
      </c>
      <c r="R718" s="19" t="str">
        <f t="shared" ca="1" si="214"/>
        <v>3dbb7902-74a5-4113-9052-a13919a73949</v>
      </c>
      <c r="S718" s="31" t="str">
        <f t="shared" ca="1" si="224"/>
        <v>insert into Post values(468,N'Front End Developer (React Native/Flutter)',N'Tham gia nhóm phát triển cho sản phẩm ứng dụng di động (iOS, Android, dựa trên web)
Lĩnh vực các dự án: Thương mại điện tử, SaaS, Dịch vụ vi mô,
Thực hiện theo phương pháp Agile/Scrum.
Đề xuất hoặc nghiên cứu về công nghệ/ khuôn khổ phù hợp cho đổi mới.',2,'3dbb7902-74a5-4113-9052-a13919a73949',9,'reactnative;frontend;appdevelopment','https://img.freepik.com/free-photo/green-frog-with-sunglasses-desert_1340-31386.jpg?size=626&amp;ext=jpg&amp;ga=GA1.1.778737385.1703785322&amp;semt=sph;https://img.freepik.com/free-psd/broken-glass-text-effect-psd-editable-template_53876-115976.jpg?size=626&amp;ext=jpg&amp;ga=GA1.1.778737385.1703785322&amp;semt=sph;https://img.freepik.com/free-photo/feminine-luxury-bathroom-interior-design-with-panelling-pink-wall_53876-111085.jpg?size=626&amp;ext=jpg&amp;ga=GA1.1.778737385.1703785322&amp;semt=sph',0,0,NULL,0,NULL,SYSDATETIME(),SYSDATETIME(),N'Trên 3 năm kinh nghiệm phát triển ứng dụng di động (iOS/Android).
Trên 1 năm sử dụng nền tảng lai (React Native/ Flutter))
Kiến thức mạnh mẽ tại chu kỳ phát triển phần mềm và công nghệ/khung mới.
Kiến thức tốt về thiết kế hệ thống, kiến ​​trúc sư phần mềm, thiết kế cơ sở dữ liệu.
Tuyệt vời tại các ngôn ngữ lập trình: Java/JavaScript/Swift/Objective-C
Hãy quen thuộc với Agile/Scrum.
Thành thạo tiếng Anh.
Hãy là một người chơi nhóm với lãnh đạo công chức.
Cởi mở, có thể làm thái độ của người Viking.')</v>
      </c>
      <c r="T718" s="18">
        <v>468</v>
      </c>
      <c r="U718" s="31" t="str">
        <f t="shared" si="225"/>
        <v>insert into Package([Id], [Name], [Description], [PostId], [NumberOfRevisions], [Price], [IsAvailable], [Status], [Type], [DeliveryDays], [ExpirationDays]) values(865,'Basic','string',468,10,'20000000',1,0,'Basic',12,NULL)</v>
      </c>
      <c r="X718">
        <v>865</v>
      </c>
    </row>
    <row r="719" spans="1:24" ht="16" customHeight="1" x14ac:dyDescent="0.2">
      <c r="A719" t="s">
        <v>2251</v>
      </c>
      <c r="B719" t="s">
        <v>3270</v>
      </c>
      <c r="C719" t="s">
        <v>2252</v>
      </c>
      <c r="D719" t="s">
        <v>2253</v>
      </c>
      <c r="E719" t="s">
        <v>2254</v>
      </c>
      <c r="F719" t="s">
        <v>2255</v>
      </c>
      <c r="G719" t="s">
        <v>294</v>
      </c>
      <c r="H719" t="s">
        <v>228</v>
      </c>
      <c r="I719">
        <v>9</v>
      </c>
      <c r="J719" s="3">
        <v>10000000</v>
      </c>
      <c r="K719" s="3">
        <f t="shared" si="228"/>
        <v>12500000</v>
      </c>
      <c r="L719" s="3">
        <v>15000000</v>
      </c>
      <c r="M719" t="s">
        <v>3676</v>
      </c>
      <c r="N719" s="12" t="s">
        <v>4503</v>
      </c>
      <c r="O719" s="14" t="s">
        <v>4504</v>
      </c>
      <c r="P719" s="17" t="s">
        <v>4505</v>
      </c>
      <c r="Q719" s="34" t="s">
        <v>5489</v>
      </c>
      <c r="R719" s="19" t="str">
        <f t="shared" ca="1" si="214"/>
        <v>fedb88e2-decb-45a2-a0f1-8edc92b0b918</v>
      </c>
      <c r="S719" s="31" t="str">
        <f t="shared" ca="1" si="224"/>
        <v>insert into Post values(469,N'Lập trình viên Moblie (React Native)',N'Tham gia dự án phát triển trên nền Androi, IOS (ứng dụng gọi xe công nghệ, ứng dụng game...)
Tham gia dự án ở tất cả các công đoạn làm estimation, SRS, design, coding, unit test.
Làm việc, phối hợp công việc theo nhóm dưới sự phân công của quản lý dự án
Báo cáo hàng ngày, hàng tuần cho cấp trên và team member trong dự án.',2,'fedb88e2-decb-45a2-a0f1-8edc92b0b918',9,'appdevelopment;reactnative;redux','https://img.freepik.com/free-vector/smartphone-with-screensaver-wallpaper-with-winter-mountain-landscape-hiker_107791-6804.jpg?size=626&amp;ext=jpg&amp;ga=GA1.1.778737385.1703785322&amp;semt=sph;https://img.freepik.com/free-psd/timeless-fashion-template-psd-social-media-banner_53876-123328.jpg?size=626&amp;ext=jpg&amp;ga=GA1.1.778737385.1703785322&amp;semt=sph;https://img.freepik.com/premium-psd/three-smartphones-mockup_125540-719.jpg?size=626&amp;ext=jpg&amp;ga=GA1.1.778737385.1703785322&amp;semt=sph',0,0,NULL,0,NULL,SYSDATETIME(),SYSDATETIME(),N'Trình độ Đại chuyên ngành CNTT học hoặc các chứng chỉ tương đương trở lên.
Có ít nhất 2 năm kinh nghiệm phát triển ứng dụng iOS (sử dụng Object-C), đã có ứng dụng trên AppStore là 1 lợi thế.
Thành thạo Proficiency in React Native (Flutter is a plus)
Ưu tiên có kiến thức và kinh nghiệm với phần mềm gọi xe công nghệ như Uber, Grab, Fastgo
Có kinh nghiệm java core
Có kiến thức cơ bản về lập trình, thuật toán, thiết kế hệ thống.
Có kiến thức về server, database, biết sử dụng photoshop là một lợi thế.
Nhiệt tình, ham học hỏi và chủ động trong công việc.
Có khả năng tổ chức và quản lý công việc và làm việc theo nhóm
Có khả năng tự học và nghiên cứu tốt tài liệu.
Đọc hiểu được những tài liệu bằng tiếng Anh.')</v>
      </c>
      <c r="T719" s="18">
        <v>469</v>
      </c>
      <c r="U719" s="31" t="str">
        <f t="shared" si="225"/>
        <v>insert into Package([Id], [Name], [Description], [PostId], [NumberOfRevisions], [Price], [IsAvailable], [Status], [Type], [DeliveryDays], [ExpirationDays]) values(866,'Basic','string',469,10,'10000000',1,0,'Basic',12,NULL)</v>
      </c>
      <c r="X719">
        <v>866</v>
      </c>
    </row>
    <row r="720" spans="1:24" ht="16" customHeight="1" x14ac:dyDescent="0.2">
      <c r="A720" t="s">
        <v>3357</v>
      </c>
      <c r="B720" t="s">
        <v>3270</v>
      </c>
      <c r="C720" t="s">
        <v>3397</v>
      </c>
      <c r="D720" t="s">
        <v>3398</v>
      </c>
      <c r="E720" t="s">
        <v>3399</v>
      </c>
      <c r="F720" t="s">
        <v>3400</v>
      </c>
      <c r="G720" t="s">
        <v>294</v>
      </c>
      <c r="H720" t="s">
        <v>14</v>
      </c>
      <c r="I720">
        <v>9</v>
      </c>
      <c r="J720" s="3">
        <v>10000000</v>
      </c>
      <c r="K720" s="3">
        <f>AVERAGE(J720,L720)</f>
        <v>12500000</v>
      </c>
      <c r="L720" s="3">
        <v>15000000</v>
      </c>
      <c r="M720" t="s">
        <v>3676</v>
      </c>
      <c r="N720" s="12" t="s">
        <v>4506</v>
      </c>
      <c r="O720" s="14" t="s">
        <v>4507</v>
      </c>
      <c r="P720" s="17" t="s">
        <v>4508</v>
      </c>
      <c r="Q720" s="34" t="s">
        <v>5468</v>
      </c>
      <c r="R720" s="19" t="str">
        <f t="shared" ca="1" si="214"/>
        <v>081d3f9c-68ff-45dc-9aff-6b3840ae3bae</v>
      </c>
      <c r="S720" s="31" t="str">
        <f t="shared" ca="1" si="224"/>
        <v>insert into Post values(470,N'React Native Developer',N'- Tham gia phát triển và xây dựng các sản phẩm của công ty trên nền React Native
- Các công việc khác có liên quan
- Chi tiết công việc sẽ trao đổi thêm khi phỏng vấn',2,'081d3f9c-68ff-45dc-9aff-6b3840ae3bae',9,'mobileapp;reactnative;frontend','https://img.freepik.com/premium-psd/cut-out-white-robot-hand-holding-modern-smartphone-mockup_117023-1361.jpg?size=626&amp;ext=jpg&amp;ga=GA1.1.778737385.1703785322&amp;semt=sph;https://img.freepik.com/free-photo/smiling-woman-writing-notes-tablet-digital-device_53876-111318.jpg?size=626&amp;ext=jpg&amp;ga=GA1.1.778737385.1703785322&amp;semt=sph;https://img.freepik.com/free-psd/real-estate-business-template-psd-dream-house-topic-presentation_53876-123439.jpg?size=626&amp;ext=jpg&amp;ga=GA1.1.778737385.1703785322&amp;semt=sph',0,0,NULL,0,NULL,SYSDATETIME(),SYSDATETIME(),N'- Có ít nhất 6 tháng kinh nghiệm tại vị trí ứng tuyển
- Kỹ năng lập trình tốt với: React Native
- Có kinh nghiệm với Grunt, Redux, Fetch
- Có tinh thần trách nhiệm với công việc')</v>
      </c>
      <c r="T720" s="18">
        <v>470</v>
      </c>
      <c r="U720" s="31" t="str">
        <f t="shared" si="225"/>
        <v>insert into Package([Id], [Name], [Description], [PostId], [NumberOfRevisions], [Price], [IsAvailable], [Status], [Type], [DeliveryDays], [ExpirationDays]) values(867,'Basic','string',470,10,'10000000',1,0,'Basic',12,NULL)</v>
      </c>
      <c r="X720">
        <v>867</v>
      </c>
    </row>
    <row r="721" spans="1:24" ht="16" customHeight="1" x14ac:dyDescent="0.2">
      <c r="A721" t="s">
        <v>1199</v>
      </c>
      <c r="B721" t="s">
        <v>3270</v>
      </c>
      <c r="C721" t="s">
        <v>1200</v>
      </c>
      <c r="D721" t="s">
        <v>1201</v>
      </c>
      <c r="E721" t="s">
        <v>1202</v>
      </c>
      <c r="F721" t="s">
        <v>1203</v>
      </c>
      <c r="G721" t="s">
        <v>294</v>
      </c>
      <c r="H721" t="s">
        <v>14</v>
      </c>
      <c r="I721">
        <v>9</v>
      </c>
      <c r="J721" s="3">
        <v>20000000</v>
      </c>
      <c r="K721" s="3">
        <f>AVERAGE(J721,L721)</f>
        <v>25000000</v>
      </c>
      <c r="L721" s="3">
        <v>30000000</v>
      </c>
      <c r="M721" t="s">
        <v>3676</v>
      </c>
      <c r="N721" s="12" t="s">
        <v>4509</v>
      </c>
      <c r="O721" s="14" t="s">
        <v>4510</v>
      </c>
      <c r="P721" s="17" t="s">
        <v>4511</v>
      </c>
      <c r="Q721" s="34" t="s">
        <v>5490</v>
      </c>
      <c r="R721" s="19" t="str">
        <f t="shared" ca="1" si="214"/>
        <v>5a04d609-7aae-4b70-a143-fe645267cd53</v>
      </c>
      <c r="S721" s="31" t="str">
        <f t="shared" ca="1" si="224"/>
        <v>insert into Post values(471,N'Lập trình viên PHP, JAVA, WEB FONTEND, REACT NATIVE',N'PHP, WEB FONTEND
– Có kiến thức cơ bản về lập trình WEB (PHP / HTML5/ CSS3/ Java Script/ JQuery/ Ajax)
JAVA
-Có nền tảng JAVA, Spring MVC, Struts, Hibernate, JSP, Servlets, JavaScript, XML, Webservices.
REACT NATIVE
FLUTTER
NỘI DUNG TRAINING VỀ ANDROID
Android cơ bản, Activity, Fragment, Service, Custom view, Opengl, Canvas, Java native interface (jni)
Kiến thức nâng cao android, Increase performance application
Kỹ năng giải quyết vấn đề, kỹ năng tìm hiểu vấn đề. – Kỹ năng tổ chức code MVC, MVP trong android
Kỹ năng làm việc nhóm
NỘI DUNG TRAINING VỀ IOS
Kiến thức cơ bản, nâng cao về iOS (Objective-C/Swift):
Hiểu rõ quy trình phát triển ứng dụng iOS
Cách tiếp cận kiến thức cơ bản: delegate &amp; protocol, block,…
Vòng đời của UIViewController
Các component: UITabbarController, UINavigationController, UITableView, UICollectionView
Customize UIView – Multi media (audio/video)
Tăng hiệu suất và hiểu rõ việc quản lý memory trong ứng dụng iOS
Sử dụng Instrument để test memory, CPU,…',2,'5a04d609-7aae-4b70-a143-fe645267cd53',9,'reactnative;programming;mobiledev','https://img.freepik.com/free-photo/cute-baby-easter-bunny-costume_53876-127288.jpg?size=626&amp;ext=jpg&amp;ga=GA1.1.778737385.1703785322&amp;semt=sph;https://img.freepik.com/free-photo/time-taxes-reminder-concept_53876-127357.jpg?size=626&amp;ext=jpg&amp;ga=GA1.1.778737385.1703785322&amp;semt=sph;https://img.freepik.com/free-photo/liquid-marble-background-with-leaf_53876-110810.jpg?size=626&amp;ext=jpg&amp;ga=GA1.1.778737385.1703785322&amp;semt=sph',0,0,NULL,0,NULL,SYSDATETIME(),SYSDATETIME(),N'PHP, WEB FONTEND
– Có kiến thức cơ bản về lập trình WEB (PHP / HTML5/ CSS3/ Java Script/ JQuery/ Ajax)
JAVA
-Có nền tảng JAVA, Webservices.
REACT NATIVE
FLUTTER
NỘI DUNG TRAINING VỀ ANDROID
Android cơ bản, Activity, Fragment, Service, Custom view, Opengl, Canvas, Java native interface (jni)
Kiến thức nâng cao android, Increase performance application
Kỹ năng giải quyết vấn đề, kỹ năng tìm hiểu vấn đề. – Kỹ năng tổ chức code MVC, MVP trong android
Kỹ năng làm việc nhóm
NỘI DUNG TRAINING VỀ IOS
Kiến thức cơ bản, nâng cao về iOS (Objective-C/Swift):
Hiểu rõ quy trình phát triển ứng dụng iOS
Cách tiếp cận kiến thức cơ bản: delegate &amp; protocol, block,…
Vòng đời của UIViewController
Các component: UITabbarController, UINavigationController, UITableView, UICollectionView
Customize UIView – Multi media (audio/video)
Tăng hiệu suất và hiểu rõ việc quản lý memory trong ứng dụng iOS
Sử dụng Instrument để test memory, CPU,…')</v>
      </c>
      <c r="T721" s="18">
        <v>471</v>
      </c>
      <c r="U721" s="31" t="str">
        <f t="shared" si="225"/>
        <v>insert into Package([Id], [Name], [Description], [PostId], [NumberOfRevisions], [Price], [IsAvailable], [Status], [Type], [DeliveryDays], [ExpirationDays]) values(868,'Basic','string',471,10,'20000000',1,0,'Basic',12,NULL)</v>
      </c>
      <c r="X721">
        <v>868</v>
      </c>
    </row>
    <row r="722" spans="1:24" ht="16" customHeight="1" x14ac:dyDescent="0.2">
      <c r="A722" t="s">
        <v>3401</v>
      </c>
      <c r="B722" t="s">
        <v>3270</v>
      </c>
      <c r="C722" t="s">
        <v>3402</v>
      </c>
      <c r="D722" t="s">
        <v>3403</v>
      </c>
      <c r="E722" t="s">
        <v>3404</v>
      </c>
      <c r="F722" t="s">
        <v>3405</v>
      </c>
      <c r="G722" t="s">
        <v>294</v>
      </c>
      <c r="H722" t="s">
        <v>144</v>
      </c>
      <c r="I722">
        <v>9</v>
      </c>
      <c r="J722" s="3">
        <v>15000000</v>
      </c>
      <c r="K722" s="3">
        <f t="shared" ref="K722" si="229">AVERAGE(J722,L722)</f>
        <v>17500000</v>
      </c>
      <c r="L722" s="3">
        <v>20000000</v>
      </c>
      <c r="M722" t="s">
        <v>3676</v>
      </c>
      <c r="N722" s="12" t="s">
        <v>4512</v>
      </c>
      <c r="O722" s="14" t="s">
        <v>4513</v>
      </c>
      <c r="P722" s="17" t="s">
        <v>4514</v>
      </c>
      <c r="Q722" s="34" t="s">
        <v>5491</v>
      </c>
      <c r="R722" s="19" t="str">
        <f t="shared" ca="1" si="214"/>
        <v>f5a6e9d2-a322-4e0d-bf39-8acf7b6b2fc6</v>
      </c>
      <c r="S722" s="31" t="str">
        <f t="shared" ca="1" si="224"/>
        <v>insert into Post values(472,N'Lập trình viên  React Native',N'• Tham gia xây dựng và phát triển các dự án của Công ty;
• Tiếp nhận đặc tả yêu cầu và cùng tham gia phân tích yêu cầu nhằm đưa ra giải pháp tối ưu nhất..
• Phối hợp chặt chẽ với bộ phận đảm bảo chất lượng để tạo ra sản phẩm tốt với khách hàng.
• Tìm hiểu, đề xuất các công nghệ để nâng cao hiệu suất hệ thống hoặc áp dụng vào các ứng dụng nền tảng.
• Tham gia các seminar công nghệ, chia sẻ, tích lũy kiến thức.',2,'f5a6e9d2-a322-4e0d-bf39-8acf7b6b2fc6',9,'reactjs;reactnative;mobileapp','https://img.freepik.com/premium-psd/android-smartphone-device-mockup_165789-478.jpg?size=626&amp;ext=jpg;https://img.freepik.com/free-photo/health-wellness-digital-tablet-concept_53876-127977.jpg?size=626&amp;ext=jpg&amp;ga=GA1.1.778737385.1703785322&amp;semt=sph;https://img.freepik.com/free-photo/senior-man-video-calling-smartphone-digital-device_53876-111350.jpg?size=626&amp;ext=jpg&amp;ga=GA1.1.778737385.1703785322&amp;semt=sph',0,0,NULL,0,NULL,SYSDATETIME(),SYSDATETIME(),N'• Kinh nghiệm trong lĩnh vực liên quan từ 6 tháng trở lên.
• Có hiểu biết và đã làm việc với công nghệ React Native
• Đã thành thạo lập trình một trong hai nền tàng Android hoặc IOS
• Kỹ năng làm việc theo nhóm, làm việc độc lập;
• Tư duy logic tốt, có khả năng phân tích, học hỏi nhanh.')</v>
      </c>
      <c r="T722" s="18">
        <v>472</v>
      </c>
      <c r="U722" s="31" t="str">
        <f t="shared" si="225"/>
        <v>insert into Package([Id], [Name], [Description], [PostId], [NumberOfRevisions], [Price], [IsAvailable], [Status], [Type], [DeliveryDays], [ExpirationDays]) values(869,'Basic','string',472,10,'15000000',1,0,'Basic',12,NULL)</v>
      </c>
      <c r="X722">
        <v>869</v>
      </c>
    </row>
    <row r="723" spans="1:24" ht="16" customHeight="1" x14ac:dyDescent="0.2">
      <c r="A723" t="s">
        <v>3406</v>
      </c>
      <c r="B723" t="s">
        <v>3270</v>
      </c>
      <c r="C723" t="s">
        <v>3407</v>
      </c>
      <c r="D723" t="s">
        <v>376</v>
      </c>
      <c r="E723" t="s">
        <v>3408</v>
      </c>
      <c r="F723" t="s">
        <v>3409</v>
      </c>
      <c r="G723" t="s">
        <v>294</v>
      </c>
      <c r="H723" t="s">
        <v>14</v>
      </c>
      <c r="I723">
        <v>9</v>
      </c>
      <c r="J723" s="3">
        <v>9000000</v>
      </c>
      <c r="K723" s="3">
        <f t="shared" ref="K723:K725" si="230">AVERAGE(J723,L723)</f>
        <v>12000000</v>
      </c>
      <c r="L723" s="4">
        <v>15000000</v>
      </c>
      <c r="M723" s="5" t="s">
        <v>3676</v>
      </c>
      <c r="N723" s="12" t="s">
        <v>4515</v>
      </c>
      <c r="O723" s="14" t="s">
        <v>4516</v>
      </c>
      <c r="P723" s="17" t="s">
        <v>4517</v>
      </c>
      <c r="Q723" s="34" t="s">
        <v>5492</v>
      </c>
      <c r="R723" s="19" t="str">
        <f t="shared" ca="1" si="214"/>
        <v>3dbb7902-74a5-4113-9052-a13919a73949</v>
      </c>
      <c r="S723" s="31" t="str">
        <f t="shared" ca="1" si="224"/>
        <v>insert into Post values(473,N'ReactJS/React Native Developers',N'- Tham gia phát triển công nghệ và sản phẩm công nghệ dành cho giáo dục.
- Xây dựng các ứng dụng trên nền web, mobile, ứng dụng dành cho doanh nghiệp, tổ chức trong và ngoài nước.',2,'3dbb7902-74a5-4113-9052-a13919a73949',9,'mobiledev;reactnative;appdevelopment','https://img.freepik.com/free-photo/modern-picture-frame-shelf_53876-110282.jpg?size=626&amp;ext=jpg&amp;ga=GA1.1.778737385.1703785322&amp;semt=sph;https://img.freepik.com/premium-psd/floating-paper-cups-mockup-psd-coffee-shop-takeaway_53876-115781.jpg?size=626&amp;ext=jpg&amp;ga=GA1.1.778737385.1703785322&amp;semt=sph;https://img.freepik.com/free-photo/gold-robot-with-large-head-silver-face_1340-38032.jpg?size=626&amp;ext=jpg&amp;ga=GA1.1.778737385.1703785322&amp;semt=sph',0,0,NULL,0,NULL,SYSDATETIME(),SYSDATETIME(),N'&gt;&gt;&gt;Yêu cầu bắt buộc
- Tốt nghiệp Đại học, Cao đẳng, Trung học chuyên nghiệp ngành Công nghệ thông tin, có trên 1 năm kinh nghiệm
- Có trách nhiệm, nhiệt huyết với công việc, có khả năng làm việc bền bỉ dưới áp lực cao
- Có khả năng nghiên cứu, nắm bắt nhanh chóng những công nghệ, kỹ thuật mới.
- Công ty đánh giá cao những ứng viên có ý định gắn bó lâu dài với công ty, muốn phát triển nghề nghiệp bền vững.
- Nắm vững ngôn ngữ JavaScript bao gồm cú pháp ES6 +.
- Có kinh nghiệm làm việc với native build tools Xcode, Gradle.
- Có kinh nghiệm, hiểu biết Android, IOS SDK (React Native)
- Có kiến thức / kinh nghiệm về HTTP / HTTPS, API RESTful, OAUTH2, xử lý JSON / XML, lưu trữ offline
- Có kiến thức về các khái niệm bảo mật như encryption, hashing, JWT, OWASP.
- Có kinh nghiệm làm việc với Push Notification, Map, Google services, Firebase.
- Có kinh nghiệm cài đặt thư viện bên thứ ba và gỡ lỗi khi xảy ra xung đột.
- Hiểu biết về các mẫu thiết kế khác nhau được sử dụng trong phát triển web / di động và cách triển khai chúng.
- Có kinh nghiệm phát hành ứng dụng lên App Store và Google Play (React Native)
&gt;&gt;&gt;Ưu tiên
- Có khả năng làm việc nhóm, diễn đạt tốt
- Có kinh nghiệm sử dụng Angular Hook, Redux, MobX
- Có thể làm việc thành thạo trên môi trường Linux (cài đặt, cấu hình, chạy các phần mềm trên server Linux)
- Có kinh nghiệm phát triển mobile app trên các nền tảng cross-platform (Native script) khác
- Biết sử dụng một trong các frameworks như LESS, SASS/Stylus, Bootstrap, Foundation
- Tiếng Anh đọc hiểu, giao tiếp tốt')</v>
      </c>
      <c r="T723" s="18">
        <v>473</v>
      </c>
      <c r="U723" s="31" t="str">
        <f t="shared" si="225"/>
        <v>insert into Package([Id], [Name], [Description], [PostId], [NumberOfRevisions], [Price], [IsAvailable], [Status], [Type], [DeliveryDays], [ExpirationDays]) values(870,'Basic','string',473,10,'9000000',1,0,'Basic',12,NULL)</v>
      </c>
      <c r="X723">
        <v>870</v>
      </c>
    </row>
    <row r="724" spans="1:24" ht="16" customHeight="1" x14ac:dyDescent="0.2">
      <c r="A724" t="s">
        <v>3410</v>
      </c>
      <c r="B724" t="s">
        <v>3270</v>
      </c>
      <c r="C724" t="s">
        <v>3411</v>
      </c>
      <c r="D724" t="s">
        <v>3412</v>
      </c>
      <c r="E724" t="s">
        <v>3413</v>
      </c>
      <c r="F724" t="s">
        <v>3414</v>
      </c>
      <c r="G724" t="s">
        <v>294</v>
      </c>
      <c r="H724" t="s">
        <v>14</v>
      </c>
      <c r="I724">
        <v>9</v>
      </c>
      <c r="J724" s="3">
        <v>15000000</v>
      </c>
      <c r="K724" s="3">
        <f t="shared" si="230"/>
        <v>17500000</v>
      </c>
      <c r="L724" s="3">
        <v>20000000</v>
      </c>
      <c r="M724" t="s">
        <v>3676</v>
      </c>
      <c r="N724" s="12" t="s">
        <v>4518</v>
      </c>
      <c r="O724" s="14" t="s">
        <v>4519</v>
      </c>
      <c r="P724" s="17" t="s">
        <v>4520</v>
      </c>
      <c r="Q724" s="34" t="s">
        <v>5493</v>
      </c>
      <c r="R724" s="19" t="str">
        <f t="shared" ca="1" si="214"/>
        <v>19328465-fcf8-4315-b687-bba6b86d13ed</v>
      </c>
      <c r="S724" s="31" t="str">
        <f t="shared" ca="1" si="224"/>
        <v>insert into Post values(474,N'Lập trình viên PHP, React Native, Tester',N'Phát triển, vận hành, nâng cấp những dự án nội bộ công ty, bao gồm :
- Các trang web học tiếng Nhật bằng các thứ tiếng khác nhau và ứng dụng tương ứng
- Ứng dụng cộng đồng những người nói tiếng Nhật
- Hệ thống tuyển dụng, môi giới job tiếng Nhật.',2,'19328465-fcf8-4315-b687-bba6b86d13ed',9,'reactnative;redux;javascript','https://img.freepik.com/free-photo/blooming-floral-arts-crafts-nature_53876-127583.jpg?size=626&amp;ext=jpg&amp;ga=GA1.1.778737385.1703785322&amp;semt=sph;https://img.freepik.com/free-photo/photographer-man-viewing-his-photos-camera-outdoor_53876-127224.jpg?size=626&amp;ext=jpg&amp;ga=GA1.1.778737385.1703785322&amp;semt=sph;https://img.freepik.com/free-psd/melted-editable-psd-text-effect-calligraphy-style_53876-123263.jpg?size=626&amp;ext=jpg&amp;ga=GA1.1.778737385.1703785322&amp;semt=sph',0,0,NULL,0,NULL,SYSDATETIME(),SYSDATETIME(),N'Đối với Lập trình viên PHP
- Có kinh nghiệm hoặc thành thạo làm Web với PHP, các tool như Laravel, mysql
- Hiểu biết về các ngôn ngữ Front-end (html, css, js) và các thư viện liên quan
- Có các sản phẩm web là một lợi thế
- Biết một vốn tiếng Anh đủ dùng cơ bản hoặc tiếng Nhật
Đối với Lập trình viên React Native:
- Đã có kinh nghiệm làm dự án với React Native
- Tiếng Anh cơ bản, đủ dùng hoặc tiếng Nhật
Đối với Tester:
- Tốt nghiệp Cao đẳng, Đại học các ngành liên quan hoặc đã có kinh nghiệm tối thiểu 1 năm làm test
- Có hiểu biết cơ bản về test phần mềm
- Có khả năng lập kế hoạch kiểm thử và viết các trường hợp kiểm thử, tổng hợp kết quả kiểm thử
- Có khả năng nghiên cứu và sử dụng các công cụ hỗ trợ kiểm tra sản phẩm phần mềm
- Có hiểu biết về kiểm thử phần mềm như các giai đoạn kiểm thử (Unit Test, Integration Test, Functional Test, System Test...) và các kỹ thuật kiểm thử.')</v>
      </c>
      <c r="T724" s="18">
        <v>474</v>
      </c>
      <c r="U724" s="31" t="str">
        <f t="shared" si="225"/>
        <v>insert into Package([Id], [Name], [Description], [PostId], [NumberOfRevisions], [Price], [IsAvailable], [Status], [Type], [DeliveryDays], [ExpirationDays]) values(871,'Basic','string',474,10,'15000000',1,0,'Basic',12,NULL)</v>
      </c>
      <c r="X724">
        <v>871</v>
      </c>
    </row>
    <row r="725" spans="1:24" ht="16" customHeight="1" x14ac:dyDescent="0.2">
      <c r="A725" t="s">
        <v>3415</v>
      </c>
      <c r="B725" t="s">
        <v>3270</v>
      </c>
      <c r="C725" t="s">
        <v>3416</v>
      </c>
      <c r="D725" t="s">
        <v>3417</v>
      </c>
      <c r="E725" t="s">
        <v>3418</v>
      </c>
      <c r="F725" t="s">
        <v>3419</v>
      </c>
      <c r="G725" t="s">
        <v>294</v>
      </c>
      <c r="H725" t="s">
        <v>14</v>
      </c>
      <c r="I725">
        <v>9</v>
      </c>
      <c r="J725" s="3">
        <v>10000000</v>
      </c>
      <c r="K725" s="3">
        <f t="shared" si="230"/>
        <v>12500000</v>
      </c>
      <c r="L725" s="3">
        <v>15000000</v>
      </c>
      <c r="M725" t="s">
        <v>3676</v>
      </c>
      <c r="N725" s="12" t="s">
        <v>4521</v>
      </c>
      <c r="O725" s="14" t="s">
        <v>4522</v>
      </c>
      <c r="P725" s="17" t="s">
        <v>4523</v>
      </c>
      <c r="Q725" s="34" t="s">
        <v>5494</v>
      </c>
      <c r="R725" s="19" t="str">
        <f t="shared" ca="1" si="214"/>
        <v>5a04d609-7aae-4b70-a143-fe645267cd53</v>
      </c>
      <c r="S725" s="31" t="str">
        <f t="shared" ca="1" si="224"/>
        <v>insert into Post values(475,N'Lập trình viên react native',N'- Tham gia cùng đội ngũ lập trình mobile phát triển ứng dụng để đem đến cho người dùng những sản phẩm tốt nhất với một trải nghiệm tuyệt vời nhất.
- Trực tiếp tham gia cùng mọi người trong team và các bộ phận khác (design, backend, chăm sóc khách hàng,...) phát triển tính năng.
- Tìm hiểu các công nghệ mới, giúp nâng cao hiệu suất, khả năng mở rộng ứng dụng.',2,'5a04d609-7aae-4b70-a143-fe645267cd53',9,'mobileapp;reactnative;programming','https://img.freepik.com/free-psd/realistic-mobile-device-isolated_23-2150427379.jpg?size=626&amp;ext=jpg;https://img.freepik.com/free-vector/artificial-intelligence-design-concept-with-medical-robot-surgery-operation-android-scientists-surgeons-flat-illustration_1284-29076.jpg?size=626&amp;ext=jpg&amp;ga=GA1.1.778737385.1703785322&amp;semt=sph;https://img.freepik.com/free-photo/porridge-breakfast-super-bowl-healthy-lifestyle_53876-110648.jpg?size=626&amp;ext=jpg&amp;ga=GA1.1.778737385.1703785322&amp;semt=sph',0,0,NULL,0,NULL,SYSDATETIME(),SYSDATETIME(),N'- Yêu thích và đam mê với lập trình.
- Có kinh nghiệm với Objective C, Swift, Java (iOS/Android) là một lợi thế.
- Có kinh nghiệm với React Native hoặc muốn làm việc với React Native là một lợi thế.
- Có kinh nghiệm với Notification, Map,... là một điểm cộng.
- Có kinh nghiệm sử dụng Redux, Redux Saga là một điểm cộng.
- Có kinh nghiệm sửu dụng Git.
- Quan tâm đến hiệu năng ứng dụng, trải nghiệm người dùng.
- Mong muốn tham gia, học tập và cống hiến trong môi trường start-up năng động, nhiều thử thách để phát triển bản thân.
- Nhanh nhẹn, thật thà, trung thực, có tính tự giác và trách nhiệm trong công việc.')</v>
      </c>
      <c r="T725" s="18">
        <v>475</v>
      </c>
      <c r="U725" s="31" t="str">
        <f t="shared" si="225"/>
        <v>insert into Package([Id], [Name], [Description], [PostId], [NumberOfRevisions], [Price], [IsAvailable], [Status], [Type], [DeliveryDays], [ExpirationDays]) values(872,'Basic','string',475,10,'10000000',1,0,'Basic',12,NULL)</v>
      </c>
      <c r="X725">
        <v>872</v>
      </c>
    </row>
    <row r="726" spans="1:24" ht="16" customHeight="1" x14ac:dyDescent="0.2">
      <c r="A726" t="s">
        <v>2196</v>
      </c>
      <c r="B726" t="s">
        <v>3270</v>
      </c>
      <c r="C726" t="s">
        <v>2197</v>
      </c>
      <c r="D726" t="s">
        <v>2198</v>
      </c>
      <c r="E726" t="s">
        <v>2199</v>
      </c>
      <c r="F726" t="s">
        <v>2200</v>
      </c>
      <c r="G726" t="s">
        <v>294</v>
      </c>
      <c r="H726" t="s">
        <v>14</v>
      </c>
      <c r="I726">
        <v>9</v>
      </c>
      <c r="J726" s="3">
        <v>15000000</v>
      </c>
      <c r="K726" s="3">
        <f>AVERAGE(J726,L726)</f>
        <v>17500000</v>
      </c>
      <c r="L726" s="3">
        <v>20000000</v>
      </c>
      <c r="M726" t="s">
        <v>3676</v>
      </c>
      <c r="N726" s="12" t="s">
        <v>4524</v>
      </c>
      <c r="O726" s="14" t="s">
        <v>4525</v>
      </c>
      <c r="P726" s="17" t="s">
        <v>4526</v>
      </c>
      <c r="Q726" s="34" t="s">
        <v>5495</v>
      </c>
      <c r="R726" s="19" t="str">
        <f t="shared" ca="1" si="214"/>
        <v>5e4f9cc7-39c1-408f-9917-75fd1e8b50d0</v>
      </c>
      <c r="S726" s="31" t="str">
        <f t="shared" ca="1" si="224"/>
        <v>insert into Post values(476,N'Hybrid Mobile App Internship (React Native, Flutter)',N'- Chúng tôi đang tìm kiếm các bạn sinh viên năm cuối hoặc các bạn kỹ sư mới ra trường chưa có nhiều kinh nghiệm nhưng đam mê trong việc phát triển ứng dụng di động cho iPhone và Android, đưa ra giải pháp và giải quyết vấn đề để tạo sự khác biệt.
- Có khả năng chịu được áp lực trong môi trường làm việc cao độ, cẩn thận đến từng chi tiết.
- Có khả năng sắp xếp và giải quyết những yêu cầu đưa ra, có khả năng phân tích và sẵn sàng học hỏi.',2,'5e4f9cc7-39c1-408f-9917-75fd1e8b50d0',9,'reactnative;ui;frontend','https://img.freepik.com/free-photo/colorful-abstract-nebula-space-background_53876-111355.jpg?size=626&amp;ext=jpg&amp;ga=GA1.1.778737385.1703785322&amp;semt=sph;https://img.freepik.com/free-photo/desktop-laptop-screen-computer-digital-device-green-background_53876-111054.jpg?size=626&amp;ext=jpg&amp;ga=GA1.1.778737385.1703785322&amp;semt=sph;https://img.freepik.com/free-photo/asian-woman-sitting-sad-by-her-bed_53876-127305.jpg?size=626&amp;ext=jpg&amp;ga=GA1.1.778737385.1703785322&amp;semt=sph',0,0,NULL,0,NULL,SYSDATETIME(),SYSDATETIME(),N'- Chưa có kinh nghiệm hoặc dưới 1 năm kinh nghiệm về phát triển iOS và Android với React Native, Flutter và Ionic.
- Tốt nghiệp Đại học/ Cao đẳng chuyên ngành khoa học máy tính hoặc lĩnh vực có liên quan.
- Kinh nghiệm sử dụng và tạo scalable web-based RESTful Apls.
- Có kỹ năng tổ chức và quản lý các dự án có yêu cầu phức tạp.
- Trình bày những sản phẩm đã hoàn thành.')</v>
      </c>
      <c r="T726" s="18">
        <v>476</v>
      </c>
      <c r="U726" s="31" t="str">
        <f t="shared" si="225"/>
        <v>insert into Package([Id], [Name], [Description], [PostId], [NumberOfRevisions], [Price], [IsAvailable], [Status], [Type], [DeliveryDays], [ExpirationDays]) values(873,'Basic','string',476,10,'15000000',1,0,'Basic',12,NULL)</v>
      </c>
      <c r="X726">
        <v>873</v>
      </c>
    </row>
    <row r="727" spans="1:24" ht="16" customHeight="1" x14ac:dyDescent="0.2">
      <c r="A727" t="s">
        <v>3420</v>
      </c>
      <c r="B727" t="s">
        <v>3270</v>
      </c>
      <c r="C727" t="s">
        <v>3421</v>
      </c>
      <c r="D727" t="s">
        <v>3422</v>
      </c>
      <c r="E727" t="s">
        <v>3423</v>
      </c>
      <c r="F727" t="s">
        <v>3424</v>
      </c>
      <c r="G727" t="s">
        <v>294</v>
      </c>
      <c r="H727" t="s">
        <v>144</v>
      </c>
      <c r="I727">
        <v>9</v>
      </c>
      <c r="J727" s="3">
        <v>15000000</v>
      </c>
      <c r="K727" s="3">
        <f t="shared" ref="K727" si="231">AVERAGE(J727,L727)</f>
        <v>17500000</v>
      </c>
      <c r="L727" s="3">
        <v>20000000</v>
      </c>
      <c r="M727" t="s">
        <v>3676</v>
      </c>
      <c r="N727" s="12" t="s">
        <v>4527</v>
      </c>
      <c r="O727" s="14" t="s">
        <v>4528</v>
      </c>
      <c r="P727" s="17" t="s">
        <v>4529</v>
      </c>
      <c r="Q727" s="34" t="s">
        <v>5473</v>
      </c>
      <c r="R727" s="19" t="str">
        <f t="shared" ca="1" si="214"/>
        <v>e68fd84e-cd46-4a99-b0e6-18bc632e14c6</v>
      </c>
      <c r="S727" s="31" t="str">
        <f t="shared" ca="1" si="224"/>
        <v>insert into Post values(477,N'Tuyển dụng lập trình viên mobile - React native',N'Chúng tôi đang tìm kiếm chuyên gia lập trình mobile để xây dựng sản phẩm Mạng xã hội giáo dục EnetViet và nhiều sản phẩm mobile khác dựa trên các mô hình kinh tế chia sẻ, mô hình mạng xã hội.... Nếu bạn yêu thích phát triển sản phẩm cho hàng triệu người dùng, hãy gửi hồ sơ cho chúng tôi qua email: hoanghuong@quangich.com.
Chi tiết công việc:
Phát triển phiên bản sản phẩm mới (hybrid mobile app) trên nền tảng React Native.
Phát triển, nâng cấp và tối ưu các ứng dụng mobile trên các nền tảng Android, iOS (đối với lập trình viên đi lên từ mobile developer).
Thiết kế tính năng tương tác (touch, zoom &amp; pan…) và UI/UX cho các giao diện mobile.',2,'e68fd84e-cd46-4a99-b0e6-18bc632e14c6',9,'reactjs;appdevelopment;reactnative','https://img.freepik.com/free-vector/mobile-apps-concept-illustration_114360-680.jpg?size=626&amp;ext=jpg&amp;ga=GA1.1.778737385.1703785322&amp;semt=sph;https://img.freepik.com/free-psd/fashion-template-psd-ready-wear-collection_53876-123525.jpg?size=626&amp;ext=jpg&amp;ga=GA1.1.778737385.1703785322&amp;semt=sph;https://img.freepik.com/free-photo/square-with-red-green-paper-that-says-paper-art-it_1340-35663.jpg?size=626&amp;ext=jpg&amp;ga=GA1.1.778737385.1703785322&amp;semt=sph',0,0,NULL,0,NULL,SYSDATETIME(),SYSDATETIME(),N'Tốt nghiệp chuyên ngành CNTT, Toán tin hoặc hiểu biết tương đương.
Chủ động, đam mê công việc, sẵn sàng chấp nhận thách thức, luôn chú ý phát triển bản thân lên tầm cao mới.
Có đam mê lớn về coding, có tư duy nền tảng tốt về lập trình native mobile hoặc hybrid mobile development.
Yêu thích công việc tham gia thiết kế tính năng tương tác cho ứng dụng mobile (Touch, Thumb Flow, natural user interface…)
Đã từng tham gia lập trình mobile (Android, iOS) là một lợi thế.
Có kiến thức nền tảng về OOP, Design Patterns, Anti-Pattern.
Có kinh nghiệm hoặc sẵn sàng tham gia đào tạo lập trình React Native cùng các công nghệ liên quan.
Có kinh nghiệm lập trình đa luồng, lập trình thời gian thực (real-time chat/voice) và xử lý dữ liệu lớn là một lợi thế.
Đam mê sáng tạo và sẵn sàng đóng góp sáng kiến cải thiện UI/UX cho các giao diện mobile.')</v>
      </c>
      <c r="T727" s="18">
        <v>477</v>
      </c>
      <c r="U727" s="31" t="str">
        <f t="shared" si="225"/>
        <v>insert into Package([Id], [Name], [Description], [PostId], [NumberOfRevisions], [Price], [IsAvailable], [Status], [Type], [DeliveryDays], [ExpirationDays]) values(874,'Basic','string',477,10,'15000000',1,0,'Basic',12,NULL)</v>
      </c>
      <c r="X727">
        <v>874</v>
      </c>
    </row>
    <row r="728" spans="1:24" ht="16" customHeight="1" x14ac:dyDescent="0.2">
      <c r="A728" t="s">
        <v>3425</v>
      </c>
      <c r="B728" t="s">
        <v>3270</v>
      </c>
      <c r="C728" t="s">
        <v>3426</v>
      </c>
      <c r="D728" t="s">
        <v>3427</v>
      </c>
      <c r="E728" t="s">
        <v>3428</v>
      </c>
      <c r="F728" t="s">
        <v>968</v>
      </c>
      <c r="G728" t="s">
        <v>3429</v>
      </c>
      <c r="H728" t="s">
        <v>14</v>
      </c>
      <c r="I728">
        <v>9</v>
      </c>
      <c r="J728" s="3">
        <v>10000000</v>
      </c>
      <c r="K728" s="3">
        <f>AVERAGE(J728,L728)</f>
        <v>12500000</v>
      </c>
      <c r="L728" s="3">
        <v>15000000</v>
      </c>
      <c r="M728" t="s">
        <v>3676</v>
      </c>
      <c r="N728" s="12" t="s">
        <v>4530</v>
      </c>
      <c r="O728" s="14" t="s">
        <v>4531</v>
      </c>
      <c r="P728" s="17" t="s">
        <v>4532</v>
      </c>
      <c r="Q728" s="34" t="s">
        <v>5496</v>
      </c>
      <c r="R728" s="19" t="str">
        <f t="shared" ca="1" si="214"/>
        <v>5e4f9cc7-39c1-408f-9917-75fd1e8b50d0</v>
      </c>
      <c r="S728" s="31" t="str">
        <f t="shared" ca="1" si="224"/>
        <v>insert into Post values(478,N'React Natvie Developers',N'- Phân tích yêu cầu và thiết kế.
- Phát triển tính năng và thử nghiệm.
- Triển khai và bảo trì.',2,'5e4f9cc7-39c1-408f-9917-75fd1e8b50d0',9,'mobiledev;reactnative;frontend','https://img.freepik.com/free-photo/cyber-human-model_1409-5605.jpg?size=626&amp;ext=jpg&amp;ga=GA1.1.778737385.1703785322&amp;semt=sph;https://img.freepik.com/free-photo/ombre-dark-green-watercolor-background_53876-110458.jpg?size=626&amp;ext=jpg&amp;ga=GA1.1.778737385.1703785322&amp;semt=sph;https://img.freepik.com/free-photo/face-expression-emotional-people-concept_53876-127869.jpg?size=626&amp;ext=jpg&amp;ga=GA1.1.778737385.1703785322&amp;semt=sph',0,0,NULL,0,NULL,SYSDATETIME(),SYSDATETIME(),N'Các ứng viên lý tưởng sẽ có kinh nghiệm tuyệt vời trong một hoặc nhiều công nghệ được liệt kê dưới đây:
- Hơn 4 năm kinh nghiệm với React, React Native với OOP, JavaScript (ES5 &amp; 6), TypeScript, Redux-SAGA, MOBX, Axios, React Navigation.
- Kiến thức mạnh mẽ về API RESTful, Biểu đồ, Công nghệ BLE, Thông báo như Firebase, Google Maps.
- Có kinh nghiệm với Thư viện gốc React, xây dựng một thư viện trong mã gốc (Java/Swift/Objective-C).
- Biết cách viết bài kiểm tra đơn vị.
- Làm quen với các công cụ xây dựng gốc, như Xcode hoặc Android Studio.
- Kinh nghiệm phát triển nhóm bằng Git và CICD cho thiết bị di động.
- Hiểu các tiêu chuẩn của quá trình xây dựng và triển khai phần mềm bao gồm triển khai các ứng dụng đến - Google Play Store và Apple Store.
- Khả năng làm việc dưới áp lực.
- Kinh nghiệm phát triển các ứng dụng web là một điểm cộng lớn.
- Ứng viên là người Việt Nam.')</v>
      </c>
      <c r="T728" s="18">
        <v>478</v>
      </c>
      <c r="U728" s="31" t="str">
        <f t="shared" si="225"/>
        <v>insert into Package([Id], [Name], [Description], [PostId], [NumberOfRevisions], [Price], [IsAvailable], [Status], [Type], [DeliveryDays], [ExpirationDays]) values(875,'Basic','string',478,10,'10000000',1,0,'Basic',12,NULL)</v>
      </c>
      <c r="X728">
        <v>875</v>
      </c>
    </row>
    <row r="729" spans="1:24" ht="16" customHeight="1" x14ac:dyDescent="0.2">
      <c r="A729" t="s">
        <v>3430</v>
      </c>
      <c r="B729" t="s">
        <v>3270</v>
      </c>
      <c r="C729" t="s">
        <v>3431</v>
      </c>
      <c r="D729" t="s">
        <v>3432</v>
      </c>
      <c r="E729" t="s">
        <v>3433</v>
      </c>
      <c r="F729" t="s">
        <v>3434</v>
      </c>
      <c r="G729" t="s">
        <v>3299</v>
      </c>
      <c r="H729" t="s">
        <v>14</v>
      </c>
      <c r="I729">
        <v>9</v>
      </c>
      <c r="J729" s="3">
        <v>20000000</v>
      </c>
      <c r="K729" s="3">
        <f>AVERAGE(J729,L729)</f>
        <v>35000000</v>
      </c>
      <c r="L729" s="3">
        <v>50000000</v>
      </c>
      <c r="M729" t="s">
        <v>3676</v>
      </c>
      <c r="N729" s="12" t="s">
        <v>4533</v>
      </c>
      <c r="O729" s="14" t="s">
        <v>4534</v>
      </c>
      <c r="P729" s="17" t="s">
        <v>4535</v>
      </c>
      <c r="Q729" s="34" t="s">
        <v>5497</v>
      </c>
      <c r="R729" s="19" t="str">
        <f t="shared" ca="1" si="214"/>
        <v>f5a6e9d2-a322-4e0d-bf39-8acf7b6b2fc6</v>
      </c>
      <c r="S729" s="31" t="str">
        <f t="shared" ca="1" si="224"/>
        <v>insert into Post values(479,N'React Js Developer',N'- Thực hiện UI của ứng dụng web hiện đại, giàu tương tác với yêu cầu cao về chất lượng và độ tin cậy.
- Làm việc với công nghệ hiện đại dựa trên ES6, React, Redux.
- Phối hợp chặt chẽ với đội ngũ thiết kế để tìm kiếm cách tiếp cận thực tế nhất giúp phát triển UI mới.
- Chủ động thảo luận và tư vấn về API backend.
- Tích cực cung cấp sản phẩm nhanh chóng tới khách hàng.
- Nghiên cứu và lập luận về phương pháp hoặc công nghệ thích hợp để giải quyết vấn đề.',2,'f5a6e9d2-a322-4e0d-bf39-8acf7b6b2fc6',9,'reactnative;mobileapp;ui','https://img.freepik.com/free-psd/beauty-getaway-wellness-template-psd-vector-with-facial-massage-background_53876-123486.jpg?size=626&amp;ext=jpg&amp;ga=GA1.1.778737385.1703785322&amp;semt=sph;https://img.freepik.com/free-photo/colorful-soda-can-food-beverage-packaging-chromatography-art-style_53876-110468.jpg?size=626&amp;ext=jpg&amp;ga=GA1.1.778737385.1703785322&amp;semt=sph;https://img.freepik.com/free-photo/anthropomorphic-robot-performing-regular-human-job-future_23-2151043412.jpg?size=626&amp;ext=jpg&amp;ga=GA1.1.778737385.1703785322&amp;semt=sph',0,0,NULL,0,NULL,SYSDATETIME(),SYSDATETIME(),N'- Tốt nghiệp ngành Khoa học Máy tính hoặc lĩnh vực kỹ thuật liên quan, có kinh nghiệm thực tiễn tương đương.
- Có kinh nghiệm từ 1 năm trở lên.
- Kinh nghiệm với React ( Bắt buộc).
- Kinh nghiệm sử dụng GitHub.
- Thành thạo với JavaScript và hiểu sâu về cách trình duyệt hoạt động là bắt buộc.
- Khả năng thảo luận về cách tiếp cận, đồng thời thực hiện tốt phương án thay thế cùng team.
- Kinh nghiệm với bất kỳ framework Front-End nào trong ứng dụng JavaScript hiện đại.
- Kinh nghiệm với: HTTP, API, REST, JSON, unit test, XSS, CSRF, sync vs. async, promise, immutability, pure function.
Kỹ năng ưu tiên:
- Hiểu về mạng xã hội và API.
- Có kiến thức quản lý dự án và phần mềm theo dõi công việc.
- Kinh nghiệm debug và tối ưu hóa code cho hiệu suất ứng dụng thông qua các công cụ.
- Tuân thủ chặt chẽ quy trình sản xuất phần mềm của công ty.')</v>
      </c>
      <c r="T729" s="18">
        <v>479</v>
      </c>
      <c r="U729" s="31" t="str">
        <f t="shared" si="225"/>
        <v>insert into Package([Id], [Name], [Description], [PostId], [NumberOfRevisions], [Price], [IsAvailable], [Status], [Type], [DeliveryDays], [ExpirationDays]) values(876,'Basic','string',479,10,'20000000',1,0,'Basic',12,NULL)</v>
      </c>
      <c r="X729">
        <v>876</v>
      </c>
    </row>
    <row r="730" spans="1:24" ht="16" customHeight="1" x14ac:dyDescent="0.2">
      <c r="A730" t="s">
        <v>3435</v>
      </c>
      <c r="B730" t="s">
        <v>3270</v>
      </c>
      <c r="C730" t="s">
        <v>3436</v>
      </c>
      <c r="D730" t="s">
        <v>3296</v>
      </c>
      <c r="E730" t="s">
        <v>3297</v>
      </c>
      <c r="F730" t="s">
        <v>3437</v>
      </c>
      <c r="G730" t="s">
        <v>3438</v>
      </c>
      <c r="H730" t="s">
        <v>3439</v>
      </c>
      <c r="I730">
        <v>9</v>
      </c>
      <c r="J730" s="4">
        <v>4000000</v>
      </c>
      <c r="K730" s="3">
        <f t="shared" ref="K730:K734" si="232">AVERAGE(J730,L730)</f>
        <v>8000000</v>
      </c>
      <c r="L730" s="4">
        <v>12000000</v>
      </c>
      <c r="M730" s="5" t="s">
        <v>3676</v>
      </c>
      <c r="N730" s="12" t="s">
        <v>4536</v>
      </c>
      <c r="O730" s="14" t="s">
        <v>4537</v>
      </c>
      <c r="P730" s="17" t="s">
        <v>4538</v>
      </c>
      <c r="Q730" s="34" t="s">
        <v>5498</v>
      </c>
      <c r="R730" s="19" t="str">
        <f t="shared" ca="1" si="214"/>
        <v>5e4f9cc7-39c1-408f-9917-75fd1e8b50d0</v>
      </c>
      <c r="S730" s="31" t="str">
        <f t="shared" ca="1" si="224"/>
        <v>insert into Post values(480,N'Lập trình viên Front – end ( Fresher Reactjs)',N'Tham gia các khoá học React JS, React Native do các chuyên gia trong công ty đào tạo.
Lập trình và xây dựng phần mềm trên nền tảng Web App, Mobi App, Desktop App.
Thực hiện bảo trì và nâng cấp các sản phẩm dịch vụ của công ty.
Phối hợp với đồng nghiệp trong nhóm để hoàn thành nhiệm vụ.
Thực hiện nhiệm vụ do cấp trên phân công theo kế hoạch.',2,'5e4f9cc7-39c1-408f-9917-75fd1e8b50d0',9,'appdevelopment;reactnative;mobiledev','https://img.freepik.com/free-photo/white-smooth-wall-textured-background_53876-110735.jpg?size=626&amp;ext=jpg&amp;ga=GA1.1.778737385.1703785322&amp;semt=sph;https://img.freepik.com/premium-photo/beautiful-wallpaper-background-young-girl-with-exquisite-facial-features-cartoon-illustration_1025571-13048.jpg?size=626&amp;ext=jpg&amp;ga=GA1.1.778737385.1703785322&amp;semt=sph;https://img.freepik.com/free-photo/futuristic-robot-listening-music-headphones_23-2151072983.jpg?size=626&amp;ext=jpg&amp;ga=GA1.1.778737385.1703785322&amp;semt=sph',0,0,NULL,0,NULL,SYSDATETIME(),SYSDATETIME(),N'Có kiến thức cơ bản về lập trình hướng đối tượng.
Thường xuyên làm việc với Javascript, HTML, CSS
Đã từng làm React hoặc Angular là một lợi thế.
Nhiệt tình, ham học hỏi, có tinh thần cầu tiến.')</v>
      </c>
      <c r="T730" s="18">
        <v>480</v>
      </c>
      <c r="U730" s="31" t="str">
        <f t="shared" si="225"/>
        <v>insert into Package([Id], [Name], [Description], [PostId], [NumberOfRevisions], [Price], [IsAvailable], [Status], [Type], [DeliveryDays], [ExpirationDays]) values(877,'Basic','string',480,10,'4000000',1,0,'Basic',12,NULL)</v>
      </c>
      <c r="X730">
        <v>877</v>
      </c>
    </row>
    <row r="731" spans="1:24" ht="16" customHeight="1" x14ac:dyDescent="0.2">
      <c r="A731" t="s">
        <v>3440</v>
      </c>
      <c r="B731" t="s">
        <v>3270</v>
      </c>
      <c r="C731" t="s">
        <v>3441</v>
      </c>
      <c r="D731" t="s">
        <v>3442</v>
      </c>
      <c r="E731" t="s">
        <v>3443</v>
      </c>
      <c r="F731" t="s">
        <v>3444</v>
      </c>
      <c r="G731" t="s">
        <v>168</v>
      </c>
      <c r="H731" t="s">
        <v>144</v>
      </c>
      <c r="I731">
        <v>9</v>
      </c>
      <c r="J731" s="3">
        <v>15000000</v>
      </c>
      <c r="K731" s="3">
        <f t="shared" si="232"/>
        <v>17500000</v>
      </c>
      <c r="L731" s="3">
        <v>20000000</v>
      </c>
      <c r="M731" t="s">
        <v>3676</v>
      </c>
      <c r="N731" s="12" t="s">
        <v>4539</v>
      </c>
      <c r="O731" s="14" t="s">
        <v>4540</v>
      </c>
      <c r="P731" s="17" t="s">
        <v>4541</v>
      </c>
      <c r="Q731" s="34" t="s">
        <v>5499</v>
      </c>
      <c r="R731" s="19" t="str">
        <f t="shared" ca="1" si="214"/>
        <v>53f891d8-bd32-40cf-a30c-04f2d5ecf164</v>
      </c>
      <c r="S731" s="31" t="str">
        <f t="shared" ca="1" si="224"/>
        <v>insert into Post values(481,N'Mobile Developer (Reactnative)',N'- Tham gia vào quy trình phát triển sản phẩm của công ty.
- Nhận bàn giao tài liệu từ team BA/ BD.
- Lên kế hoạch, kịch bản thực hiện công việc được giao trong sprint.
- Thực hiện phát triển tính năng theo yêu cầu/đặc tả từ BA/BD hoặc quản lý.
- Thực hiện viết unit test, coveraga code.
- Hỗ trợ, kiểm tra, xử lý vấn đề phát sinh trong quá trình phát triển được report
từ đội QA/ từ khách hàng/ bộ phận khác.
- Tạo các báo cáo công việc từ sprint theo biểu mẫu quy định trong quy trình phát
triển sản phẩm của công ty.
- Nghiên cứu các giải pháp công nghệ hoặc các vấn đề cần cải thiện trong công
việc.',2,'53f891d8-bd32-40cf-a30c-04f2d5ecf164',9,'reactjs;reactnative;programming','https://img.freepik.com/free-photo/green-red-bubble-art-white-background-diy-style_53876-110437.jpg?size=626&amp;ext=jpg&amp;ga=GA1.1.778737385.1703785322&amp;semt=sph;https://img.freepik.com/free-psd/simple-product-backdrop-mockup-psd_53876-115301.jpg?size=626&amp;ext=jpg&amp;ga=GA1.1.778737385.1703785322&amp;semt=sph;https://img.freepik.com/free-photo/woven-basket-eco-friendly-houseplant-pot_53876-110350.jpg?size=626&amp;ext=jpg&amp;ga=GA1.1.778737385.1703785322&amp;semt=sph',0,0,NULL,0,NULL,SYSDATETIME(),SYSDATETIME(),N'▪ Có kinh nghiệm làm việc thực tế Mobile app bằng ngôn ngữ: React Native
▪ Có kinh nghiệm làm việc ới Redux, Emitter.
▪ Có kinh nghiệm làm việc với React-native-navigation hoặc react-navigation
▪ Có kinh nghiệm làm việc Animation sử dụng Animater, Animatable hoặc
Reanimated.
▪ Có kinh nghiệm làm việc với Firebase, SSE.
▪ Có kinh nghiệm deploy IOS/Android App, Codepush
▪ Có tìm hiểu và đã sử dụng ứng dụng Design Pattern')</v>
      </c>
      <c r="T731" s="18">
        <v>481</v>
      </c>
      <c r="U731" s="31" t="str">
        <f t="shared" si="225"/>
        <v>insert into Package([Id], [Name], [Description], [PostId], [NumberOfRevisions], [Price], [IsAvailable], [Status], [Type], [DeliveryDays], [ExpirationDays]) values(878,'Basic','string',481,10,'15000000',1,0,'Basic',12,NULL)</v>
      </c>
      <c r="X731">
        <v>878</v>
      </c>
    </row>
    <row r="732" spans="1:24" ht="16" customHeight="1" x14ac:dyDescent="0.2">
      <c r="A732" t="s">
        <v>3445</v>
      </c>
      <c r="B732" t="s">
        <v>3270</v>
      </c>
      <c r="C732" t="s">
        <v>3446</v>
      </c>
      <c r="D732" t="s">
        <v>3447</v>
      </c>
      <c r="E732" t="s">
        <v>3448</v>
      </c>
      <c r="F732" t="s">
        <v>3449</v>
      </c>
      <c r="G732" t="s">
        <v>3450</v>
      </c>
      <c r="H732" t="s">
        <v>144</v>
      </c>
      <c r="I732">
        <v>9</v>
      </c>
      <c r="J732" s="3">
        <v>15000000</v>
      </c>
      <c r="K732" s="3">
        <f t="shared" si="232"/>
        <v>17500000</v>
      </c>
      <c r="L732" s="3">
        <v>20000000</v>
      </c>
      <c r="M732" t="s">
        <v>3676</v>
      </c>
      <c r="N732" s="12" t="s">
        <v>4542</v>
      </c>
      <c r="O732" s="14" t="s">
        <v>4543</v>
      </c>
      <c r="P732" s="17" t="s">
        <v>4544</v>
      </c>
      <c r="Q732" s="34" t="s">
        <v>5464</v>
      </c>
      <c r="R732" s="19" t="str">
        <f t="shared" ca="1" si="214"/>
        <v>f5a6e9d2-a322-4e0d-bf39-8acf7b6b2fc6</v>
      </c>
      <c r="S732" s="31" t="str">
        <f t="shared" ca="1" si="224"/>
        <v>insert into Post values(482,N'Lập trình viên Front-end',N'- Phát triển Web application Front-end cho dự án sản phẩm của công ty sử dụng AngularJs, React Native, Javascript....
- Phối hợp cùng team sản phẩm: Back-end, Product Manager, BA, Marketing để phát triển sản phẩm công ty
- Hỗ trợ và xử lý các vấn đề về kỹ thuật khi có sự cố phát sinh trong dự án
- Nghiên cứu, tìm hiểu các công nghệ về HTML/CSS Javascript, AngularJs mới nhất để áp dụng cái tiến sản phẩm',2,'f5a6e9d2-a322-4e0d-bf39-8acf7b6b2fc6',9,'reactnative;javascript;frontend','https://img.freepik.com/free-photo/regular-human-job-performed-by-anthropomorphic-futuristic-robot_23-2151043488.jpg?size=626&amp;ext=jpg&amp;ga=GA1.1.778737385.1703785322&amp;semt=sph;https://img.freepik.com/free-vector/social-media-logo-collectio_23-2148145483.jpg?size=626&amp;ext=jpg&amp;ga=GA1.1.778737385.1703785322&amp;semt=sph;https://img.freepik.com/free-photo/healthy-oatmeal-recipe-with-fruits-nuts_53876-110646.jpg?size=626&amp;ext=jpg&amp;ga=GA1.1.778737385.1703785322&amp;semt=sph',0,0,NULL,0,NULL,SYSDATETIME(),SYSDATETIME(),N'- Đã có kinh nghiệm chuyên môn từ 1 năm xây dựng và phát triển web application sử dụng Angular, React Native, Javascript...
- Hiểu biết nâng cao về Javascript ES5 &amp; ES6 +
- Sử dụng thành thạo RESTfull APIs và các cơ chế xác thực danh tính (Cookies, JWT).
- Thành thạo HTML, CSS bao gồm lên layout, trình duyệt tương thích.
- Kiến thức tốt với HTML5, CSS3, SASS/SCSS.
- Làm việc tốt với công cụ Git/Git flow.')</v>
      </c>
      <c r="T732" s="18">
        <v>482</v>
      </c>
      <c r="U732" s="31" t="str">
        <f t="shared" si="225"/>
        <v>insert into Package([Id], [Name], [Description], [PostId], [NumberOfRevisions], [Price], [IsAvailable], [Status], [Type], [DeliveryDays], [ExpirationDays]) values(879,'Basic','string',482,10,'15000000',1,0,'Basic',12,NULL)</v>
      </c>
      <c r="X732">
        <v>879</v>
      </c>
    </row>
    <row r="733" spans="1:24" ht="16" customHeight="1" x14ac:dyDescent="0.2">
      <c r="A733" t="s">
        <v>3451</v>
      </c>
      <c r="B733" t="s">
        <v>3270</v>
      </c>
      <c r="C733" t="s">
        <v>3452</v>
      </c>
      <c r="D733" t="s">
        <v>3453</v>
      </c>
      <c r="E733" t="s">
        <v>3454</v>
      </c>
      <c r="F733" t="s">
        <v>167</v>
      </c>
      <c r="G733" t="s">
        <v>3455</v>
      </c>
      <c r="H733" t="s">
        <v>144</v>
      </c>
      <c r="I733">
        <v>9</v>
      </c>
      <c r="J733" s="3">
        <v>15000000</v>
      </c>
      <c r="K733" s="3">
        <f t="shared" si="232"/>
        <v>17500000</v>
      </c>
      <c r="L733" s="3">
        <v>20000000</v>
      </c>
      <c r="M733" t="s">
        <v>3676</v>
      </c>
      <c r="N733" s="12" t="s">
        <v>4545</v>
      </c>
      <c r="O733" s="14" t="s">
        <v>4546</v>
      </c>
      <c r="P733" s="17" t="s">
        <v>4547</v>
      </c>
      <c r="Q733" s="34" t="s">
        <v>5479</v>
      </c>
      <c r="R733" s="19" t="str">
        <f t="shared" ca="1" si="214"/>
        <v>5a04d609-7aae-4b70-a143-fe645267cd53</v>
      </c>
      <c r="S733" s="31" t="str">
        <f t="shared" ca="1" si="224"/>
        <v>insert into Post values(483,N'ReactNative Developer',N'▪ Tham gia vào quy trình phát triển sản phẩm của công ty.
▪ Nhận bàn giao tài liệu từ team BA/ BD.
▪ Lên kế hoạch, kịch bản thực hiện công việc được giao trong sprint.
▪ Thực hiện phát triển tính năng theo yêu cầu/đặc tả từ BA/BD hoặc quản lý.
▪ Thực hiện viết unit test, coveraga code.
▪ Hỗ trợ, kiểm tra, xử lý vấn đề phát sinh trong quá trình phát triển được report từ đội QA/ từ khách hàng/ bộ phận khác.
▪ Tạo các báo cáo công việc từ sprint theo biểu mẫu quy định trong quy trình phát triển sản phẩm của công ty.
▪ Nghiên cứu các giải pháp công nghệ hoặc các vấn đề cần cải thiện trong công việc.',2,'5a04d609-7aae-4b70-a143-fe645267cd53',9,'mobileapp;reactnative;redux','https://img.freepik.com/free-photo/woman-working-from-home-laptop-with-empty-screen_53876-127275.jpg?size=626&amp;ext=jpg&amp;ga=GA1.1.778737385.1703785322&amp;semt=sph;https://img.freepik.com/free-photo/paper-note-with-cactus-plant_53876-110337.jpg?size=626&amp;ext=jpg&amp;ga=GA1.1.778737385.1703785322&amp;semt=sph;https://img.freepik.com/free-vector/mandala-style-social-network-icons-set_1055-2703.jpg?size=626&amp;ext=jpg&amp;ga=GA1.1.778737385.1703785322&amp;semt=sph',0,0,NULL,0,NULL,SYSDATETIME(),SYSDATETIME(),N'▪ Có kinh nghiệm làm việc thực tế Mobile app bằng ngôn ngữ: React Native
▪ Có kinh nghiệm làm việc ới Redux, Emitter.
▪ Có kinh nghiệm làm việc với React-native-navigation hoặc react-navigation
▪ Có kinh nghiệm làm việc Animation sử dụng Animater, Animatable hoặc Reanimated.
▪ Có kinh nghiệm làm việc với Firebase, SSE.
▪ Có kinh nghiệm deploy IOS/Android App, Codepush
▪ Có tìm hiểu và đã sử dụng ứng dụng Design Pattern')</v>
      </c>
      <c r="T733" s="18">
        <v>483</v>
      </c>
      <c r="U733" s="31" t="str">
        <f t="shared" si="225"/>
        <v>insert into Package([Id], [Name], [Description], [PostId], [NumberOfRevisions], [Price], [IsAvailable], [Status], [Type], [DeliveryDays], [ExpirationDays]) values(880,'Basic','string',483,10,'15000000',1,0,'Basic',12,NULL)</v>
      </c>
      <c r="X733">
        <v>880</v>
      </c>
    </row>
    <row r="734" spans="1:24" ht="16" customHeight="1" x14ac:dyDescent="0.2">
      <c r="A734" t="s">
        <v>3456</v>
      </c>
      <c r="B734" t="s">
        <v>3270</v>
      </c>
      <c r="C734" t="s">
        <v>3457</v>
      </c>
      <c r="D734" t="s">
        <v>3458</v>
      </c>
      <c r="E734" t="s">
        <v>3459</v>
      </c>
      <c r="F734" t="s">
        <v>3460</v>
      </c>
      <c r="G734" t="s">
        <v>294</v>
      </c>
      <c r="H734" t="s">
        <v>228</v>
      </c>
      <c r="I734">
        <v>9</v>
      </c>
      <c r="J734" s="3">
        <v>10000000</v>
      </c>
      <c r="K734" s="3">
        <f t="shared" si="232"/>
        <v>12500000</v>
      </c>
      <c r="L734" s="3">
        <v>15000000</v>
      </c>
      <c r="M734" t="s">
        <v>3676</v>
      </c>
      <c r="N734" s="12" t="s">
        <v>4548</v>
      </c>
      <c r="O734" s="14" t="s">
        <v>4549</v>
      </c>
      <c r="P734" s="17" t="s">
        <v>4550</v>
      </c>
      <c r="Q734" s="34" t="s">
        <v>5480</v>
      </c>
      <c r="R734" s="19" t="str">
        <f t="shared" ca="1" si="214"/>
        <v>53f891d8-bd32-40cf-a30c-04f2d5ecf164</v>
      </c>
      <c r="S734" s="31" t="str">
        <f t="shared" ca="1" si="224"/>
        <v>insert into Post values(484,N'Lập trình viên PHPNV Full StackReact Native Developer',N'LẬP TRÌNH VIÊN PHP
Phát triển các ứng dụng web với công nghệ PHP
• Thực hiện các công việc từ thiết kế coding, test, kiểm tra chất lượng sản phẩm giao hàng
• Chúng ta có thể trao đổi cụ thể hơn khi Phỏng Vấn
FULL STACK
 Tham gia lập trình sản phẩm cho KH
 Phân tích thiết kế hện thống
 Sẽ trao đổi cụ thể hơn khi phỏng vấn
REACT NATIVE DEVELOPER
Làm việc với React Native để phát triển ứng dụng cho cả 2 nền tảng Android và IOS',2,'53f891d8-bd32-40cf-a30c-04f2d5ecf164',9,'reactnative;ui;appdevelopment','https://img.freepik.com/free-photo/e-commerce-digital-internet-technology-web-concept_53876-127365.jpg?size=626&amp;ext=jpg&amp;ga=GA1.1.778737385.1703785322&amp;semt=sph;https://img.freepik.com/free-photo/female-caucasian-student-reading-text-messages-cell-phone-with-reflected-her-face-screen-light-blank-screen-phone_1391-73.jpg?size=626&amp;ext=jpg&amp;ga=GA1.1.778737385.1703785322&amp;semt=sph;https://img.freepik.com/free-photo/wooden-flooring-textured-background-design_53876-110788.jpg?size=626&amp;ext=jpg&amp;ga=GA1.1.778737385.1703785322&amp;semt=sph',0,0,NULL,0,NULL,SYSDATETIME(),SYSDATETIME(),N'YÊU CẦU:
Kinh nghiệm 6 tháng trở lên tốt nghiệp cao đẳng/đại học ngành CNTT, viễn thông,…cac nghành liên quan
Kinh nghiệm làm việc với PHP framework, thành thạo về lập trình web: Html &amp; CSS,… Kỹ Thuật caching, SOAP,…
Có kiến thức, kinh nghiệm triển khai Wordpress,… là một lợi thế
Gửi các dự án triển khai kèm theo hồ sơ xin việc.')</v>
      </c>
      <c r="T734" s="18">
        <v>484</v>
      </c>
      <c r="U734" s="31" t="str">
        <f t="shared" si="225"/>
        <v>insert into Package([Id], [Name], [Description], [PostId], [NumberOfRevisions], [Price], [IsAvailable], [Status], [Type], [DeliveryDays], [ExpirationDays]) values(881,'Basic','string',484,10,'10000000',1,0,'Basic',12,NULL)</v>
      </c>
      <c r="X734">
        <v>881</v>
      </c>
    </row>
    <row r="735" spans="1:24" ht="16" customHeight="1" x14ac:dyDescent="0.2">
      <c r="A735" t="s">
        <v>3461</v>
      </c>
      <c r="B735" t="s">
        <v>3270</v>
      </c>
      <c r="C735" t="s">
        <v>3462</v>
      </c>
      <c r="D735" t="s">
        <v>3463</v>
      </c>
      <c r="E735" t="s">
        <v>3464</v>
      </c>
      <c r="F735" t="s">
        <v>3465</v>
      </c>
      <c r="G735" t="s">
        <v>294</v>
      </c>
      <c r="H735" t="s">
        <v>14</v>
      </c>
      <c r="I735">
        <v>9</v>
      </c>
      <c r="J735" s="3">
        <v>10000000</v>
      </c>
      <c r="K735" s="3">
        <f>AVERAGE(J735,L735)</f>
        <v>12500000</v>
      </c>
      <c r="L735" s="3">
        <v>15000000</v>
      </c>
      <c r="M735" t="s">
        <v>3676</v>
      </c>
      <c r="N735" s="12" t="s">
        <v>4551</v>
      </c>
      <c r="O735" s="14" t="s">
        <v>4552</v>
      </c>
      <c r="P735" s="17" t="s">
        <v>4553</v>
      </c>
      <c r="Q735" s="34" t="s">
        <v>5476</v>
      </c>
      <c r="R735" s="19" t="str">
        <f t="shared" ca="1" si="214"/>
        <v>53f891d8-bd32-40cf-a30c-04f2d5ecf164</v>
      </c>
      <c r="S735" s="31" t="str">
        <f t="shared" ca="1" si="224"/>
        <v>insert into Post values(485,N'Thực tập lập trình viên',N'Mô tả công việc: Tham gia các dự án phát triển phần mềm, web, ứng dụng trên mobile, phần mềm game và các dự án về thương mại điện tử, cung cấp nội dung số trên mobile….
-Trình độ: Đang học đại học chuyên ngành Công nghệ thông tin, Toán tin, Điện tử viễn thông,... (Đối với sinh viên các trường ĐH, yêu cầu đang học năm thứ 4 trở lên, với học viên Aptech, NIIT, yêu cầu đang học năm 2).',2,'53f891d8-bd32-40cf-a30c-04f2d5ecf164',9,'reactjs;mobiledev;reactnative','https://img.freepik.com/free-photo/cheers-with-beer-summer-party-park_53876-127319.jpg?size=626&amp;ext=jpg&amp;ga=GA1.1.778737385.1703785322&amp;semt=sph;https://img.freepik.com/free-photo/curriculum-vitae-resume-job-application-concept_53876-127763.jpg?size=626&amp;ext=jpg&amp;ga=GA1.1.778737385.1703785322&amp;semt=sph;https://img.freepik.com/free-photo/red-soap-bubble-art-pink-background-minimal-style_53876-110443.jpg?size=626&amp;ext=jpg&amp;ga=GA1.1.778737385.1703785322&amp;semt=sph',0,0,NULL,0,NULL,SYSDATETIME(),SYSDATETIME(),N'•Có khả năng lập trình trên các ngôn ngữ sau: Java, C++, C#, React-native, Python
•Có kiến thức về CSDL: Oracle, MySQL
•Đọc hiểu tài liệu tiếng anh.
•Có khả năng nghiên cứu, có tính thần chủ động và trách nhiệm cao trong công việc, giao tiếp tốt, có khả năng làm việc độc lập hoặc theo nhóm.')</v>
      </c>
      <c r="T735" s="18">
        <v>485</v>
      </c>
      <c r="U735" s="31" t="str">
        <f t="shared" si="225"/>
        <v>insert into Package([Id], [Name], [Description], [PostId], [NumberOfRevisions], [Price], [IsAvailable], [Status], [Type], [DeliveryDays], [ExpirationDays]) values(882,'Basic','string',485,10,'10000000',1,0,'Basic',12,NULL)</v>
      </c>
      <c r="X735">
        <v>882</v>
      </c>
    </row>
    <row r="736" spans="1:24" ht="16" customHeight="1" x14ac:dyDescent="0.2">
      <c r="A736" t="s">
        <v>3466</v>
      </c>
      <c r="B736" t="s">
        <v>3270</v>
      </c>
      <c r="C736" t="s">
        <v>3467</v>
      </c>
      <c r="D736" t="s">
        <v>3468</v>
      </c>
      <c r="E736" t="s">
        <v>3469</v>
      </c>
      <c r="F736" t="s">
        <v>3470</v>
      </c>
      <c r="G736" t="s">
        <v>294</v>
      </c>
      <c r="H736" t="s">
        <v>14</v>
      </c>
      <c r="I736">
        <v>9</v>
      </c>
      <c r="J736" s="3">
        <v>20000000</v>
      </c>
      <c r="K736" s="3">
        <f>AVERAGE(J736,L736)</f>
        <v>35000000</v>
      </c>
      <c r="L736" s="3">
        <v>50000000</v>
      </c>
      <c r="M736" t="s">
        <v>3676</v>
      </c>
      <c r="N736" s="12" t="s">
        <v>4554</v>
      </c>
      <c r="O736" s="14" t="s">
        <v>4555</v>
      </c>
      <c r="P736" s="17" t="s">
        <v>4556</v>
      </c>
      <c r="Q736" s="34" t="s">
        <v>5500</v>
      </c>
      <c r="R736" s="19" t="str">
        <f t="shared" ca="1" si="214"/>
        <v>f5a6e9d2-a322-4e0d-bf39-8acf7b6b2fc6</v>
      </c>
      <c r="S736" s="31" t="str">
        <f t="shared" ca="1" si="224"/>
        <v>insert into Post values(486,N'Sinh vien thuc tap',N'Tham gia các dự án phát triển phần mềm, web, ứng dụng trên mobile, phần mềm game và các dự án về thương mại điện tử, cung cấp nội dung số trên mobile….',2,'f5a6e9d2-a322-4e0d-bf39-8acf7b6b2fc6',9,'reactnative;appdevelopment;redux','https://img.freepik.com/free-photo/african-mask-plant-rattan-basket_53876-110290.jpg?size=626&amp;ext=jpg&amp;ga=GA1.1.778737385.1703785322&amp;semt=sph;https://img.freepik.com/free-psd/cute-colorful-certificate-template-psd-safari-design-kids_53876-123375.jpg?size=626&amp;ext=jpg&amp;ga=GA1.1.778737385.1703785322&amp;semt=sph;https://img.freepik.com/free-psd/smartphone-mock-up-isolated_1310-1515.jpg?size=626&amp;ext=jpg&amp;ga=GA1.1.778737385.1703785322&amp;semt=sph',0,0,NULL,0,NULL,SYSDATETIME(),SYSDATETIME(),N'• Có khả năng lập trình trên các ngôn ngữ sau: Java, C++, C#, React-native, Python
• Có kiến thức về CSDL: Oracle, MySQL
• Đọc hiểu tài liệu tiếng anh.
• Có khả năng nghiên cứu, có tính thần chủ động và trách nhiệm cao trong công việc, giao tiếp tốt, có khả năng làm việc độc lập hoặc theo nhóm.')</v>
      </c>
      <c r="T736" s="18">
        <v>486</v>
      </c>
      <c r="U736" s="31" t="str">
        <f t="shared" si="225"/>
        <v>insert into Package([Id], [Name], [Description], [PostId], [NumberOfRevisions], [Price], [IsAvailable], [Status], [Type], [DeliveryDays], [ExpirationDays]) values(883,'Basic','string',486,10,'20000000',1,0,'Basic',12,NULL)</v>
      </c>
      <c r="X736">
        <v>883</v>
      </c>
    </row>
    <row r="737" spans="1:24" ht="17" customHeight="1" x14ac:dyDescent="0.2">
      <c r="A737" t="s">
        <v>3471</v>
      </c>
      <c r="B737" t="s">
        <v>3270</v>
      </c>
      <c r="C737" t="s">
        <v>3472</v>
      </c>
      <c r="D737" t="s">
        <v>3473</v>
      </c>
      <c r="E737" t="s">
        <v>3474</v>
      </c>
      <c r="F737" t="s">
        <v>557</v>
      </c>
      <c r="G737" t="s">
        <v>558</v>
      </c>
      <c r="H737" t="s">
        <v>559</v>
      </c>
      <c r="I737">
        <v>9</v>
      </c>
      <c r="J737" s="3">
        <v>15000000</v>
      </c>
      <c r="K737" s="3">
        <f t="shared" ref="K737" si="233">AVERAGE(J737,L737)</f>
        <v>17500000</v>
      </c>
      <c r="L737" s="3">
        <v>20000000</v>
      </c>
      <c r="M737" t="s">
        <v>3676</v>
      </c>
      <c r="N737" s="12" t="s">
        <v>4557</v>
      </c>
      <c r="O737" s="14" t="s">
        <v>4558</v>
      </c>
      <c r="P737" s="17" t="s">
        <v>4559</v>
      </c>
      <c r="Q737" s="34" t="s">
        <v>5468</v>
      </c>
      <c r="R737" s="19" t="str">
        <f t="shared" ca="1" si="214"/>
        <v>5a04d609-7aae-4b70-a143-fe645267cd53</v>
      </c>
      <c r="S737" s="31" t="str">
        <f t="shared" ca="1" si="224"/>
        <v>insert into Post values(487,N'VỊ TRÍ FRONT END DEVELOPER',N'- Tham gia phát triển các dự án về Web, bảo trì các tính năng hiện có của Web Application.
- Triển khai giao diện HTML/CSS javascript theo yêu cầu của công ty.
- Nghiên cứu, tìm hiểu công nghệ mới về HTML/CSS Javascript mới nhất để áp dụng cải tiến sản phẩm.
- Phối hợp với các Backends Developer và Designer để cái thiện tính khả dụng.
- Làm việc theo mô hình Agile, Scrum.
- Làm việc dưới sự lãnh đạo của Technical Architect và báo cáo công việc với Team Leader.',2,'5a04d609-7aae-4b70-a143-fe645267cd53',9,'mobileapp;reactnative;frontend','https://img.freepik.com/free-photo/regular-human-job-performed-by-anthropomorphic-futuristic-robot_23-2151043493.jpg?size=626&amp;ext=jpg&amp;ga=GA1.1.778737385.1703785322&amp;semt=sph;https://img.freepik.com/free-photo/anthropomorphic-futuristic-robot-performing-regular-human-job_23-2151043519.jpg?size=626&amp;ext=jpg&amp;ga=GA1.1.778737385.1703785322&amp;semt=sph;https://img.freepik.com/free-psd/startup-poster-template-psd-small-business_53876-123431.jpg?size=626&amp;ext=jpg&amp;ga=GA1.1.778737385.1703785322&amp;semt=sph',0,0,NULL,0,NULL,SYSDATETIME(),SYSDATETIME(),N'- Có ít nhất 1 năm kinh nghiệm.
- Thành thạo HTML, CSS, và ngôn ngữ lập trình Javascript.
- Có kinh nghiệm sử dụng ES6, ES7, ReactJS, Redux, Redux-Saga, CSS [Text Wrapping Break] Compiler (Scss/Less).
- Có khả năng sử dụng Git.
- Có kiến thức về lập trình hướng đối tượng (OOP) và design pattern.
- Có kiến thức về Responsive Web Design, RESTful APIs.
- Có kinh nghiệm sử dụng các Front-End Development tools phổ biến như Babel, Webpack, NPM, etc.
- Có khả năng tư duy tốt.
- Hiểu biết về SEO, NodeJS, MongoDB, React Native, Wordpress là một điểm cộng')</v>
      </c>
      <c r="T737" s="18">
        <v>487</v>
      </c>
      <c r="U737" s="31" t="str">
        <f t="shared" si="225"/>
        <v>insert into Package([Id], [Name], [Description], [PostId], [NumberOfRevisions], [Price], [IsAvailable], [Status], [Type], [DeliveryDays], [ExpirationDays]) values(884,'Basic','string',487,10,'15000000',1,0,'Basic',12,NULL)</v>
      </c>
      <c r="X737">
        <v>884</v>
      </c>
    </row>
    <row r="738" spans="1:24" x14ac:dyDescent="0.2">
      <c r="A738" t="s">
        <v>3475</v>
      </c>
      <c r="B738" t="s">
        <v>3270</v>
      </c>
      <c r="C738" t="s">
        <v>3476</v>
      </c>
      <c r="D738" t="s">
        <v>3477</v>
      </c>
      <c r="E738" t="s">
        <v>3478</v>
      </c>
      <c r="F738" t="s">
        <v>968</v>
      </c>
      <c r="G738" t="s">
        <v>3479</v>
      </c>
      <c r="H738" t="s">
        <v>14</v>
      </c>
      <c r="I738">
        <v>9</v>
      </c>
      <c r="Q738" s="34"/>
      <c r="S738" s="31"/>
      <c r="T738" s="18"/>
      <c r="U738" s="31"/>
    </row>
    <row r="739" spans="1:24" x14ac:dyDescent="0.2">
      <c r="A739" t="s">
        <v>3480</v>
      </c>
      <c r="B739" t="s">
        <v>3270</v>
      </c>
      <c r="C739" t="s">
        <v>3481</v>
      </c>
      <c r="D739" t="s">
        <v>3482</v>
      </c>
      <c r="E739" t="s">
        <v>3483</v>
      </c>
      <c r="F739" t="s">
        <v>3484</v>
      </c>
      <c r="G739" t="s">
        <v>3292</v>
      </c>
      <c r="H739" t="s">
        <v>1182</v>
      </c>
      <c r="I739">
        <v>9</v>
      </c>
    </row>
    <row r="740" spans="1:24" x14ac:dyDescent="0.2">
      <c r="A740" t="s">
        <v>413</v>
      </c>
      <c r="B740" t="s">
        <v>3270</v>
      </c>
      <c r="C740" t="s">
        <v>414</v>
      </c>
      <c r="D740" t="s">
        <v>415</v>
      </c>
      <c r="E740" t="s">
        <v>416</v>
      </c>
      <c r="F740" t="s">
        <v>417</v>
      </c>
      <c r="G740" t="s">
        <v>294</v>
      </c>
      <c r="H740" t="s">
        <v>144</v>
      </c>
      <c r="I740">
        <v>9</v>
      </c>
    </row>
    <row r="741" spans="1:24" x14ac:dyDescent="0.2">
      <c r="A741" t="s">
        <v>1306</v>
      </c>
      <c r="B741" t="s">
        <v>3270</v>
      </c>
      <c r="C741" t="s">
        <v>1307</v>
      </c>
      <c r="D741" t="s">
        <v>1308</v>
      </c>
      <c r="E741" t="s">
        <v>1309</v>
      </c>
      <c r="F741" t="s">
        <v>1310</v>
      </c>
      <c r="G741" t="s">
        <v>294</v>
      </c>
      <c r="H741" t="s">
        <v>228</v>
      </c>
      <c r="I741">
        <v>9</v>
      </c>
    </row>
    <row r="742" spans="1:24" x14ac:dyDescent="0.2">
      <c r="A742" t="s">
        <v>3485</v>
      </c>
      <c r="B742" t="s">
        <v>3270</v>
      </c>
      <c r="C742" t="s">
        <v>3486</v>
      </c>
      <c r="D742" t="s">
        <v>3487</v>
      </c>
      <c r="E742" t="s">
        <v>3722</v>
      </c>
      <c r="F742" t="s">
        <v>1538</v>
      </c>
      <c r="G742" t="s">
        <v>294</v>
      </c>
      <c r="H742" t="s">
        <v>14</v>
      </c>
      <c r="I742">
        <v>9</v>
      </c>
    </row>
    <row r="743" spans="1:24" x14ac:dyDescent="0.2">
      <c r="A743" t="s">
        <v>3488</v>
      </c>
      <c r="B743" t="s">
        <v>3270</v>
      </c>
      <c r="C743" t="s">
        <v>3489</v>
      </c>
      <c r="D743" t="s">
        <v>3490</v>
      </c>
      <c r="E743" t="s">
        <v>3491</v>
      </c>
      <c r="F743" t="s">
        <v>1538</v>
      </c>
      <c r="G743" t="s">
        <v>294</v>
      </c>
      <c r="H743" t="s">
        <v>14</v>
      </c>
      <c r="I743">
        <v>9</v>
      </c>
    </row>
    <row r="744" spans="1:24" x14ac:dyDescent="0.2">
      <c r="A744" t="s">
        <v>3492</v>
      </c>
      <c r="B744" t="s">
        <v>3270</v>
      </c>
      <c r="C744" t="s">
        <v>3493</v>
      </c>
      <c r="D744" t="s">
        <v>3487</v>
      </c>
      <c r="E744" t="s">
        <v>3734</v>
      </c>
      <c r="F744" t="s">
        <v>1538</v>
      </c>
      <c r="G744" t="s">
        <v>294</v>
      </c>
      <c r="H744" t="s">
        <v>14</v>
      </c>
      <c r="I744">
        <v>9</v>
      </c>
    </row>
    <row r="745" spans="1:24" x14ac:dyDescent="0.2">
      <c r="A745" t="s">
        <v>3494</v>
      </c>
      <c r="B745" t="s">
        <v>3270</v>
      </c>
      <c r="C745" t="s">
        <v>3495</v>
      </c>
      <c r="D745" t="s">
        <v>3496</v>
      </c>
      <c r="E745" t="s">
        <v>3497</v>
      </c>
      <c r="F745" t="s">
        <v>1538</v>
      </c>
      <c r="G745" t="s">
        <v>3027</v>
      </c>
      <c r="H745" t="s">
        <v>14</v>
      </c>
      <c r="I745">
        <v>9</v>
      </c>
    </row>
    <row r="746" spans="1:24" x14ac:dyDescent="0.2">
      <c r="A746" t="s">
        <v>3498</v>
      </c>
      <c r="B746" t="s">
        <v>3270</v>
      </c>
      <c r="C746" t="s">
        <v>3499</v>
      </c>
      <c r="D746" t="s">
        <v>3500</v>
      </c>
      <c r="E746" t="s">
        <v>3501</v>
      </c>
      <c r="F746" t="s">
        <v>1538</v>
      </c>
      <c r="G746" t="s">
        <v>294</v>
      </c>
      <c r="H746" t="s">
        <v>14</v>
      </c>
      <c r="I746">
        <v>9</v>
      </c>
    </row>
    <row r="747" spans="1:24" x14ac:dyDescent="0.2">
      <c r="A747" t="s">
        <v>3502</v>
      </c>
      <c r="B747" t="s">
        <v>3270</v>
      </c>
      <c r="C747" t="s">
        <v>3503</v>
      </c>
      <c r="D747" t="s">
        <v>3504</v>
      </c>
      <c r="E747" t="s">
        <v>3505</v>
      </c>
      <c r="F747" t="s">
        <v>1538</v>
      </c>
      <c r="G747" t="s">
        <v>3506</v>
      </c>
      <c r="H747" t="s">
        <v>14</v>
      </c>
      <c r="I747">
        <v>9</v>
      </c>
    </row>
    <row r="748" spans="1:24" x14ac:dyDescent="0.2">
      <c r="A748" t="s">
        <v>3507</v>
      </c>
      <c r="B748" t="s">
        <v>3270</v>
      </c>
      <c r="C748" t="s">
        <v>3508</v>
      </c>
      <c r="D748" t="s">
        <v>3509</v>
      </c>
      <c r="E748" t="s">
        <v>3723</v>
      </c>
      <c r="F748" t="s">
        <v>1538</v>
      </c>
      <c r="G748" t="s">
        <v>3510</v>
      </c>
      <c r="H748" t="s">
        <v>14</v>
      </c>
      <c r="I748">
        <v>9</v>
      </c>
    </row>
    <row r="749" spans="1:24" x14ac:dyDescent="0.2">
      <c r="A749" t="s">
        <v>3511</v>
      </c>
      <c r="B749" t="s">
        <v>3270</v>
      </c>
      <c r="C749" t="s">
        <v>3512</v>
      </c>
      <c r="D749" t="s">
        <v>3513</v>
      </c>
      <c r="E749" t="s">
        <v>3724</v>
      </c>
      <c r="F749" t="s">
        <v>1538</v>
      </c>
      <c r="G749" t="s">
        <v>3514</v>
      </c>
      <c r="H749" t="s">
        <v>14</v>
      </c>
      <c r="I749">
        <v>9</v>
      </c>
    </row>
    <row r="750" spans="1:24" x14ac:dyDescent="0.2">
      <c r="A750" t="s">
        <v>3515</v>
      </c>
      <c r="B750" t="s">
        <v>3270</v>
      </c>
      <c r="C750" t="s">
        <v>3516</v>
      </c>
      <c r="D750" t="s">
        <v>3517</v>
      </c>
      <c r="E750" t="s">
        <v>3725</v>
      </c>
      <c r="F750" t="s">
        <v>1538</v>
      </c>
      <c r="G750" t="s">
        <v>3514</v>
      </c>
      <c r="H750" t="s">
        <v>14</v>
      </c>
      <c r="I750">
        <v>9</v>
      </c>
    </row>
    <row r="751" spans="1:24" x14ac:dyDescent="0.2">
      <c r="A751" t="s">
        <v>3518</v>
      </c>
      <c r="B751" t="s">
        <v>3270</v>
      </c>
      <c r="C751" t="s">
        <v>3519</v>
      </c>
      <c r="D751" t="s">
        <v>3520</v>
      </c>
      <c r="E751" t="s">
        <v>3726</v>
      </c>
      <c r="F751" t="s">
        <v>1538</v>
      </c>
      <c r="G751" t="s">
        <v>294</v>
      </c>
      <c r="H751" t="s">
        <v>14</v>
      </c>
      <c r="I751">
        <v>9</v>
      </c>
    </row>
    <row r="752" spans="1:24" x14ac:dyDescent="0.2">
      <c r="A752" t="s">
        <v>3518</v>
      </c>
      <c r="B752" t="s">
        <v>3270</v>
      </c>
      <c r="C752" t="s">
        <v>3521</v>
      </c>
      <c r="D752" t="s">
        <v>3520</v>
      </c>
      <c r="E752" t="s">
        <v>3726</v>
      </c>
      <c r="F752" t="s">
        <v>1538</v>
      </c>
      <c r="G752" t="s">
        <v>294</v>
      </c>
      <c r="H752" t="s">
        <v>14</v>
      </c>
      <c r="I752">
        <v>9</v>
      </c>
    </row>
    <row r="753" spans="1:9" x14ac:dyDescent="0.2">
      <c r="A753" t="s">
        <v>3522</v>
      </c>
      <c r="B753" t="s">
        <v>3270</v>
      </c>
      <c r="C753" t="s">
        <v>3523</v>
      </c>
      <c r="D753" t="s">
        <v>3524</v>
      </c>
      <c r="E753" t="s">
        <v>3727</v>
      </c>
      <c r="F753" t="s">
        <v>1538</v>
      </c>
      <c r="G753" t="s">
        <v>294</v>
      </c>
      <c r="H753" t="s">
        <v>14</v>
      </c>
      <c r="I753">
        <v>9</v>
      </c>
    </row>
    <row r="754" spans="1:9" x14ac:dyDescent="0.2">
      <c r="A754" t="s">
        <v>3525</v>
      </c>
      <c r="B754" t="s">
        <v>3270</v>
      </c>
      <c r="C754" t="s">
        <v>3526</v>
      </c>
      <c r="D754" t="s">
        <v>3527</v>
      </c>
      <c r="E754" t="s">
        <v>3528</v>
      </c>
      <c r="F754" t="s">
        <v>1538</v>
      </c>
      <c r="G754" t="s">
        <v>3261</v>
      </c>
      <c r="H754" t="s">
        <v>14</v>
      </c>
      <c r="I754">
        <v>9</v>
      </c>
    </row>
    <row r="755" spans="1:9" x14ac:dyDescent="0.2">
      <c r="A755" t="s">
        <v>3529</v>
      </c>
      <c r="B755" t="s">
        <v>3270</v>
      </c>
      <c r="C755" t="s">
        <v>3530</v>
      </c>
      <c r="D755" t="s">
        <v>3531</v>
      </c>
      <c r="E755" t="s">
        <v>3532</v>
      </c>
      <c r="F755" t="s">
        <v>1538</v>
      </c>
      <c r="G755" t="s">
        <v>294</v>
      </c>
      <c r="H755" t="s">
        <v>14</v>
      </c>
      <c r="I755">
        <v>9</v>
      </c>
    </row>
    <row r="756" spans="1:9" x14ac:dyDescent="0.2">
      <c r="A756" t="s">
        <v>3533</v>
      </c>
      <c r="B756" t="s">
        <v>3270</v>
      </c>
      <c r="C756" t="s">
        <v>3534</v>
      </c>
      <c r="D756" t="s">
        <v>3535</v>
      </c>
      <c r="E756" s="7" t="s">
        <v>3728</v>
      </c>
      <c r="F756" t="s">
        <v>1538</v>
      </c>
      <c r="G756" t="s">
        <v>294</v>
      </c>
      <c r="H756" t="s">
        <v>14</v>
      </c>
      <c r="I756">
        <v>9</v>
      </c>
    </row>
    <row r="757" spans="1:9" x14ac:dyDescent="0.2">
      <c r="A757" t="s">
        <v>3536</v>
      </c>
      <c r="B757" t="s">
        <v>3270</v>
      </c>
      <c r="C757" t="s">
        <v>3537</v>
      </c>
      <c r="D757" t="s">
        <v>3535</v>
      </c>
      <c r="E757" s="7" t="s">
        <v>3728</v>
      </c>
      <c r="F757" t="s">
        <v>1538</v>
      </c>
      <c r="G757" t="s">
        <v>294</v>
      </c>
      <c r="H757" t="s">
        <v>14</v>
      </c>
      <c r="I757">
        <v>9</v>
      </c>
    </row>
    <row r="758" spans="1:9" x14ac:dyDescent="0.2">
      <c r="A758" t="s">
        <v>3538</v>
      </c>
      <c r="B758" t="s">
        <v>3270</v>
      </c>
      <c r="C758" t="s">
        <v>3539</v>
      </c>
      <c r="D758" t="s">
        <v>3540</v>
      </c>
      <c r="E758" t="s">
        <v>3541</v>
      </c>
      <c r="F758" t="s">
        <v>1538</v>
      </c>
      <c r="G758" t="s">
        <v>3514</v>
      </c>
      <c r="H758" t="s">
        <v>14</v>
      </c>
      <c r="I758">
        <v>9</v>
      </c>
    </row>
    <row r="759" spans="1:9" x14ac:dyDescent="0.2">
      <c r="A759" t="s">
        <v>3542</v>
      </c>
      <c r="B759" t="s">
        <v>3270</v>
      </c>
      <c r="C759" t="s">
        <v>3543</v>
      </c>
      <c r="D759" t="s">
        <v>3544</v>
      </c>
      <c r="E759" t="s">
        <v>3545</v>
      </c>
      <c r="F759" t="s">
        <v>1538</v>
      </c>
      <c r="G759" t="s">
        <v>3546</v>
      </c>
      <c r="H759" t="s">
        <v>14</v>
      </c>
      <c r="I759">
        <v>9</v>
      </c>
    </row>
    <row r="760" spans="1:9" x14ac:dyDescent="0.2">
      <c r="A760" t="s">
        <v>3542</v>
      </c>
      <c r="B760" t="s">
        <v>3270</v>
      </c>
      <c r="C760" t="s">
        <v>3547</v>
      </c>
      <c r="D760" t="s">
        <v>3544</v>
      </c>
      <c r="E760" t="s">
        <v>3545</v>
      </c>
      <c r="F760" t="s">
        <v>1538</v>
      </c>
      <c r="G760" t="s">
        <v>3546</v>
      </c>
      <c r="H760" t="s">
        <v>14</v>
      </c>
      <c r="I760">
        <v>9</v>
      </c>
    </row>
    <row r="761" spans="1:9" x14ac:dyDescent="0.2">
      <c r="A761" t="s">
        <v>3548</v>
      </c>
      <c r="B761" t="s">
        <v>3270</v>
      </c>
      <c r="C761" t="s">
        <v>3549</v>
      </c>
      <c r="D761" t="s">
        <v>3550</v>
      </c>
      <c r="E761" t="s">
        <v>3551</v>
      </c>
      <c r="F761" t="s">
        <v>1538</v>
      </c>
      <c r="G761" t="s">
        <v>2951</v>
      </c>
      <c r="H761" t="s">
        <v>14</v>
      </c>
      <c r="I761">
        <v>9</v>
      </c>
    </row>
    <row r="762" spans="1:9" x14ac:dyDescent="0.2">
      <c r="A762" t="s">
        <v>3552</v>
      </c>
      <c r="B762" t="s">
        <v>3270</v>
      </c>
      <c r="C762" t="s">
        <v>3553</v>
      </c>
      <c r="D762" t="s">
        <v>3554</v>
      </c>
      <c r="E762" t="s">
        <v>3729</v>
      </c>
      <c r="F762" t="s">
        <v>1538</v>
      </c>
      <c r="G762" t="s">
        <v>294</v>
      </c>
      <c r="H762" t="s">
        <v>14</v>
      </c>
      <c r="I762">
        <v>9</v>
      </c>
    </row>
    <row r="763" spans="1:9" x14ac:dyDescent="0.2">
      <c r="A763" t="s">
        <v>3555</v>
      </c>
      <c r="B763" t="s">
        <v>3270</v>
      </c>
      <c r="C763" t="s">
        <v>3556</v>
      </c>
      <c r="D763" t="s">
        <v>3557</v>
      </c>
      <c r="E763" t="s">
        <v>3558</v>
      </c>
      <c r="F763" t="s">
        <v>1538</v>
      </c>
      <c r="G763" t="s">
        <v>294</v>
      </c>
      <c r="H763" t="s">
        <v>14</v>
      </c>
      <c r="I763">
        <v>9</v>
      </c>
    </row>
    <row r="764" spans="1:9" x14ac:dyDescent="0.2">
      <c r="A764" t="s">
        <v>3559</v>
      </c>
      <c r="B764" t="s">
        <v>3270</v>
      </c>
      <c r="C764" t="s">
        <v>3560</v>
      </c>
      <c r="D764" t="s">
        <v>3561</v>
      </c>
      <c r="E764" t="s">
        <v>3562</v>
      </c>
      <c r="F764" t="s">
        <v>1538</v>
      </c>
      <c r="G764" t="s">
        <v>3563</v>
      </c>
      <c r="H764" t="s">
        <v>14</v>
      </c>
      <c r="I764">
        <v>9</v>
      </c>
    </row>
    <row r="765" spans="1:9" x14ac:dyDescent="0.2">
      <c r="A765" t="s">
        <v>3564</v>
      </c>
      <c r="B765" t="s">
        <v>3270</v>
      </c>
      <c r="C765" t="s">
        <v>3565</v>
      </c>
      <c r="D765" t="s">
        <v>3566</v>
      </c>
      <c r="E765" t="s">
        <v>3730</v>
      </c>
      <c r="F765" t="s">
        <v>1538</v>
      </c>
      <c r="G765" t="s">
        <v>294</v>
      </c>
      <c r="H765" t="s">
        <v>14</v>
      </c>
      <c r="I765">
        <v>9</v>
      </c>
    </row>
    <row r="766" spans="1:9" x14ac:dyDescent="0.2">
      <c r="A766" t="s">
        <v>3567</v>
      </c>
      <c r="B766" t="s">
        <v>3270</v>
      </c>
      <c r="C766" t="s">
        <v>3568</v>
      </c>
      <c r="D766" t="s">
        <v>3569</v>
      </c>
      <c r="E766" t="s">
        <v>3731</v>
      </c>
      <c r="F766" t="s">
        <v>1538</v>
      </c>
      <c r="G766" t="s">
        <v>3510</v>
      </c>
      <c r="H766" t="s">
        <v>14</v>
      </c>
      <c r="I766">
        <v>9</v>
      </c>
    </row>
    <row r="767" spans="1:9" x14ac:dyDescent="0.2">
      <c r="A767" t="s">
        <v>3570</v>
      </c>
      <c r="B767" t="s">
        <v>3270</v>
      </c>
      <c r="C767" t="s">
        <v>3571</v>
      </c>
      <c r="D767" t="s">
        <v>3572</v>
      </c>
      <c r="E767" t="s">
        <v>3732</v>
      </c>
      <c r="F767" t="s">
        <v>1538</v>
      </c>
      <c r="G767" t="s">
        <v>3573</v>
      </c>
      <c r="H767" t="s">
        <v>14</v>
      </c>
      <c r="I767">
        <v>9</v>
      </c>
    </row>
    <row r="768" spans="1:9" x14ac:dyDescent="0.2">
      <c r="A768" t="s">
        <v>3574</v>
      </c>
      <c r="B768" t="s">
        <v>3270</v>
      </c>
      <c r="C768" t="s">
        <v>3575</v>
      </c>
      <c r="D768" t="s">
        <v>3576</v>
      </c>
      <c r="E768" t="s">
        <v>3733</v>
      </c>
      <c r="F768" t="s">
        <v>1538</v>
      </c>
      <c r="G768" t="s">
        <v>3577</v>
      </c>
      <c r="H768" t="s">
        <v>14</v>
      </c>
      <c r="I768">
        <v>9</v>
      </c>
    </row>
    <row r="769" spans="1:24" x14ac:dyDescent="0.2">
      <c r="A769" t="s">
        <v>3555</v>
      </c>
      <c r="B769" t="s">
        <v>3270</v>
      </c>
      <c r="C769" t="s">
        <v>3578</v>
      </c>
      <c r="D769" t="s">
        <v>3579</v>
      </c>
      <c r="E769" t="s">
        <v>3580</v>
      </c>
      <c r="F769" t="s">
        <v>1538</v>
      </c>
      <c r="G769" t="s">
        <v>294</v>
      </c>
      <c r="H769" t="s">
        <v>14</v>
      </c>
      <c r="I769">
        <v>9</v>
      </c>
    </row>
    <row r="770" spans="1:24" x14ac:dyDescent="0.2">
      <c r="A770" t="s">
        <v>3581</v>
      </c>
      <c r="B770" t="s">
        <v>3270</v>
      </c>
      <c r="C770" t="s">
        <v>3582</v>
      </c>
      <c r="D770" t="s">
        <v>3583</v>
      </c>
      <c r="E770" t="s">
        <v>3584</v>
      </c>
      <c r="F770" t="s">
        <v>1538</v>
      </c>
      <c r="G770" t="s">
        <v>294</v>
      </c>
      <c r="H770" t="s">
        <v>14</v>
      </c>
      <c r="I770">
        <v>9</v>
      </c>
    </row>
    <row r="771" spans="1:24" x14ac:dyDescent="0.2">
      <c r="A771" t="s">
        <v>3585</v>
      </c>
      <c r="B771" t="s">
        <v>3270</v>
      </c>
      <c r="C771" t="s">
        <v>3586</v>
      </c>
      <c r="D771" t="s">
        <v>3587</v>
      </c>
      <c r="E771" t="s">
        <v>3588</v>
      </c>
      <c r="F771" t="s">
        <v>1538</v>
      </c>
      <c r="G771" t="s">
        <v>294</v>
      </c>
      <c r="H771" t="s">
        <v>14</v>
      </c>
      <c r="I771">
        <v>9</v>
      </c>
    </row>
    <row r="772" spans="1:24" s="6" customFormat="1" ht="20" customHeight="1" x14ac:dyDescent="0.2">
      <c r="A772" s="6" t="s">
        <v>3589</v>
      </c>
      <c r="B772" s="6" t="s">
        <v>3590</v>
      </c>
      <c r="C772" s="6" t="s">
        <v>3591</v>
      </c>
      <c r="D772" s="6" t="s">
        <v>3592</v>
      </c>
      <c r="E772" s="6" t="s">
        <v>3678</v>
      </c>
      <c r="F772" s="6" t="s">
        <v>1538</v>
      </c>
      <c r="G772" s="6" t="s">
        <v>294</v>
      </c>
      <c r="H772" s="6" t="s">
        <v>14</v>
      </c>
      <c r="I772" s="6">
        <v>8</v>
      </c>
      <c r="J772" s="8">
        <v>8000000</v>
      </c>
      <c r="N772" s="12" t="s">
        <v>5054</v>
      </c>
      <c r="O772" s="14" t="s">
        <v>5055</v>
      </c>
      <c r="P772" s="17" t="s">
        <v>5056</v>
      </c>
      <c r="S772" s="15"/>
      <c r="U772" s="15"/>
    </row>
    <row r="773" spans="1:24" s="6" customFormat="1" ht="20" customHeight="1" x14ac:dyDescent="0.2">
      <c r="A773" s="6" t="s">
        <v>3593</v>
      </c>
      <c r="B773" s="6" t="s">
        <v>3590</v>
      </c>
      <c r="C773" s="6" t="s">
        <v>3594</v>
      </c>
      <c r="D773" s="6" t="s">
        <v>3595</v>
      </c>
      <c r="E773" s="6" t="s">
        <v>3678</v>
      </c>
      <c r="F773" s="6" t="s">
        <v>1538</v>
      </c>
      <c r="G773" s="6" t="s">
        <v>294</v>
      </c>
      <c r="H773" s="6" t="s">
        <v>14</v>
      </c>
      <c r="I773" s="6">
        <v>8</v>
      </c>
      <c r="N773" s="12" t="s">
        <v>5057</v>
      </c>
      <c r="O773" s="14" t="s">
        <v>5058</v>
      </c>
      <c r="P773" s="17" t="s">
        <v>5059</v>
      </c>
      <c r="S773" s="15"/>
      <c r="U773" s="15"/>
    </row>
    <row r="774" spans="1:24" s="6" customFormat="1" ht="20" customHeight="1" x14ac:dyDescent="0.2">
      <c r="A774" s="6" t="s">
        <v>3596</v>
      </c>
      <c r="B774" s="6" t="s">
        <v>3590</v>
      </c>
      <c r="C774" s="6" t="s">
        <v>3597</v>
      </c>
      <c r="D774" s="6" t="s">
        <v>3598</v>
      </c>
      <c r="E774" s="6" t="s">
        <v>3678</v>
      </c>
      <c r="F774" s="6" t="s">
        <v>1538</v>
      </c>
      <c r="G774" s="6" t="s">
        <v>294</v>
      </c>
      <c r="H774" s="6" t="s">
        <v>14</v>
      </c>
      <c r="I774" s="6">
        <v>8</v>
      </c>
      <c r="J774" s="8">
        <v>10000000</v>
      </c>
      <c r="K774" s="8">
        <f t="shared" ref="K774" si="234">AVERAGE(J774,L774)</f>
        <v>12500000</v>
      </c>
      <c r="L774" s="8">
        <v>15000000</v>
      </c>
      <c r="M774" s="6" t="s">
        <v>3676</v>
      </c>
      <c r="N774" s="12" t="s">
        <v>5060</v>
      </c>
      <c r="O774" s="14" t="s">
        <v>5061</v>
      </c>
      <c r="P774" s="17" t="s">
        <v>5062</v>
      </c>
      <c r="S774" s="15"/>
      <c r="U774" s="15"/>
    </row>
    <row r="775" spans="1:24" s="6" customFormat="1" ht="20" customHeight="1" x14ac:dyDescent="0.2">
      <c r="A775" s="6" t="s">
        <v>3599</v>
      </c>
      <c r="B775" s="6" t="s">
        <v>3590</v>
      </c>
      <c r="C775" s="6" t="s">
        <v>3600</v>
      </c>
      <c r="D775" s="6" t="s">
        <v>3601</v>
      </c>
      <c r="E775" s="6" t="s">
        <v>3678</v>
      </c>
      <c r="F775" s="6" t="s">
        <v>1538</v>
      </c>
      <c r="G775" s="6" t="s">
        <v>294</v>
      </c>
      <c r="H775" s="6" t="s">
        <v>14</v>
      </c>
      <c r="I775" s="6">
        <v>8</v>
      </c>
      <c r="N775" s="12" t="s">
        <v>5063</v>
      </c>
      <c r="O775" s="14" t="s">
        <v>5064</v>
      </c>
      <c r="P775" s="17" t="s">
        <v>5065</v>
      </c>
      <c r="S775" s="15"/>
      <c r="U775" s="15"/>
    </row>
    <row r="776" spans="1:24" ht="20" customHeight="1" x14ac:dyDescent="0.2">
      <c r="A776" t="s">
        <v>3602</v>
      </c>
      <c r="B776" t="s">
        <v>3590</v>
      </c>
      <c r="C776" t="s">
        <v>3603</v>
      </c>
      <c r="D776" t="s">
        <v>3604</v>
      </c>
      <c r="E776" t="s">
        <v>3678</v>
      </c>
      <c r="F776" t="s">
        <v>1538</v>
      </c>
      <c r="G776" t="s">
        <v>294</v>
      </c>
      <c r="H776" t="s">
        <v>14</v>
      </c>
      <c r="I776">
        <v>8</v>
      </c>
      <c r="J776" s="3">
        <v>20000000</v>
      </c>
      <c r="K776" s="3">
        <f t="shared" ref="K776:K798" si="235">AVERAGE(J776,L776)</f>
        <v>25000000</v>
      </c>
      <c r="L776" s="3">
        <v>30000000</v>
      </c>
      <c r="M776" t="s">
        <v>3676</v>
      </c>
      <c r="N776" s="12" t="s">
        <v>5066</v>
      </c>
      <c r="O776" s="14" t="s">
        <v>5067</v>
      </c>
      <c r="P776" s="17" t="s">
        <v>5068</v>
      </c>
      <c r="Q776" s="14" t="s">
        <v>5501</v>
      </c>
      <c r="R776" s="19" t="str">
        <f t="shared" ref="R776:R799" ca="1" si="236">CHOOSE(RANDBETWEEN(1,10),"081d3f9c-68ff-45dc-9aff-6b3840ae3bae","19328465-fcf8-4315-b687-bba6b86d13ed","3dbb7902-74a5-4113-9052-a13919a73949","53f891d8-bd32-40cf-a30c-04f2d5ecf164","5a04d609-7aae-4b70-a143-fe645267cd53","5e4f9cc7-39c1-408f-9917-75fd1e8b50d0","733a44cc-f3b5-4e79-8dda-afb6be9c72a3","e68fd84e-cd46-4a99-b0e6-18bc632e14c6","f5a6e9d2-a322-4e0d-bf39-8acf7b6b2fc6","fedb88e2-decb-45a2-a0f1-8edc92b0b918")</f>
        <v>5a04d609-7aae-4b70-a143-fe645267cd53</v>
      </c>
      <c r="S776" s="31" t="str">
        <f ca="1">"insert into Post([Id], [Title], [Description], [Status], [UserId], [CategoryId], [Tags], [Images], [RatingAvg], [RatingCount], [Document], [HasOfferPackages], [DeletedAt], [CreatedAt], [UpdatedAt], [Requirement]) values("&amp;T776&amp;",N'"&amp;A776&amp;"',N'"&amp;D776&amp;"',2,'"&amp;R776&amp;"',"&amp;I776&amp;",'"&amp;Q776&amp;"','"&amp;N776&amp;";"&amp;O776&amp;";"&amp;P776&amp;"',0,0,NULL,1,NULL,SYSDATETIME(),SYSDATETIME(),N'"&amp;E776&amp;"')"</f>
        <v>insert into Post([Id], [Title], [Description], [Status], [UserId], [CategoryId], [Tags], [Images], [RatingAvg], [RatingCount], [Document], [HasOfferPackages], [DeletedAt], [CreatedAt], [UpdatedAt], [Requirement]) values(488,N'Tuyển lập trình viên tất cả ngôn ngữ Web,mobile,nhúng,AI, tester, BA, PM, Techlead, Game, Graphic Designer từ 1 năm kinh nghiệm làm việc tạ Hà Nội,HCM,Đà Năng,Huế và onsite Nhật Bản',N'CV gửi về: ********* Skype:*********
Mô tả công việc:
Công ty product tuyển dụng đang cần tuyển tất cả các vị trí IT, số lượng lớn (Hà Nội, HCM, Đà Nẵng và Nhật Bản):
– Web Developer (tất cả lever): Java, PHP, Golang, RoR, .Net, ASP.NET, Unity, C#, React JS, NodeJs, VueJS, Python,…
– App Developer (tất cả lever): Native (Android, IOS), Cross-Platform (React Native, Flutter).
– Nhúng: C/C++, Python,…
– Tester (tất cả lever): Manual Test, Automation Test,…
– Designer (tất cả lever): Graphic, UI.UX, POD, 2D, 3D Artist, Game,3D motion…)
– AI: Data Engineer, Machine Learning – BA (tất cả lever) – PM, PO, QA, QC, Team Leader.',2,'5a04d609-7aae-4b70-a143-fe645267cd53',8,'ai;machinelearning;datascience','https://img.freepik.com/free-photo/futuristic-5g-wireless-network-ai-robot-hand-tap-wifi-icon_53876-138973.jpg?size=626&amp;ext=jpg&amp;ga=GA1.1.1305909084.1703787275&amp;semt=sph;https://img.freepik.com/free-photo/asian-young-male-wearing-wearable-goggle-headset-virtual-online-meeting-digital-space-working-with-3d-augmented-dimension-homecyber-virtual-working-with-virtual-vr-goggle-pc-desktop-device_609648-2614.jpg?size=626&amp;ext=jpg&amp;ga=GA1.1.1305909084.1703787275&amp;semt=sph;https://img.freepik.com/free-photo/researcher-spinning-globe-round-screen_53876-98085.jpg?size=626&amp;ext=jpg&amp;ga=GA1.1.1305909084.1703787275&amp;semt=sph',0,0,NULL,1,NULL,SYSDATETIME(),SYSDATETIME(),N'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v>
      </c>
      <c r="T776">
        <v>488</v>
      </c>
      <c r="U776" s="33" t="str">
        <f>"insert into Package([Id], [Name], [Description], [PostId], [NumberOfRevisions], [Price], [IsAvailable], [Status], [Type], [DeliveryDays], [ExpirationDays]) values("&amp;X776&amp;",'Basic','string',"&amp;T776&amp;",10,'"&amp;J776&amp;"',1,0,'Basic',12,NULL)"</f>
        <v>insert into Package([Id], [Name], [Description], [PostId], [NumberOfRevisions], [Price], [IsAvailable], [Status], [Type], [DeliveryDays], [ExpirationDays]) values(885,'Basic','string',488,10,'20000000',1,0,'Basic',12,NULL)</v>
      </c>
      <c r="V776" s="33" t="str">
        <f>"insert into Package([Id], [Name], [Description], [PostId], [NumberOfRevisions], [Price], [IsAvailable], [Status], [Type], [DeliveryDays], [ExpirationDays]) values("&amp;X776+1&amp;",'Standard','string',"&amp;T776&amp;",5,'"&amp;K776&amp;"',1,0,'Standard',8,NULL)"</f>
        <v>insert into Package([Id], [Name], [Description], [PostId], [NumberOfRevisions], [Price], [IsAvailable], [Status], [Type], [DeliveryDays], [ExpirationDays]) values(886,'Standard','string',488,5,'25000000',1,0,'Standard',8,NULL)</v>
      </c>
      <c r="W776" s="33" t="str">
        <f>"insert into Package([Id], [Name], [Description], [PostId], [NumberOfRevisions], [Price], [IsAvailable], [Status], [Type], [DeliveryDays], [ExpirationDays]) values("&amp;X776+2&amp;",'Premium','string',"&amp;T776&amp;",10,'"&amp;L776&amp;"',1,0,'Premium',4,NULL)"</f>
        <v>insert into Package([Id], [Name], [Description], [PostId], [NumberOfRevisions], [Price], [IsAvailable], [Status], [Type], [DeliveryDays], [ExpirationDays]) values(887,'Premium','string',488,10,'30000000',1,0,'Premium',4,NULL)</v>
      </c>
      <c r="X776">
        <v>885</v>
      </c>
    </row>
    <row r="777" spans="1:24" ht="20" customHeight="1" x14ac:dyDescent="0.2">
      <c r="A777" t="s">
        <v>2662</v>
      </c>
      <c r="B777" t="s">
        <v>3590</v>
      </c>
      <c r="C777" t="s">
        <v>2663</v>
      </c>
      <c r="D777" t="s">
        <v>2664</v>
      </c>
      <c r="E777" t="s">
        <v>3678</v>
      </c>
      <c r="F777" t="s">
        <v>1538</v>
      </c>
      <c r="G777" t="s">
        <v>294</v>
      </c>
      <c r="H777" t="s">
        <v>14</v>
      </c>
      <c r="I777">
        <v>8</v>
      </c>
      <c r="J777" s="3">
        <v>1000000</v>
      </c>
      <c r="K777" s="3">
        <f t="shared" si="235"/>
        <v>2000000</v>
      </c>
      <c r="L777" s="3">
        <v>3000000</v>
      </c>
      <c r="M777" t="s">
        <v>3676</v>
      </c>
      <c r="N777" s="12" t="s">
        <v>5069</v>
      </c>
      <c r="O777" s="14" t="s">
        <v>5070</v>
      </c>
      <c r="P777" s="17" t="s">
        <v>5071</v>
      </c>
      <c r="Q777" s="14" t="s">
        <v>5502</v>
      </c>
      <c r="R777" s="19" t="str">
        <f t="shared" ca="1" si="236"/>
        <v>081d3f9c-68ff-45dc-9aff-6b3840ae3bae</v>
      </c>
      <c r="S777" s="31" t="str">
        <f ca="1">"insert into Post([Id], [Title], [Description], [Status], [UserId], [CategoryId], [Tags], [Images], [RatingAvg], [RatingCount], [Document], [HasOfferPackages], [DeletedAt], [CreatedAt], [UpdatedAt], [Requirement]) values("&amp;T777&amp;",N'"&amp;A777&amp;"',N'"&amp;D777&amp;"',2,'"&amp;R777&amp;"',"&amp;I777&amp;",'"&amp;Q777&amp;"','"&amp;N777&amp;";"&amp;O777&amp;";"&amp;P777&amp;"',0,0,NULL,1,NULL,SYSDATETIME(),SYSDATETIME(),N'"&amp;E777&amp;"')"</f>
        <v>insert into Post([Id], [Title], [Description], [Status], [UserId], [CategoryId], [Tags], [Images], [RatingAvg], [RatingCount], [Document], [HasOfferPackages], [DeletedAt], [CreatedAt], [UpdatedAt], [Requirement]) values(489,N'BUSINESS ANALYST (AI, IOT)',N'Báo cáo và tài liệu:
- Phân tích yêu cầu từ đội ngũ Phát triển sản phẩm
- Tham gia phân tích thiết kế luồng nghiệp vụ
- Xây dựng tài liệu phân tích, tài liệu đặc tả nghiệp vụ cho các tính năng, sản phẩm mới
- Phối hợp với đội phát triển để xây dựng hệ thống, thực hiện nghiệm thu sản phẩm trước/sau khi triển khai
- Giao tiếp với khách hàng, đội ngũ phát triển và các bên liên quan để tiếp cận thị trường, xây dựng các tính năng của sản phẩm
- Hỗ trợ kiểm tra hệ thống và tạo tài liệu hướng dẫn sử dụng
Nghiên cứu và phân tích:
- Thu thập xu hướng thị trường và dữ liệu nội bộ để tiến hành phân tích dựa trên các vấn đề và nhu cầu kinh doanh liên quan tới sản phẩm
- Thực hiện các báo cáo phân tích thông tin và có thể nêu bật các xu hướng phát triển và cơ hội cải tiến sản phẩm
- Xây dựng và báo cáo các xu hướng, mô hình để xây dựng lộ trình của sản phẩm',2,'081d3f9c-68ff-45dc-9aff-6b3840ae3bae',8,'artificialintelligence;deeplearning;neuralnetworks','https://img.freepik.com/free-photo/person-using-ai-tool-job_23-2150714236.jpg?size=626&amp;ext=jpg&amp;ga=GA1.1.1305909084.1703787275&amp;semt=sph;https://img.freepik.com/free-vector/artificial-intelligence-instagram-posts-collection_23-2148955628.jpg?size=626&amp;ext=jpg&amp;ga=GA1.1.1305909084.1703787275&amp;semt=sph;https://img.freepik.com/free-photo/duck-nature-generate-image_23-2150632144.jpg?size=626&amp;ext=jpg&amp;ga=GA1.1.1305909084.1703787275&amp;semt=sph',0,0,NULL,1,NULL,SYSDATETIME(),SYSDATETIME(),N'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v>
      </c>
      <c r="T777">
        <v>489</v>
      </c>
      <c r="U777" s="33" t="str">
        <f>"insert into Package([Id], [Name], [Description], [PostId], [NumberOfRevisions], [Price], [IsAvailable], [Status], [Type], [DeliveryDays], [ExpirationDays]) values("&amp;X777&amp;",'Basic','string',"&amp;T777&amp;",10,'"&amp;J777&amp;"',1,0,'Basic',12,NULL)"</f>
        <v>insert into Package([Id], [Name], [Description], [PostId], [NumberOfRevisions], [Price], [IsAvailable], [Status], [Type], [DeliveryDays], [ExpirationDays]) values(888,'Basic','string',489,10,'1000000',1,0,'Basic',12,NULL)</v>
      </c>
      <c r="V777" s="33" t="str">
        <f>"insert into Package([Id], [Name], [Description], [PostId], [NumberOfRevisions], [Price], [IsAvailable], [Status], [Type], [DeliveryDays], [ExpirationDays]) values("&amp;X777+1&amp;",'Standard','string',"&amp;T777&amp;",5,'"&amp;K777&amp;"',1,0,'Standard',8,NULL)"</f>
        <v>insert into Package([Id], [Name], [Description], [PostId], [NumberOfRevisions], [Price], [IsAvailable], [Status], [Type], [DeliveryDays], [ExpirationDays]) values(889,'Standard','string',489,5,'2000000',1,0,'Standard',8,NULL)</v>
      </c>
      <c r="W777" s="33" t="str">
        <f>"insert into Package([Id], [Name], [Description], [PostId], [NumberOfRevisions], [Price], [IsAvailable], [Status], [Type], [DeliveryDays], [ExpirationDays]) values("&amp;X777+2&amp;",'Premium','string',"&amp;T777&amp;",10,'"&amp;L777&amp;"',1,0,'Premium',4,NULL)"</f>
        <v>insert into Package([Id], [Name], [Description], [PostId], [NumberOfRevisions], [Price], [IsAvailable], [Status], [Type], [DeliveryDays], [ExpirationDays]) values(890,'Premium','string',489,10,'3000000',1,0,'Premium',4,NULL)</v>
      </c>
      <c r="X777">
        <v>888</v>
      </c>
    </row>
    <row r="778" spans="1:24" s="6" customFormat="1" ht="20" customHeight="1" x14ac:dyDescent="0.2">
      <c r="A778" s="6" t="s">
        <v>3605</v>
      </c>
      <c r="B778" s="6" t="s">
        <v>3590</v>
      </c>
      <c r="C778" s="6" t="s">
        <v>3606</v>
      </c>
      <c r="D778" s="6" t="s">
        <v>3607</v>
      </c>
      <c r="E778" s="6" t="s">
        <v>3679</v>
      </c>
      <c r="F778" s="6" t="s">
        <v>1538</v>
      </c>
      <c r="G778" s="6" t="s">
        <v>294</v>
      </c>
      <c r="H778" s="6" t="s">
        <v>14</v>
      </c>
      <c r="I778" s="6">
        <v>8</v>
      </c>
      <c r="J778" s="8">
        <v>20000000</v>
      </c>
      <c r="K778" s="8">
        <f t="shared" si="235"/>
        <v>25000000</v>
      </c>
      <c r="L778" s="8">
        <v>30000000</v>
      </c>
      <c r="M778" s="6" t="s">
        <v>3676</v>
      </c>
      <c r="N778" s="35" t="s">
        <v>5072</v>
      </c>
      <c r="O778" s="36" t="s">
        <v>5073</v>
      </c>
      <c r="P778" s="37" t="s">
        <v>5074</v>
      </c>
      <c r="Q778" s="36" t="s">
        <v>5503</v>
      </c>
      <c r="R778" s="40" t="str">
        <f t="shared" ca="1" si="236"/>
        <v>081d3f9c-68ff-45dc-9aff-6b3840ae3bae</v>
      </c>
      <c r="S778" s="15"/>
      <c r="T778">
        <v>490</v>
      </c>
      <c r="U778" s="15"/>
      <c r="X778" s="6">
        <v>886</v>
      </c>
    </row>
    <row r="779" spans="1:24" ht="20" customHeight="1" x14ac:dyDescent="0.2">
      <c r="A779" t="s">
        <v>3608</v>
      </c>
      <c r="B779" t="s">
        <v>3590</v>
      </c>
      <c r="C779" t="s">
        <v>3609</v>
      </c>
      <c r="D779" t="s">
        <v>3610</v>
      </c>
      <c r="E779" t="s">
        <v>3611</v>
      </c>
      <c r="F779" t="s">
        <v>1538</v>
      </c>
      <c r="G779" t="s">
        <v>3612</v>
      </c>
      <c r="H779" t="s">
        <v>14</v>
      </c>
      <c r="I779">
        <v>8</v>
      </c>
      <c r="J779" s="3">
        <v>3000000</v>
      </c>
      <c r="K779" s="3">
        <f t="shared" si="235"/>
        <v>4000000</v>
      </c>
      <c r="L779" s="3">
        <v>5000000</v>
      </c>
      <c r="M779" t="s">
        <v>3676</v>
      </c>
      <c r="N779" s="12" t="s">
        <v>5075</v>
      </c>
      <c r="O779" s="14" t="s">
        <v>5076</v>
      </c>
      <c r="P779" s="17" t="s">
        <v>5077</v>
      </c>
      <c r="Q779" s="14" t="s">
        <v>5504</v>
      </c>
      <c r="R779" s="19" t="str">
        <f t="shared" ca="1" si="236"/>
        <v>53f891d8-bd32-40cf-a30c-04f2d5ecf164</v>
      </c>
      <c r="S779" s="31" t="str">
        <f ca="1">"insert into Post([Id], [Title], [Description], [Status], [UserId], [CategoryId], [Tags], [Images], [RatingAvg], [RatingCount], [Document], [HasOfferPackages], [DeletedAt], [CreatedAt], [UpdatedAt], [Requirement]) values("&amp;T779&amp;",N'"&amp;A779&amp;"',N'"&amp;D779&amp;"',2,'"&amp;R779&amp;"',"&amp;I779&amp;",'"&amp;Q779&amp;"','"&amp;N779&amp;";"&amp;O779&amp;";"&amp;P779&amp;"',0,0,NULL,1,NULL,SYSDATETIME(),SYSDATETIME(),N'"&amp;E779&amp;"')"</f>
        <v>insert into Post([Id], [Title], [Description], [Status], [UserId], [CategoryId], [Tags], [Images], [RatingAvg], [RatingCount], [Document], [HasOfferPackages], [DeletedAt], [CreatedAt], [UpdatedAt], [Requirement]) values(490,N'AI Engineer',N'MÔ TẢ CÔNG VIỆC
Thực hiện nghiên cứu, phát triển các thuật toán cho trí tuệ nhân tạo; phát triển phần mềm;
Xây dựng, hoàn thiện dữ liệu cơ sở hạ tầng, lên các kế hoạch phát triển cho trí tuệ nhân tạo;
Nghiên cứu, thử nghiệm, ứng dụng của AI vào những mục đích phục vụ kinh doanh của doanh nghiệp;
Thực hiện phối hợp các bộ phận khác để có thể hoàn thiện, đảm bảo tiến độ khi nghiên cứu ứng dụng AI;
Phối hợp với các kĩ sư trong nhóm hay đối tác trong việc lập trình, review code, merge code… nhằm bảo đảm phần mềm chạy chính xác, hiệu quả…
Tham gia thiết kế, xây dựng, phát triển, kiểm thử và triển khai các phần mềm và ứng dụng web
Báo cáo và tổng hợp kết quả công việc
Các công việc chuyên môn khác theo sự phân công của quản lý
* Địa điểm làm việc: Tầng 17, Tòa Geleximco, số 36 Hoàng Cầu, Đống Đa, Hà Nội
* Thời gian làm việc: Từ Thứ 2 - Thứ 6, Nghỉ Thứ 7, Chủ nhật',2,'53f891d8-bd32-40cf-a30c-04f2d5ecf164',8,'robotics;artificialintelligence;machinelearning','https://img.freepik.com/free-photo/glowing-molecular-structure-futuristic-galaxy-backdrop-generated-by-ai_188544-27827.jpg?size=626&amp;ext=jpg&amp;ga=GA1.1.1305909084.1703787275&amp;semt=sph;https://img.freepik.com/free-photo/cyborg-hand-3d-background-technology-artificial-intelligence_53876-129787.jpg?size=626&amp;ext=jpg&amp;ga=GA1.1.1305909084.1703787275&amp;semt=sph;https://img.freepik.com/free-vector/futuristic-ai-technology-template-vector-disruptive-technology-blog-banner_53876-112231.jpg?size=626&amp;ext=jpg&amp;ga=GA1.1.1305909084.1703787275&amp;semt=sph',0,0,NULL,1,NULL,SYSDATETIME(),SYSDATETIME(),N'YÊU CẦU CÔNG VIỆC
- Nam/ Nữ từ 25 - 40 tuổi. Tốt nghiệp Đại học chuyên ngành Toán Ứng Dụng, Công nghệ Thông tin, Điện tử Viễn thông hoặc các chuyên ngành khác liên quan.
- Tiếng Anh đọc hiểu tốt
- Có 2 - 5 năm kinh nghiệm trong lĩnh vực CNTT, hiểu các thuật toán NLP hay phần mềm tìm kiếm như Elastic Search, có kiến thức vững về ma trận, xác suất…  
- Ưu tiên ứng viên có kinh nghiệm về thuật toán và thiết kế
- Có khả năng nghiên cứu tốt, đọc hiểu các bài báo khoa học
- Có khả năng làm việc độc lập và trong nhóm
- Thái độ làm việc cầu thị, có nỗ lực và trách nhiệm cao trong công việc.
QUYỀN LỢI: 
* Chế độ lương, thưởng, phúc lợi: 
- Thu nhập cạnh tranh, thỏa thuận theo năng lực
- Chế độ BHXH, BHYT, BHTN theo quy định của pháp luật.
- Phụ cấp ăn trưa, chế độ khám sức khỏe định kỳ.
- Thưởng định kỳ, thưởng ngày Lễ Tết, tặng quà sinh nhật, quà chúc mừng các sự kiện của Công ty và CBNV
- Du lịch, tham quan, teambuilding hàng quý, hàng năm
* Cơ hội được đào tạo, phát triển: 
- Lộ trình thăng tiến rõ ràng Kỹ sư =&gt; Trưởng nhóm =&gt; Trưởng phòng 
- Được trực tiếp tham gia quá trình nghiên cứu, phát triển, thiết kế và chế tạo các ứng dụng, sản phẩm công nghệ
- Tiếp xúc với đa dạng lĩnh vực trong hệ sinh thái Tập đoàn (Tài chính, BĐS, Công nghệ, Truyền thông, Thương mại, nông nghiệp,...)
- Có cơ hội được làm việc cùng, được đào tạo bởi nhiều kỹ sư, chuyên gia 
* Môi trường làm việc: Thân thiện, khuyến khích tinh thần luôn sáng tạo và cải tiến, background đồng đội phong phú đa dạng, tôn trọng sự khác biệt.')</v>
      </c>
      <c r="T779">
        <v>490</v>
      </c>
      <c r="U779" s="33" t="str">
        <f>"insert into Package([Id], [Name], [Description], [PostId], [NumberOfRevisions], [Price], [IsAvailable], [Status], [Type], [DeliveryDays], [ExpirationDays]) values("&amp;X779&amp;",'Basic','string',"&amp;T779&amp;",10,'"&amp;J779&amp;"',1,0,'Basic',12,NULL)"</f>
        <v>insert into Package([Id], [Name], [Description], [PostId], [NumberOfRevisions], [Price], [IsAvailable], [Status], [Type], [DeliveryDays], [ExpirationDays]) values(891,'Basic','string',490,10,'3000000',1,0,'Basic',12,NULL)</v>
      </c>
      <c r="V779" s="33" t="str">
        <f>"insert into Package([Id], [Name], [Description], [PostId], [NumberOfRevisions], [Price], [IsAvailable], [Status], [Type], [DeliveryDays], [ExpirationDays]) values("&amp;X779+1&amp;",'Standard','string',"&amp;T779&amp;",5,'"&amp;K779&amp;"',1,0,'Standard',8,NULL)"</f>
        <v>insert into Package([Id], [Name], [Description], [PostId], [NumberOfRevisions], [Price], [IsAvailable], [Status], [Type], [DeliveryDays], [ExpirationDays]) values(892,'Standard','string',490,5,'4000000',1,0,'Standard',8,NULL)</v>
      </c>
      <c r="W779" s="33" t="str">
        <f>"insert into Package([Id], [Name], [Description], [PostId], [NumberOfRevisions], [Price], [IsAvailable], [Status], [Type], [DeliveryDays], [ExpirationDays]) values("&amp;X779+2&amp;",'Premium','string',"&amp;T779&amp;",10,'"&amp;L779&amp;"',1,0,'Premium',4,NULL)"</f>
        <v>insert into Package([Id], [Name], [Description], [PostId], [NumberOfRevisions], [Price], [IsAvailable], [Status], [Type], [DeliveryDays], [ExpirationDays]) values(893,'Premium','string',490,10,'5000000',1,0,'Premium',4,NULL)</v>
      </c>
      <c r="X779" s="18">
        <v>891</v>
      </c>
    </row>
    <row r="780" spans="1:24" ht="20" customHeight="1" x14ac:dyDescent="0.2">
      <c r="A780" t="s">
        <v>3613</v>
      </c>
      <c r="B780" t="s">
        <v>3590</v>
      </c>
      <c r="C780" t="s">
        <v>3614</v>
      </c>
      <c r="D780" t="s">
        <v>3615</v>
      </c>
      <c r="E780" t="s">
        <v>3680</v>
      </c>
      <c r="F780" t="s">
        <v>1538</v>
      </c>
      <c r="G780" t="s">
        <v>294</v>
      </c>
      <c r="H780" t="s">
        <v>14</v>
      </c>
      <c r="I780">
        <v>8</v>
      </c>
      <c r="J780" s="3">
        <v>15000000</v>
      </c>
      <c r="K780" s="3">
        <f t="shared" si="235"/>
        <v>17500000</v>
      </c>
      <c r="L780" s="3">
        <v>20000000</v>
      </c>
      <c r="M780" t="s">
        <v>3676</v>
      </c>
      <c r="N780" s="12" t="s">
        <v>5078</v>
      </c>
      <c r="O780" s="14" t="s">
        <v>5079</v>
      </c>
      <c r="P780" s="17" t="s">
        <v>5080</v>
      </c>
      <c r="Q780" s="14" t="s">
        <v>5505</v>
      </c>
      <c r="R780" s="19" t="str">
        <f t="shared" ca="1" si="236"/>
        <v>f5a6e9d2-a322-4e0d-bf39-8acf7b6b2fc6</v>
      </c>
      <c r="S780" s="31" t="str">
        <f t="shared" ref="S780:S784" ca="1" si="237">"insert into Post([Id], [Title], [Description], [Status], [UserId], [CategoryId], [Tags], [Images], [RatingAvg], [RatingCount], [Document], [HasOfferPackages], [DeletedAt], [CreatedAt], [UpdatedAt], [Requirement]) values("&amp;T780&amp;",N'"&amp;A780&amp;"',N'"&amp;D780&amp;"',2,'"&amp;R780&amp;"',"&amp;I780&amp;",'"&amp;Q780&amp;"','"&amp;N780&amp;";"&amp;O780&amp;";"&amp;P780&amp;"',0,0,NULL,1,NULL,SYSDATETIME(),SYSDATETIME(),N'"&amp;E780&amp;"')"</f>
        <v>insert into Post([Id], [Title], [Description], [Status], [UserId], [CategoryId], [Tags], [Images], [RatingAvg], [RatingCount], [Document], [HasOfferPackages], [DeletedAt], [CreatedAt], [UpdatedAt], [Requirement]) values(491,N'Senior AI Engineer (Python/C++/C#)',N'Mô tả Công việc
Nghiên cứu và phát triển các ứng dụng AI / Deep Learning / Machine Learning cho các doanh nghiệp, sản phẩm, dịch vụ của Panasonic (xử lý hình ảnh, NLP, nhận dạng giọng nói, AI nhúng).',2,'f5a6e9d2-a322-4e0d-bf39-8acf7b6b2fc6',8,'naturallanguageprocessing;ai;datascience','https://img.freepik.com/free-vector/polygonal-wireframe-image-human-hand-touch-electronic-display-abstract-vector-illustration_1284-30756.jpg?size=626&amp;ext=jpg&amp;ga=GA1.1.1305909084.1703787275&amp;semt=sph;https://img.freepik.com/free-vector/chat-bot-concept-illustration_114360-5522.jpg?size=626&amp;ext=jpg&amp;ga=GA1.1.1305909084.1703787275&amp;semt=sph;https://img.freepik.com/free-vector/ai-technology-brain-background-vector-digital-transformation-concept_53876-112224.jpg?size=626&amp;ext=jpg&amp;ga=GA1.1.1305909084.1703787275&amp;semt=sph',0,0,NULL,1,NULL,SYSDATETIME(),SYSDATETIME(),N'Phải có
• Ít nhất 2 năm kinh nghiệm trong xử lý hình ảnh kỹ thuật số và tầm nhìn máy tính.
• Kỹ năng lập trình tốt bằng một trong các ngôn ngữ C, C ++. C#. Python.
• Làm quen với xử lý hình ảnh kỹ thuật số, tầm nhìn máy tính, học máy, học sâu (2D &amp; 3D, OpenGL, Point Cloud, v.v.).
• Kinh nghiệm với các dự án tầm nhìn máy tính như phân đoạn hình ảnh, phát hiện đối tượng, truy xuất hình ảnh, phân loại hình ảnh với thư viện OpenCV là mạnh mẽ.
• Kinh nghiệm với các khung học sâu phổ biến (opencv, dòng tenor, pytorch, v.v.).
    2. Rất vui được có
• Kinh nghiệm phát triển và tối ưu hóa AI, học sâu hoặc học máy vào hệ thống nhúng như bảng Jetson TX, bảng FPGA, bảng ARM, bảng DSP là một điểm cộng mạnh mẽ.')</v>
      </c>
      <c r="T780">
        <v>491</v>
      </c>
      <c r="U780" s="33" t="str">
        <f t="shared" ref="U780:U784" si="238">"insert into Package([Id], [Name], [Description], [PostId], [NumberOfRevisions], [Price], [IsAvailable], [Status], [Type], [DeliveryDays], [ExpirationDays]) values("&amp;X780&amp;",'Basic','string',"&amp;T780&amp;",10,'"&amp;J780&amp;"',1,0,'Basic',12,NULL)"</f>
        <v>insert into Package([Id], [Name], [Description], [PostId], [NumberOfRevisions], [Price], [IsAvailable], [Status], [Type], [DeliveryDays], [ExpirationDays]) values(894,'Basic','string',491,10,'15000000',1,0,'Basic',12,NULL)</v>
      </c>
      <c r="V780" s="33" t="str">
        <f t="shared" ref="V780:V784" si="239">"insert into Package([Id], [Name], [Description], [PostId], [NumberOfRevisions], [Price], [IsAvailable], [Status], [Type], [DeliveryDays], [ExpirationDays]) values("&amp;X780+1&amp;",'Standard','string',"&amp;T780&amp;",5,'"&amp;K780&amp;"',1,0,'Standard',8,NULL)"</f>
        <v>insert into Package([Id], [Name], [Description], [PostId], [NumberOfRevisions], [Price], [IsAvailable], [Status], [Type], [DeliveryDays], [ExpirationDays]) values(895,'Standard','string',491,5,'17500000',1,0,'Standard',8,NULL)</v>
      </c>
      <c r="W780" s="33" t="str">
        <f t="shared" ref="W780:W784" si="240">"insert into Package([Id], [Name], [Description], [PostId], [NumberOfRevisions], [Price], [IsAvailable], [Status], [Type], [DeliveryDays], [ExpirationDays]) values("&amp;X780+2&amp;",'Premium','string',"&amp;T780&amp;",10,'"&amp;L780&amp;"',1,0,'Premium',4,NULL)"</f>
        <v>insert into Package([Id], [Name], [Description], [PostId], [NumberOfRevisions], [Price], [IsAvailable], [Status], [Type], [DeliveryDays], [ExpirationDays]) values(896,'Premium','string',491,10,'20000000',1,0,'Premium',4,NULL)</v>
      </c>
      <c r="X780" s="18">
        <v>894</v>
      </c>
    </row>
    <row r="781" spans="1:24" ht="20" customHeight="1" x14ac:dyDescent="0.2">
      <c r="A781" t="s">
        <v>3616</v>
      </c>
      <c r="B781" t="s">
        <v>3590</v>
      </c>
      <c r="C781" t="s">
        <v>3617</v>
      </c>
      <c r="D781" t="s">
        <v>3618</v>
      </c>
      <c r="E781" t="s">
        <v>3681</v>
      </c>
      <c r="F781" t="s">
        <v>1538</v>
      </c>
      <c r="G781" t="s">
        <v>294</v>
      </c>
      <c r="H781" t="s">
        <v>14</v>
      </c>
      <c r="I781">
        <v>8</v>
      </c>
      <c r="J781" s="3">
        <v>3000000</v>
      </c>
      <c r="K781" s="3">
        <f t="shared" si="235"/>
        <v>4000000</v>
      </c>
      <c r="L781" s="3">
        <v>5000000</v>
      </c>
      <c r="M781" t="s">
        <v>3676</v>
      </c>
      <c r="N781" s="12" t="s">
        <v>5081</v>
      </c>
      <c r="O781" s="14" t="s">
        <v>5082</v>
      </c>
      <c r="P781" s="17" t="s">
        <v>5083</v>
      </c>
      <c r="Q781" s="14" t="s">
        <v>5506</v>
      </c>
      <c r="R781" s="19" t="str">
        <f t="shared" ca="1" si="236"/>
        <v>e68fd84e-cd46-4a99-b0e6-18bc632e14c6</v>
      </c>
      <c r="S781" s="31" t="str">
        <f t="shared" ca="1" si="237"/>
        <v>insert into Post([Id], [Title], [Description], [Status], [UserId], [CategoryId], [Tags], [Images], [RatingAvg], [RatingCount], [Document], [HasOfferPackages], [DeletedAt], [CreatedAt], [UpdatedAt], [Requirement]) values(492,N'Lead AI Engineer',N'Mô tả Công việc
Dẫn dắt và quản lý sự phát triển cho sản phẩm phân tích video thông minh và các sản phẩm AI khác
Làm việc với chủ doanh nghiệp và nhóm kỹ thuật AI để thúc đẩy sự phát triển của sản phẩm AI
Nghiên cứu và thực hiện các thuật toán và công cụ ML/DL thích hợp tập trung vào tầm nhìn máy tính thời gian thực
Hợp tác với các kỹ sư phần mềm để xây dựng các ứng dụng và sản phẩm ML/DL từ đầu đến cuối
Thiết kế và thực hiện các đường ống dữ liệu để thu thập và tiền xử lý dữ liệu ngôn ngữ để đào tạo và thử nghiệm các mô hình AI.
Giám sát và phân tích hiệu suất của các mô hình AI trong sản xuất, xác định và khắc phục mọi vấn đề hoặc tắc nghẽn, và đề xuất các giải pháp để tối ưu hóa.
Tiến hành nghiên cứu và cập nhật những tiến bộ mới nhất trong AI và Tầm nhìn máy tính
Tích hợp và tối ưu hóa với các khung NVIDIA như DeepStream, Triton Perference Server và ETC.',2,'e68fd84e-cd46-4a99-b0e6-18bc632e14c6',8,'algorithm;artificialintelligence;machinelearning','https://img.freepik.com/free-photo/beautiful-cliff-landscape_23-2150540449.jpg?size=626&amp;ext=jpg&amp;ga=GA1.1.1305909084.1703787275&amp;semt=sph;https://img.freepik.com/free-vector/gradient-ai-logo-template-collection_23-2148935233.jpg?size=626&amp;ext=jpg&amp;ga=GA1.1.1305909084.1703787275&amp;semt=sph;https://img.freepik.com/free-vector/chatbot-technology-website-template_107791-113.jpg?size=626&amp;ext=jpg&amp;ga=GA1.1.1305909084.1703787275&amp;semt=sph',0,0,NULL,1,NULL,SYSDATETIME(),SYSDATETIME(),N'Đam mê về dữ liệu, ML/DL và các ứng dụng của nó
Khả năng dẫn đầu nhóm AI Enginering
Thiết kế kiến ​​trúc phụ trợ AI quy mô lớn
Trải nghiệm với các khung và thư viện ML/DL như Tensorflow, Pytorch, MXNet, Pandas, Pyspark
Thành thạo Python/Golang/C ++ và lập trình theo hướng đối tượng
Kinh nghiệm đã được chứng minh trong việc phát triển và triển khai các mô hình và hệ thống AI trong các ứng dụng trong thế giới thực.
MS/BS/BA trong Khoa học máy tính, Kỹ sư máy tính, Toán học hoặc Chuyên ngành có liên quan.')</v>
      </c>
      <c r="T781">
        <v>492</v>
      </c>
      <c r="U781" s="33" t="str">
        <f t="shared" si="238"/>
        <v>insert into Package([Id], [Name], [Description], [PostId], [NumberOfRevisions], [Price], [IsAvailable], [Status], [Type], [DeliveryDays], [ExpirationDays]) values(897,'Basic','string',492,10,'3000000',1,0,'Basic',12,NULL)</v>
      </c>
      <c r="V781" s="33" t="str">
        <f t="shared" si="239"/>
        <v>insert into Package([Id], [Name], [Description], [PostId], [NumberOfRevisions], [Price], [IsAvailable], [Status], [Type], [DeliveryDays], [ExpirationDays]) values(898,'Standard','string',492,5,'4000000',1,0,'Standard',8,NULL)</v>
      </c>
      <c r="W781" s="33" t="str">
        <f t="shared" si="240"/>
        <v>insert into Package([Id], [Name], [Description], [PostId], [NumberOfRevisions], [Price], [IsAvailable], [Status], [Type], [DeliveryDays], [ExpirationDays]) values(899,'Premium','string',492,10,'5000000',1,0,'Premium',4,NULL)</v>
      </c>
      <c r="X781" s="18">
        <v>897</v>
      </c>
    </row>
    <row r="782" spans="1:24" ht="20" customHeight="1" x14ac:dyDescent="0.2">
      <c r="A782" t="s">
        <v>3619</v>
      </c>
      <c r="B782" t="s">
        <v>3590</v>
      </c>
      <c r="C782" t="s">
        <v>3620</v>
      </c>
      <c r="D782" t="s">
        <v>3621</v>
      </c>
      <c r="E782" t="s">
        <v>3682</v>
      </c>
      <c r="F782" t="s">
        <v>1538</v>
      </c>
      <c r="G782" t="s">
        <v>294</v>
      </c>
      <c r="H782" t="s">
        <v>14</v>
      </c>
      <c r="I782">
        <v>8</v>
      </c>
      <c r="J782" s="3">
        <v>20000000</v>
      </c>
      <c r="K782" s="3">
        <f t="shared" si="235"/>
        <v>25000000</v>
      </c>
      <c r="L782" s="3">
        <v>30000000</v>
      </c>
      <c r="M782" t="s">
        <v>3676</v>
      </c>
      <c r="N782" s="12" t="s">
        <v>5084</v>
      </c>
      <c r="O782" s="14" t="s">
        <v>5085</v>
      </c>
      <c r="P782" s="17" t="s">
        <v>5086</v>
      </c>
      <c r="Q782" s="14" t="s">
        <v>5507</v>
      </c>
      <c r="R782" s="19" t="str">
        <f t="shared" ca="1" si="236"/>
        <v>081d3f9c-68ff-45dc-9aff-6b3840ae3bae</v>
      </c>
      <c r="S782" s="31" t="str">
        <f t="shared" ca="1" si="237"/>
        <v>insert into Post([Id], [Title], [Description], [Status], [UserId], [CategoryId], [Tags], [Images], [RatingAvg], [RatingCount], [Document], [HasOfferPackages], [DeletedAt], [CreatedAt], [UpdatedAt], [Requirement]) values(493,N'99746 - Business and Market Development Manager - Robotics/ AI',N'Mô tả Công việc
- Địa điểm làm việc: Quận. 1, HCMC
- Mức lương hàng tháng: 27m ~ 30m
&lt;Trách nhiệm công việc&gt;
- Thúc đẩy các hoạt động phát triển kinh doanh cho các sản phẩm như hình ảnh AI, tầm nhìn máy tính, AMR/AGV, robot, tự động hóa &amp; giải pháp IoT, xử lý vật liệu tự trị (AMH) và danh mục đầu tư tối ưu hóa quy trình công việc thông minh (SWO).
- Xây dựng mối quan hệ với các bên liên quan trong quy trình mua bao gồm những người ra quyết định chính
- Hiểu biết sâu sắc về các yêu cầu kinh doanh để đảm bảo các giải pháp có thể đáp ứng nhu cầu của khách hàng
- Chuẩn bị đề xuất cho khách hàng và đệ trình đấu thầu
- Phải có đủ nền tảng kỹ thuật để đánh giá và nói rõ khách hàng của khách hàng, cần có BIC (Trung tâm đổi mới kinh doanh) APAC, người sẽ hỗ trợ phát triển giải pháp
- Biết thị trường, đối thủ cạnh tranh và các ngành công nghiệp cho sản phẩm mới
- Tiến hành bản demo của sản phẩm và quản lý POC (Proof of Concept)
- Đào tạo lực lượng bán hàng trong các sản phẩm mới
- Đáp ứng mục tiêu doanh thu
- Quản lý khách hàng trong suốt quá trình bán hàng, triển khai và vận hành',2,'081d3f9c-68ff-45dc-9aff-6b3840ae3bae',8,'dataanalytics;neuralnetworks;ai','https://img.freepik.com/free-vector/stream-binary-code-design-vector_53876-161367.jpg?size=626&amp;ext=jpg&amp;ga=GA1.1.1305909084.1703787275&amp;semt=sph;https://img.freepik.com/free-photo/ai-generated-fall-leaves_23-2150648555.jpg?size=626&amp;ext=jpg&amp;ga=GA1.1.1305909084.1703787275&amp;semt=sph;https://img.freepik.com/free-psd/big-data-cube-generative-ai_271628-1061.jpg?size=626&amp;ext=jpg&amp;ga=GA1.1.1305909084.1703787275&amp;semt=sph',0,0,NULL,1,NULL,SYSDATETIME(),SYSDATETIME(),N'Bằng cử nhân Kỹ thuật, CNTT, kinh doanh
Tuổi: 27 ~ 40 tuổi
・ Giới tính: bất kỳ
・ Ngôn ngữ: Tiếng Anh - Cấp độ kinh doanh
·Kinh nghiệm
+ 5 năm kinh nghiệm về hoạt động bán hàng và giao hàng, và quản lý quan hệ đối tác chiến lược
+ Kiến thức tốt và nhận thức về các công nghệ đột phá như hình ảnh AI, tầm nhìn máy tính, robot (AMR/AGV/COBOT/ETC), Giải pháp IoT và Giải pháp tự động hóa logistic.
+ Kinh nghiệm và kiến ​​thức trong ngành sản xuất, và ngành hậu cần.
&lt;Kỹ năng / Kinh nghiệm tốt hơn&gt;
・ Kinh doanh mạnh mẽ và sự nhạy bén tài chính và sự phán xét
Phân tích mạnh mẽ, lập kế hoạch, quản lý dự án và kỹ năng thực hiện
Kỹ năng giao tiếp và giao tiếp tuyệt vời giao tiếp với các bên liên quan bên trong và bên ngoài
Khả năng đã được chứng minh để chuẩn bị và trình bày các bài thuyết trình cho khách hàng, đối tác và quản lý cấp cao
ĐỂ Ý:
Chỉ các ứng cử viên lọt vào danh sách sẽ được tiếp cận bởi nhà tư vấn của RGF. Sơ yếu lý lịch của bạn sẽ được ghi lại trong hệ thống của chúng tôi và bạn sẽ nhận được công việc của chúng tôi tự động giới thiệu với các công việc phù hợp trong thời gian tới. Vui lòng kiểm tra email của bạn thường xuyên để nhận công việc trống của chúng tôi. Cám ơn rất nhiều!')</v>
      </c>
      <c r="T782">
        <v>493</v>
      </c>
      <c r="U782" s="33" t="str">
        <f t="shared" si="238"/>
        <v>insert into Package([Id], [Name], [Description], [PostId], [NumberOfRevisions], [Price], [IsAvailable], [Status], [Type], [DeliveryDays], [ExpirationDays]) values(900,'Basic','string',493,10,'20000000',1,0,'Basic',12,NULL)</v>
      </c>
      <c r="V782" s="33" t="str">
        <f t="shared" si="239"/>
        <v>insert into Package([Id], [Name], [Description], [PostId], [NumberOfRevisions], [Price], [IsAvailable], [Status], [Type], [DeliveryDays], [ExpirationDays]) values(901,'Standard','string',493,5,'25000000',1,0,'Standard',8,NULL)</v>
      </c>
      <c r="W782" s="33" t="str">
        <f t="shared" si="240"/>
        <v>insert into Package([Id], [Name], [Description], [PostId], [NumberOfRevisions], [Price], [IsAvailable], [Status], [Type], [DeliveryDays], [ExpirationDays]) values(902,'Premium','string',493,10,'30000000',1,0,'Premium',4,NULL)</v>
      </c>
      <c r="X782" s="18">
        <v>900</v>
      </c>
    </row>
    <row r="783" spans="1:24" ht="20" customHeight="1" x14ac:dyDescent="0.2">
      <c r="A783" t="s">
        <v>3622</v>
      </c>
      <c r="B783" t="s">
        <v>3590</v>
      </c>
      <c r="C783" t="s">
        <v>3623</v>
      </c>
      <c r="D783" t="s">
        <v>3624</v>
      </c>
      <c r="E783" t="s">
        <v>3683</v>
      </c>
      <c r="F783" t="s">
        <v>1538</v>
      </c>
      <c r="G783" t="s">
        <v>294</v>
      </c>
      <c r="H783" t="s">
        <v>14</v>
      </c>
      <c r="I783">
        <v>8</v>
      </c>
      <c r="J783" s="3">
        <v>15000000</v>
      </c>
      <c r="K783" s="3">
        <f t="shared" si="235"/>
        <v>17500000</v>
      </c>
      <c r="L783" s="3">
        <v>20000000</v>
      </c>
      <c r="M783" t="s">
        <v>3676</v>
      </c>
      <c r="N783" s="12" t="s">
        <v>5087</v>
      </c>
      <c r="O783" s="14" t="s">
        <v>5088</v>
      </c>
      <c r="P783" s="17" t="s">
        <v>5089</v>
      </c>
      <c r="Q783" s="14" t="s">
        <v>5508</v>
      </c>
      <c r="R783" s="19" t="str">
        <f t="shared" ca="1" si="236"/>
        <v>19328465-fcf8-4315-b687-bba6b86d13ed</v>
      </c>
      <c r="S783" s="31" t="str">
        <f t="shared" ca="1" si="237"/>
        <v>insert into Post([Id], [Title], [Description], [Status], [UserId], [CategoryId], [Tags], [Images], [RatingAvg], [RatingCount], [Document], [HasOfferPackages], [DeletedAt], [CreatedAt], [UpdatedAt], [Requirement]) values(494,N'Head of AI Center',N'Mô tả Công việc
Mục đích vị trí là dẫn đầu Trung tâm AI trong việc áp dụng khoa học dữ liệu, phương pháp kỹ thuật học máy và thực tiễn tốt nhất để phát triển các giải pháp phân tích nâng cao cũng như các mô hình học máy đóng gói để triển khai, dưới dạng ứng dụng phần mềm hoặc API được người tiêu dùng sử dụng Chạy các mô hình.
Quản lý và chỉ đạo một trung tâm của các kỹ sư học máy và các nhà khoa học dữ liệu trong việc áp dụng các kỹ thuật khoa học và kỹ thuật dữ liệu để thực hiện các giải pháp phân tích nâng cao cũng như các mô hình phân tích dữ liệu bao bì để đánh giá khách hàng hành vi của bạn và nâng cao hiệu quả hoạt động.
Làm việc trực tiếp với CDO để đưa ra hướng dẫn về việc áp dụng khoa học dữ liệu và học máy trên khắp các hoạt động của ngân hàng.
Chủ động thực hiện và lãnh đạo các dự án khoa học dữ liệu và học máy để thúc đẩy kết quả kinh doanh.
Dẫn và phát triển giao diện người dùng phía trước, trực quan hóa tương tác và bảng điều khiển để cung cấp hiểu biết cho người tiêu dùng.
Tận dụng trên các nền tảng dữ liệu lớn dựa trên tiền đề và đám mây để tái cấu trúc và tối ưu hóa mã để sản xuất.
Dẫn dắt và phát triển các mô hình phân tích và học máy nâng cao để giúp các đơn vị kinh doanh trong các vấn đề khác nhau bao gồm cả khách hàng, sản phẩm bán chéo cho khách hàng
Chất dẫn và tự động hóa quá trình kỹ thuật học tập dữ liệu và máy học
Cố vấn, huấn luyện viên &amp; các thành viên nhóm
Làm việc với các trung tâm/phòng ban khác trong EDA cũng như các đơn vị kinh doanh để hiểu các vấn đề kinh doanh để hỗ trợ họ sử dụng tốt hơn việc học máy
Hỗ trợ các trung tâm/phòng ban khác trong việc cung cấp các phân tích dự đoán và quy định khi cần',2,'19328465-fcf8-4315-b687-bba6b86d13ed',8,'machinelearning;ai;computervision','https://img.freepik.com/free-photo/global-business-internet-network-connection-iot-internet-things-business-intelligence-concept-busines-global-network-futuristic-technology-background-ai-generative_1258-176806.jpg?size=626&amp;ext=jpg&amp;ga=GA1.1.1305909084.1703787275&amp;semt=sph;https://img.freepik.com/premium-photo/future-artificial-intelligence-robot-cyborg_31965-6980.jpg?size=626&amp;ext=jpg;https://img.freepik.com/premium-photo/abstract-blue-technology-background-ai-technology-generated-image_1112-11917.jpg?size=626&amp;ext=jpg&amp;ga=GA1.1.1305909084.1703787275&amp;semt=sph',0,0,NULL,1,NULL,SYSDATETIME(),SYSDATETIME(),N'Bằng Cử nhân Toán học, Thống kê, Kỹ thuật, Khoa học Máy tính hoặc Kỷ luật Định lượng khác
Tối thiểu 10 năm kinh nghiệm vững chắc trong khoa học dữ liệu, học máy hoặc kỹ thuật dữ liệu lớn.
Tối thiểu 6 năm kinh nghiệm ở vị trí quản lý
Kinh nghiệm dẫn đầu một nhóm mới là một điểm cộng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(16-18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nghỉ)
Môi trường làm việc năng động, thân thiện với nhiều cơ hội đào tạo, học tập và phát triển; Tham gia vào nhiều hoạt động văn hóa thú vị (sự kiện thể thao, tài năng, hoạt động xây dựng đội ngũ ...)')</v>
      </c>
      <c r="T783">
        <v>494</v>
      </c>
      <c r="U783" s="33" t="str">
        <f t="shared" si="238"/>
        <v>insert into Package([Id], [Name], [Description], [PostId], [NumberOfRevisions], [Price], [IsAvailable], [Status], [Type], [DeliveryDays], [ExpirationDays]) values(903,'Basic','string',494,10,'15000000',1,0,'Basic',12,NULL)</v>
      </c>
      <c r="V783" s="33" t="str">
        <f t="shared" si="239"/>
        <v>insert into Package([Id], [Name], [Description], [PostId], [NumberOfRevisions], [Price], [IsAvailable], [Status], [Type], [DeliveryDays], [ExpirationDays]) values(904,'Standard','string',494,5,'17500000',1,0,'Standard',8,NULL)</v>
      </c>
      <c r="W783" s="33" t="str">
        <f t="shared" si="240"/>
        <v>insert into Package([Id], [Name], [Description], [PostId], [NumberOfRevisions], [Price], [IsAvailable], [Status], [Type], [DeliveryDays], [ExpirationDays]) values(905,'Premium','string',494,10,'20000000',1,0,'Premium',4,NULL)</v>
      </c>
      <c r="X783" s="18">
        <v>903</v>
      </c>
    </row>
    <row r="784" spans="1:24" ht="20" customHeight="1" x14ac:dyDescent="0.2">
      <c r="A784" t="s">
        <v>3625</v>
      </c>
      <c r="B784" t="s">
        <v>3590</v>
      </c>
      <c r="C784" t="s">
        <v>3626</v>
      </c>
      <c r="D784" t="s">
        <v>3627</v>
      </c>
      <c r="E784" t="s">
        <v>3684</v>
      </c>
      <c r="F784" t="s">
        <v>1538</v>
      </c>
      <c r="G784" t="s">
        <v>294</v>
      </c>
      <c r="H784" t="s">
        <v>14</v>
      </c>
      <c r="I784">
        <v>8</v>
      </c>
      <c r="J784" s="3">
        <v>10000000</v>
      </c>
      <c r="K784" s="3">
        <f t="shared" si="235"/>
        <v>12500000</v>
      </c>
      <c r="L784" s="3">
        <v>15000000</v>
      </c>
      <c r="M784" t="s">
        <v>3676</v>
      </c>
      <c r="N784" s="12" t="s">
        <v>5090</v>
      </c>
      <c r="O784" s="14" t="s">
        <v>5091</v>
      </c>
      <c r="P784" s="17" t="s">
        <v>5092</v>
      </c>
      <c r="Q784" s="14" t="s">
        <v>5509</v>
      </c>
      <c r="R784" s="19" t="str">
        <f t="shared" ca="1" si="236"/>
        <v>5e4f9cc7-39c1-408f-9917-75fd1e8b50d0</v>
      </c>
      <c r="S784" s="31" t="str">
        <f t="shared" ca="1" si="237"/>
        <v>insert into Post([Id], [Title], [Description], [Status], [UserId], [CategoryId], [Tags], [Images], [RatingAvg], [RatingCount], [Document], [HasOfferPackages], [DeletedAt], [CreatedAt], [UpdatedAt], [Requirement]) values(495,N'Head of Intergrated AI Department - Hà Nội - TA003',N'Mô tả Công việc
Tầm nhìn của chúng tôi là chuyển đổi VPB thành tổ chức LED dữ liệu bằng cách cung cấp nền tảng dữ liệu và các sản phẩm dữ liệu để cung cấp khả năng phân tích LY, báo cáo và truy vấn nhất quán để đưa ra quyết định kịp thời bằng cách sử dụng các ứng dụng phân tích &amp; dữ liệu doanh nghiệp được tiêu chuẩn hóa; cho phép nuôi cấy dữ liệu và phân tích tại VPB thông qua kiến ​​trúc ổn định và linh hoạt, hỗ trợ tìm nguồn cung ứng các dữ liệu &amp; công cụ có cấu trúc, bán cấu trúc và không có cấu trúc; đáp ứng các yêu cầu quản lý dữ liệu quy định, chiến lược và hoạt động trong tương lai bằng cách tăng cường khả năng quản lý dữ liệu hiện tại không chỉ ở cấp doanh nghiệp, mà trên toàn hệ sinh thái của chúng tôi.
Mục đích vị trí là cung cấp dữ liệu hệ sinh thái đáng tin cậy và tận dụng các kỹ thuật AI/ML trong việc tạo ra những hiểu biết và ứng dụng để thúc đẩy tăng trưởng kinh doanh, tham gia của khách hàng và hiệu quả hoạt động.
Trách nhiệm chính:
Phát triển KPI và xem thông qua việc hoàn thành và nâng cao hiệu quả hoạt động của bộ phận AI tích hợp
Làm việc trực tiếp với người đứng đầu, Trung tâm hệ sinh thái và Trung tâm AI đứng đầu để đưa ra hướng dẫn để quản lý và cung cấp sản phẩm &amp; dịch vụ AI/ML trên hệ sinh thái VPBank
Dẫn dắt việc thiết kế và tích hợp các hiểu biết dự đoán và quy định trên các công ty con hệ sinh thái tương ứng, tận dụng các kỹ thuật khoa học dữ liệu và học máy.
Các mô hình gói, ứng dụng kỹ sư, API cũng như phát triển trực quan hóa tích hợp để cung cấp các giải pháp phân tích nâng cao dựa trên dự án cho các công ty con về hệ sinh thái.
Các công ty con về hệ sinh thái đối tác trong việc phát triển các chiến lược AI tương ứng của họ với mục tiêu chung là đạt được tác động của khách hàng bền vững.
Đề xuất các biện pháp tối ưu hóa và tăng cường mô hình vận hành BI trên hệ sinh thái VPBank
Phát triển và đào tạo các chuyên gia dữ liệu miền chéo',2,'5e4f9cc7-39c1-408f-9917-75fd1e8b50d0',8,'artificialintelligence;datascience;algorithm','https://img.freepik.com/premium-photo/artificial-intelligence-modern-technologies-neural-networks-creating-using-generative-ai-tools_852340-227.jpg?size=626&amp;ext=jpg&amp;ga=GA1.1.1305909084.1703787275&amp;semt=sph;https://img.freepik.com/free-photo/ai-generated-chicken-picture_23-2150653945.jpg?size=626&amp;ext=jpg&amp;ga=GA1.1.1305909084.1703787275&amp;semt=sph;https://img.freepik.com/free-vector/background-abstract-big-data-concept_23-2148312695.jpg?size=626&amp;ext=jpg&amp;ga=GA1.1.1305909084.1703787275&amp;semt=sph',0,0,NULL,1,NULL,SYSDATETIME(),SYSDATETIME(),N'Cử nhân hoặc bằng cấp cao hơn về toán học, công nghệ thông tin, quản lý kinh doanh, tài chính và ngân hàng
Min 8 năm kinh nghiệm vững chắc trong khoa học dữ liệu, học máy hoặc kỹ thuật dữ liệu lớn.
Min 3 năm kinh nghiệm ở vị trí quản lý
Kinh nghiệm xây dựng một nhóm mới từ đầu là một lợi thế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Thành thạo các công nghệ dữ liệu lớn, điện toán phân tán, phần mềm và phát triển trực quan hóa
Kiến thức về kinh doanh tài chính và ngân hàng (tiền đề &amp; bán hàng, sản phẩm, khách hàng, rủi ro &amp; thu tiền); Ứng dụng AI &amp; ML; Quản lý dữ liệu, Phân tích dữ liệu, Phân tích dữ liệu lớn, Chứng khoán dữ liệu
Nâng cao trong SQL Server &amp; Excel
Nâng cao trong việc sử dụng R hoặc Python để phân tích dữ liệu
Kiến thức nâng cao về Dữ liệu lớn và Stack công nghệ học máy bao gồm Hadoop và Spark.
Quản lý kỹ năng &amp; lãnh đạo
Trải nghiệm khách hàng tập trung
Suy nghĩ logic
Khả năng tự học
Làm việc dưới áp lực
Làm cho bản thân/ cô ấy ví dụ tại nơi làm việc và truyền cảm hứng cho nhân viên với thái độ và giá trị của công việc
Hướng dẫn và cung cấp tầm nhìn cho nhân viên để phát triển các kỹ năng trong công việc và phát triển bản thân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nghỉ)
Môi trường làm việc năng động, thân thiện với nhiều cơ hội đào tạo, học tập và phát triển; Tham gia vào nhiều hoạt động văn hóa thú vị (sự kiện thể thao, tài năng, hoạt động xây dựng đội ngũ ...)')</v>
      </c>
      <c r="T784">
        <v>495</v>
      </c>
      <c r="U784" s="33" t="str">
        <f t="shared" si="238"/>
        <v>insert into Package([Id], [Name], [Description], [PostId], [NumberOfRevisions], [Price], [IsAvailable], [Status], [Type], [DeliveryDays], [ExpirationDays]) values(906,'Basic','string',495,10,'10000000',1,0,'Basic',12,NULL)</v>
      </c>
      <c r="V784" s="33" t="str">
        <f t="shared" si="239"/>
        <v>insert into Package([Id], [Name], [Description], [PostId], [NumberOfRevisions], [Price], [IsAvailable], [Status], [Type], [DeliveryDays], [ExpirationDays]) values(907,'Standard','string',495,5,'12500000',1,0,'Standard',8,NULL)</v>
      </c>
      <c r="W784" s="33" t="str">
        <f t="shared" si="240"/>
        <v>insert into Package([Id], [Name], [Description], [PostId], [NumberOfRevisions], [Price], [IsAvailable], [Status], [Type], [DeliveryDays], [ExpirationDays]) values(908,'Premium','string',495,10,'15000000',1,0,'Premium',4,NULL)</v>
      </c>
      <c r="X784" s="18">
        <v>906</v>
      </c>
    </row>
    <row r="785" spans="1:24" s="24" customFormat="1" ht="20" customHeight="1" x14ac:dyDescent="0.2">
      <c r="A785" s="24" t="s">
        <v>3628</v>
      </c>
      <c r="B785" s="24" t="s">
        <v>3590</v>
      </c>
      <c r="C785" s="24" t="s">
        <v>3629</v>
      </c>
      <c r="D785" s="24" t="s">
        <v>3630</v>
      </c>
      <c r="E785" s="24" t="s">
        <v>3685</v>
      </c>
      <c r="F785" s="24" t="s">
        <v>1538</v>
      </c>
      <c r="G785" s="24" t="s">
        <v>294</v>
      </c>
      <c r="H785" s="24" t="s">
        <v>14</v>
      </c>
      <c r="I785" s="24">
        <v>8</v>
      </c>
      <c r="J785" s="25">
        <v>5000000</v>
      </c>
      <c r="K785" s="25">
        <f t="shared" si="235"/>
        <v>6000000</v>
      </c>
      <c r="L785" s="25">
        <v>7000000</v>
      </c>
      <c r="M785" s="24" t="s">
        <v>3676</v>
      </c>
      <c r="N785" s="26" t="s">
        <v>5093</v>
      </c>
      <c r="O785" s="27" t="s">
        <v>5094</v>
      </c>
      <c r="P785" s="28" t="s">
        <v>5095</v>
      </c>
      <c r="Q785" s="27" t="s">
        <v>5510</v>
      </c>
      <c r="R785" s="30" t="str">
        <f t="shared" ca="1" si="236"/>
        <v>e68fd84e-cd46-4a99-b0e6-18bc632e14c6</v>
      </c>
      <c r="S785" s="32" t="str">
        <f ca="1">"insert into Post([Id], [Title], [Description], [Status], [UserId], [CategoryId], [Tags], [Images], [RatingAvg], [RatingCount], [Document], [HasOfferPackages], [DeletedAt], [CreatedAt], [UpdatedAt], [Requirement]) values("&amp;T785&amp;",N'"&amp;A785&amp;"',N'"&amp;D785&amp;"',2,'"&amp;R785&amp;"',"&amp;I785&amp;",'"&amp;Q785&amp;"','"&amp;N785&amp;";"&amp;O785&amp;";"&amp;P785&amp;"',0,0,NULL,0,NULL,SYSDATETIME(),SYSDATETIME(),N'"&amp;E785&amp;"')"</f>
        <v>insert into Post([Id], [Title], [Description], [Status], [UserId], [CategoryId], [Tags], [Images], [RatingAvg], [RatingCount], [Document], [HasOfferPackages], [DeletedAt], [CreatedAt], [UpdatedAt], [Requirement]) values(496,N'Senior Ai Engineer (B2B Product)',N'Mô tả Công việc
Nghiên cứu và thực hiện các thuật toán và công cụ ML/DL thích hợp
Hợp tác với các kỹ sư phần mềm để xây dựng các ứng dụng và sản phẩm ML/DL từ đầu đến cuối
Thiết kế và thực hiện các đường ống dữ liệu để thu thập và tiền xử lý dữ liệu ngôn ngữ để đào tạo và thử nghiệm các mô hình AI.
Giám sát và phân tích hiệu suất của các mô hình AI trong sản xuất, xác định và khắc phục mọi vấn đề hoặc tắc nghẽn, và đề xuất các giải pháp để tối ưu hóa.
Tiến hành nghiên cứu và cập nhật những tiến bộ mới nhất trong AI và Tầm nhìn máy tính
Tích hợp và tối ưu hóa với các khung NVIDIA như DeepStream, Triton Perference Server và ETC.',2,'e68fd84e-cd46-4a99-b0e6-18bc632e14c6',8,'robotics;machinelearning;ai','https://img.freepik.com/free-vector/innovative-medicine-abstract-composition-with-android-image-demonstrating-elements-medical-hud-interface-vector-illustration_1284-30745.jpg?size=626&amp;ext=jpg&amp;ga=GA1.1.1305909084.1703787275&amp;semt=sph;https://img.freepik.com/free-psd/gradient-ai-technology-facebook-template_23-2150710721.jpg?size=626&amp;ext=jpg&amp;ga=GA1.1.1305909084.1703787275&amp;semt=sph;https://img.freepik.com/free-photo/duck-nature-generate-image_23-2150631832.jpg?size=626&amp;ext=jpg&amp;ga=GA1.1.1305909084.1703787275&amp;semt=sph',0,0,NULL,0,NULL,SYSDATETIME(),SYSDATETIME(),N'Đam mê về dữ liệu, ML/DL
Trải nghiệm với các khung và thư viện ML/DL như Tensorflow, Pytorch, MXNet, Pandas, Pyspark
Thành thạo trong Python và lập trình theo định hướng đối tượng
Kinh nghiệm với sự phát triển phụ trợ
Kinh nghiệm với cơ sở dữ liệu sản xuất quy mô lớn
Kinh nghiệm đã được chứng minh trong việc phát triển và triển khai các mô hình và hệ thống AI trong các ứng dụng trong thế giới thực.
Làm quen với các công cụ và công nghệ như Langchain, API Openai và cơ sở dữ liệu vector là rất mong muốn.
Trải nghiệm với các nền tảng đám mây (ví dụ: AWS, Azure, GCP) và triển khai các mô hình AI ở quy mô là một điểm cộng.
BS/BA trong Khoa học máy tính, Kỹ sư máy tính, Toán học hoặc Chuyên ngành có liên quan.')</v>
      </c>
      <c r="T785" s="24">
        <v>496</v>
      </c>
      <c r="U785" s="32" t="str">
        <f>"insert into Package([Id], [Name], [Description], [PostId], [NumberOfRevisions], [Price], [IsAvailable], [Status], [Type], [DeliveryDays], [ExpirationDays]) values("&amp;X785&amp;",'Basic','string',"&amp;T785&amp;",10,'"&amp;J785&amp;"',1,0,'Basic',12,NULL)"</f>
        <v>insert into Package([Id], [Name], [Description], [PostId], [NumberOfRevisions], [Price], [IsAvailable], [Status], [Type], [DeliveryDays], [ExpirationDays]) values(909,'Basic','string',496,10,'5000000',1,0,'Basic',12,NULL)</v>
      </c>
      <c r="X785" s="24">
        <v>909</v>
      </c>
    </row>
    <row r="786" spans="1:24" ht="20" customHeight="1" x14ac:dyDescent="0.2">
      <c r="A786" t="s">
        <v>3631</v>
      </c>
      <c r="B786" t="s">
        <v>3590</v>
      </c>
      <c r="C786" t="s">
        <v>3632</v>
      </c>
      <c r="D786" t="s">
        <v>3633</v>
      </c>
      <c r="E786" t="s">
        <v>3634</v>
      </c>
      <c r="F786" t="s">
        <v>1538</v>
      </c>
      <c r="G786" t="s">
        <v>3261</v>
      </c>
      <c r="H786" t="s">
        <v>14</v>
      </c>
      <c r="I786">
        <v>8</v>
      </c>
      <c r="J786" s="3">
        <v>10000000</v>
      </c>
      <c r="K786" s="3">
        <f t="shared" si="235"/>
        <v>12500000</v>
      </c>
      <c r="L786" s="3">
        <v>15000000</v>
      </c>
      <c r="M786" t="s">
        <v>3676</v>
      </c>
      <c r="N786" s="12" t="s">
        <v>5096</v>
      </c>
      <c r="O786" s="14" t="s">
        <v>5097</v>
      </c>
      <c r="P786" s="17" t="s">
        <v>5098</v>
      </c>
      <c r="Q786" s="14" t="s">
        <v>5511</v>
      </c>
      <c r="R786" s="19" t="str">
        <f t="shared" ca="1" si="236"/>
        <v>e68fd84e-cd46-4a99-b0e6-18bc632e14c6</v>
      </c>
      <c r="S786" s="31" t="str">
        <f ca="1">"insert into Post([Id], [Title], [Description], [Status], [UserId], [CategoryId], [Tags], [Images], [RatingAvg], [RatingCount], [Document], [HasOfferPackages], [DeletedAt], [CreatedAt], [UpdatedAt], [Requirement]) values("&amp;T786&amp;",N'"&amp;A786&amp;"',N'"&amp;D786&amp;"',2,'"&amp;R786&amp;"',"&amp;I786&amp;",'"&amp;Q786&amp;"','"&amp;N786&amp;";"&amp;O786&amp;";"&amp;P786&amp;"',0,0,NULL,0,NULL,SYSDATETIME(),SYSDATETIME(),N'"&amp;E786&amp;"')"</f>
        <v>insert into Post([Id], [Title], [Description], [Status], [UserId], [CategoryId], [Tags], [Images], [RatingAvg], [RatingCount], [Document], [HasOfferPackages], [DeletedAt], [CreatedAt], [UpdatedAt], [Requirement]) values(497,N'CHUYÊN VIÊN CAO CẤP NGHIÊN CỨU VÀ PHÁT TRIỂN CÔNG NGHỆ AI',N'MÔ TẢ CÔNG VIỆC
Phân tích, nghiên cứu xu hướng phát phát triển các công nghệ AI trên thị trường trong nước và thế giới về khả năng, phương thức ứng dụng vào các sản phẩm số và lĩnh vực tài chính, chứng khoán,
Phân tích, nghiên cứu xu hướng sản phẩm trên thị trường tài chính/chứng khoán.
Đề xuất ý tưởng sản phẩm mới, giải pháp tối ưu sản phẩm hiện tại dựa trên ứng dụng công nghệ AI
Cập nhật các thông tin, xu hướng mới, các vấn đề liên quan đến nền tảng, sản phẩm đang triển khai
Phối hợp với các phòng ban khác để xử lý và giải quyết các vấn đề phát sinh.',2,'e68fd84e-cd46-4a99-b0e6-18bc632e14c6',8,'artificialintelligence;deeplearning;datascience','https://img.freepik.com/premium-photo/ai-microprocessor-transfer-digital-data-through-brain-circuit-computer-artificial-intelligence-inside-central-processors-unit-cpu-3d-rendering-futuristic-deep-learning-technology-3d-illustration_44651-629.jpg?size=626&amp;ext=jpg&amp;ga=GA1.1.1305909084.1703787275&amp;semt=sph;https://img.freepik.com/free-vector/artificial-intelligence-landing-page_23-2148368026.jpg?size=626&amp;ext=jpg&amp;ga=GA1.1.1305909084.1703787275&amp;semt=sph;https://img.freepik.com/free-vector/glowing-virtual-nft-non-fungible-crypto-art-background_1017-41193.jpg?size=626&amp;ext=jpg&amp;ga=GA1.1.1305909084.1703787275&amp;semt=sph',0,0,NULL,0,NULL,SYSDATETIME(),SYSDATETIME(),N'YÊU CẦU CÔNG VIỆC
a. Trình độ chuyên môn: Tốt nghiệp đại học trở lên chuyên ngành Công nghệ thông tin hoặc lĩnh vực có liên quan
b. Chứng chỉ (nếu có):
c. Kinh nghiệm:
Có tối thiểu 02 năm kinh nghiệm làm về nghiên cứu ứng dụng và phát triển AI.
Hiểu biết về lĩnh vực tài chính, chứng khoán
Chủ động trong công việc, chịu khó học hỏi, cầu tiến và có tinh thần không ngại khó.
Kiến thức về Ai,các thuật toán Machine Learning (classification, regression…), Neural Network (CNN, R-CNN, SSD…) và các nền tảng công nghệ liên quan.
Có khả năng nghiên cứu công nghệ mới với nền tảng cấu trúc dữ liệu và Thuật toán tốt.
Có khả năng thích nghi với sự thay đổi và tự nghiên cứu.
d. Kỹ năng mềm:
Khả năng làm việc nhóm và tư duy phản biện.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v>
      </c>
      <c r="T786">
        <v>497</v>
      </c>
      <c r="U786" s="31" t="str">
        <f t="shared" ref="U786:U799" si="241">"insert into Package([Id], [Name], [Description], [PostId], [NumberOfRevisions], [Price], [IsAvailable], [Status], [Type], [DeliveryDays], [ExpirationDays]) values("&amp;X786&amp;",'Basic','string',"&amp;T786&amp;",10,'"&amp;J786&amp;"',1,0,'Basic',12,NULL)"</f>
        <v>insert into Package([Id], [Name], [Description], [PostId], [NumberOfRevisions], [Price], [IsAvailable], [Status], [Type], [DeliveryDays], [ExpirationDays]) values(910,'Basic','string',497,10,'10000000',1,0,'Basic',12,NULL)</v>
      </c>
      <c r="X786" s="18">
        <v>910</v>
      </c>
    </row>
    <row r="787" spans="1:24" ht="20" customHeight="1" x14ac:dyDescent="0.2">
      <c r="A787" t="s">
        <v>3635</v>
      </c>
      <c r="B787" t="s">
        <v>3590</v>
      </c>
      <c r="C787" t="s">
        <v>3636</v>
      </c>
      <c r="D787" t="s">
        <v>3637</v>
      </c>
      <c r="E787" t="s">
        <v>3638</v>
      </c>
      <c r="F787" t="s">
        <v>1538</v>
      </c>
      <c r="G787" t="s">
        <v>294</v>
      </c>
      <c r="H787" t="s">
        <v>14</v>
      </c>
      <c r="I787">
        <v>8</v>
      </c>
      <c r="J787" s="3">
        <v>20000000</v>
      </c>
      <c r="K787" s="3">
        <f t="shared" si="235"/>
        <v>35000000</v>
      </c>
      <c r="L787" s="3">
        <v>50000000</v>
      </c>
      <c r="M787" t="s">
        <v>3676</v>
      </c>
      <c r="N787" s="12" t="s">
        <v>5099</v>
      </c>
      <c r="O787" s="14" t="s">
        <v>5100</v>
      </c>
      <c r="P787" s="17" t="s">
        <v>5101</v>
      </c>
      <c r="Q787" s="14" t="s">
        <v>5512</v>
      </c>
      <c r="R787" s="19" t="str">
        <f t="shared" ca="1" si="236"/>
        <v>081d3f9c-68ff-45dc-9aff-6b3840ae3bae</v>
      </c>
      <c r="S787" s="31" t="str">
        <f t="shared" ref="S787:S799" ca="1" si="242">"insert into Post([Id], [Title], [Description], [Status], [UserId], [CategoryId], [Tags], [Images], [RatingAvg], [RatingCount], [Document], [HasOfferPackages], [DeletedAt], [CreatedAt], [UpdatedAt], [Requirement]) values("&amp;T787&amp;",N'"&amp;A787&amp;"',N'"&amp;D787&amp;"',2,'"&amp;R787&amp;"',"&amp;I787&amp;",'"&amp;Q787&amp;"','"&amp;N787&amp;";"&amp;O787&amp;";"&amp;P787&amp;"',0,0,NULL,0,NULL,SYSDATETIME(),SYSDATETIME(),N'"&amp;E787&amp;"')"</f>
        <v>insert into Post([Id], [Title], [Description], [Status], [UserId], [CategoryId], [Tags], [Images], [RatingAvg], [RatingCount], [Document], [HasOfferPackages], [DeletedAt], [CreatedAt], [UpdatedAt], [Requirement]) values(498,N'Chuyên gia Trí tuệ nhân tạo Ngân hàng Số - Digital AI Specialist',N'MÔ TẢ CÔNG VIỆC
Mục đích công việc:
Chịu trách nhiệm (i) Nghiên cứu các xu hướng và đề xuất các giải pháp, ứng dụng hoặc mô hình sử dụng Trí tuệ nhân tạo (AI)/ Dữ liệu lớn (Big Data) và các công nghệ mới vào hoạt động sản xuất kinh doanh của VIB; (ii) Thực hiện xây dựng các thuật toán và ứng dụng Artificial Intelligence &amp; Deep Learning để cung cấp các giải pháp nghiệp vụ chuyên sâu nhằm tối ưu hóa trải nghiệm khách hàng.
Trách nhiệm công việc:
Nghiên cứu các xu hướng và đề xuất các giải pháp, ứng dụng hoặc mô hình sử dụng Trí tuệ nhân tạo (AI)/ Dữ liệu lớn (Big Data) và các công nghệ mới (Videocall, NFC, Blockchain, AR/VR, NLP, CV...) vào hoạt động sản xuất kinh doanh của VIB;
Tham gia tìm kiếm, thẩm định và tư vấn lựa chọn giải pháp của các đối tác và nhà cung cấp có công nghệ hiện đại, phù hợp với xu hướng chuyển đổi số;
Phối hợp cùng các Đơn vị khác và đối tác công nghệ trong việc nghiên cứu phát triển ứng dụng giải pháp công nghệ mới;
Thực hiện xây dựng các thuật toán và ứng dụng Artificial Intelligence &amp; Deep Learning để cung cấp các giải pháp nghiệp vụ chuyên sâu nhằm tối ưu hóa trải nghiệm khách hàng;
Duy trì vận hành mô hình dữ liệu và xây dựng cơ chế quản lý, theo dõi và đánh giá kết quả mô hình;
Thực hiện các nhiệm vụ khác theo phân công của cấp quản lý',2,'081d3f9c-68ff-45dc-9aff-6b3840ae3bae',8,'ai;neuralnetworks;datascience','https://img.freepik.com/free-photo/global-business-internet-network-connection-iot-internet-things-business-intelligence-concept-busines-global-network-futuristic-technology-background-ai-generative_1258-176803.jpg?size=626&amp;ext=jpg&amp;ga=GA1.1.1305909084.1703787275&amp;semt=sph;https://img.freepik.com/free-photo/illustrated-rendering-twin-avatar_23-2151061400.jpg?size=626&amp;ext=jpg&amp;ga=GA1.1.1305909084.1703787275&amp;semt=sph;https://img.freepik.com/premium-vector/ai-intelligent-operating-system-gray_49459-641.jpg?size=626&amp;ext=jpg&amp;ga=GA1.1.1305909084.1703787275&amp;semt=sph',0,0,NULL,0,NULL,SYSDATETIME(),SYSDATETIME(),N'YÊU CẦU CÔNG VIỆC
Tốt nghiệp Đại học trở lên chuyên ngành Công nghệ thông tin, Khoa học máy tính, Toán hoặc các lĩnh vực có liên quan;
Tối thiểu 7 năm (Chuyên gia)/5 năm (Chuyên viên cao cấp)/3 năm (Chuyên viên chính)/2 năm (Chuyên viên) kinh nghiệm làm việc tại các vị trí liên quan trong lĩnh vực Tài chính ngân hàng hoặc nhóm ngành Công nghệ thông tin Trí tuệ nhân tạo/ Dữ liệu lớn/ Videocall, NFC, Blockchain, AR/VR, CV, NLP, ...;
Kinh nghiệm ứng dụng Artificial Intelligence &amp; Deep Learning liên quan đến lĩnh vực tài chính ngân hàng;
Khả năng nghiên cứu chuyên sâu, nắm bắt nhanh các xu hướng công nghệ mới;
Kỹ năng làm việc và tư duy độc lập;
Kỹ năng làm việc theo nhóm, làm việc với đối tác;
Kỹ năng đọc hiểu các tài liệu nghiên cứu học thuật;
Kỹ năng trình bày báo cáo mô hình cho người dùng;
Khả năng kiến trúc hệ thống là một lợi thế;
Kỹ năng Tiếng Anh thành thạo.')</v>
      </c>
      <c r="T787">
        <v>498</v>
      </c>
      <c r="U787" s="31" t="str">
        <f t="shared" si="241"/>
        <v>insert into Package([Id], [Name], [Description], [PostId], [NumberOfRevisions], [Price], [IsAvailable], [Status], [Type], [DeliveryDays], [ExpirationDays]) values(911,'Basic','string',498,10,'20000000',1,0,'Basic',12,NULL)</v>
      </c>
      <c r="X787" s="18">
        <v>911</v>
      </c>
    </row>
    <row r="788" spans="1:24" ht="20" customHeight="1" x14ac:dyDescent="0.2">
      <c r="A788" t="s">
        <v>3639</v>
      </c>
      <c r="B788" t="s">
        <v>3590</v>
      </c>
      <c r="C788" t="s">
        <v>3640</v>
      </c>
      <c r="D788" t="s">
        <v>3641</v>
      </c>
      <c r="E788" t="s">
        <v>3642</v>
      </c>
      <c r="F788" t="s">
        <v>1538</v>
      </c>
      <c r="G788" t="s">
        <v>2978</v>
      </c>
      <c r="H788" t="s">
        <v>14</v>
      </c>
      <c r="I788">
        <v>8</v>
      </c>
      <c r="J788" s="3">
        <v>10000000</v>
      </c>
      <c r="K788" s="3">
        <f t="shared" si="235"/>
        <v>12500000</v>
      </c>
      <c r="L788" s="3">
        <v>15000000</v>
      </c>
      <c r="M788" t="s">
        <v>3676</v>
      </c>
      <c r="N788" s="12" t="s">
        <v>5102</v>
      </c>
      <c r="O788" s="14" t="s">
        <v>5103</v>
      </c>
      <c r="P788" s="17" t="s">
        <v>5104</v>
      </c>
      <c r="Q788" s="14" t="s">
        <v>5513</v>
      </c>
      <c r="R788" s="19" t="str">
        <f t="shared" ca="1" si="236"/>
        <v>5a04d609-7aae-4b70-a143-fe645267cd53</v>
      </c>
      <c r="S788" s="31" t="str">
        <f t="shared" ca="1" si="242"/>
        <v>insert into Post([Id], [Title], [Description], [Status], [UserId], [CategoryId], [Tags], [Images], [RatingAvg], [RatingCount], [Document], [HasOfferPackages], [DeletedAt], [CreatedAt], [UpdatedAt], [Requirement]) values(499,N'Chuyên viên/CVCC Công nghệ mô hình (AI/ML Ops) - Khối Dữ liệu',N'MÔ TẢ CÔNG VIỆC
1. Thực hiện công tác xây dựng, vận hành các mô hình trên Data Platform, đảm bảo nền tảng cho các mô hình phân tích dữ liệu kinh doanh
2. Thực hiện cung cấp công cụ cho việc xây dựng mô hình để đưa vào ứng dụng thực tế
3. Thực hiện thu thập và cung cấp thông tin đầu vào phục vụ xây dựng các hệ thống data mart phục vụ kiểm định và theo dõi kết quả ứng dụng mô hình phân tích kinh doanh
4. Thực hiện thu thập và cung cấp thông tin phục vụ xây dựng kho lưu trữ dữ liệu đặc điểm làm nguồn đầu vào cho các mô hình phân tích dữ liệu kinh doanh',2,'5a04d609-7aae-4b70-a143-fe645267cd53',8,'machinelearning;ai;algorithm','https://img.freepik.com/free-vector/landing-page-artificial-intelligence-template_23-2148382063.jpg?size=626&amp;ext=jpg&amp;ga=GA1.1.1305909084.1703787275&amp;semt=sph;https://img.freepik.com/free-photo/global-business-internet-network-connection-iot-internet-things-business-intelligence-concept-busines-global-network-futuristic-technology-background-ai-generative_1258-176940.jpg?size=626&amp;ext=jpg;https://img.freepik.com/free-vector/cute-artificial-intelligence-robot-isometric-icon_1284-63045.jpg?size=626&amp;ext=jpg',0,0,NULL,0,NULL,SYSDATETIME(),SYSDATETIME(),N'YÊU CẦU CÔNG VIỆC
- Tốt nghiệp Cử nhân chuyên ngành khoa học dữ liệu, khoa học máy tính, thống kê, Toán tin, công nghệ thông tin... hoặc các chuyên ngành liên quan
- Ưu tiên có 01 năm kinh nghiệm làm việc tại các lĩnh vực triển khai các sản phầm AI/ML; triển khai, vận hành, bảo trì hạ tầng BigData; Ưu tiên có kinh nghiệm làm việc trong lĩnh vực ngân hàng
- Ưu tiên có chứng chỉ hoặc có kinh nghiệm sử dụng thành thạo công cụ lập trình và truy vấn dữ liệu: Python, R, SQL, …
- Ưu tiên Sử dụng thành thạo các công cụ như  Hadoop, Spark, Airflow, Kafka và các nền tảng opensource Kubeflow, MLFlow để xây dựng luồng xử lý dữ liệu (data pipeline) phục vụ vận hành mô hình ML;
- Ưu tiên có kinh nghiệm sử dụng công cụ Containerization (như Docker), Software Orchestration (như Kubernetes); có kinh nghiệm sử dụng CI/CD tool như Jenkins, Gitlab
- Toeic 450 hoặc chứng chỉ tương đương')</v>
      </c>
      <c r="T788">
        <v>499</v>
      </c>
      <c r="U788" s="31" t="str">
        <f t="shared" si="241"/>
        <v>insert into Package([Id], [Name], [Description], [PostId], [NumberOfRevisions], [Price], [IsAvailable], [Status], [Type], [DeliveryDays], [ExpirationDays]) values(912,'Basic','string',499,10,'10000000',1,0,'Basic',12,NULL)</v>
      </c>
      <c r="X788" s="18">
        <v>912</v>
      </c>
    </row>
    <row r="789" spans="1:24" ht="20" customHeight="1" x14ac:dyDescent="0.2">
      <c r="A789" t="s">
        <v>3643</v>
      </c>
      <c r="B789" t="s">
        <v>3590</v>
      </c>
      <c r="C789" t="s">
        <v>3644</v>
      </c>
      <c r="D789" t="s">
        <v>3645</v>
      </c>
      <c r="E789" t="s">
        <v>3646</v>
      </c>
      <c r="F789" t="s">
        <v>1538</v>
      </c>
      <c r="G789" t="s">
        <v>294</v>
      </c>
      <c r="H789" t="s">
        <v>14</v>
      </c>
      <c r="I789">
        <v>8</v>
      </c>
      <c r="J789" s="3">
        <v>20000000</v>
      </c>
      <c r="K789" s="3">
        <f t="shared" si="235"/>
        <v>25000000</v>
      </c>
      <c r="L789" s="3">
        <v>30000000</v>
      </c>
      <c r="M789" t="s">
        <v>3676</v>
      </c>
      <c r="N789" s="12" t="s">
        <v>5105</v>
      </c>
      <c r="O789" s="14" t="s">
        <v>5106</v>
      </c>
      <c r="P789" s="17" t="s">
        <v>5107</v>
      </c>
      <c r="Q789" s="14" t="s">
        <v>5514</v>
      </c>
      <c r="R789" s="19" t="str">
        <f t="shared" ca="1" si="236"/>
        <v>081d3f9c-68ff-45dc-9aff-6b3840ae3bae</v>
      </c>
      <c r="S789" s="31" t="str">
        <f t="shared" ca="1" si="242"/>
        <v>insert into Post([Id], [Title], [Description], [Status], [UserId], [CategoryId], [Tags], [Images], [RatingAvg], [RatingCount], [Document], [HasOfferPackages], [DeletedAt], [CreatedAt], [UpdatedAt], [Requirement]) values(500,N'Kỹ sư trí tuệ nhân tạo AI',N'MÔ TẢ CÔNG VIỆC
1. Về chúng tôi:
Asilla là startup tiên phong trong lĩnh vực trí tuệ nhân tạo, tập trung vào công nghệ nhận diện hành vi. Sau hơn 8 năm hình thành và phát triển, Asilla đã có những bước đi chắc chắn, đồng hành cùng hơn 20 khách hàng lớn tại Nhật Bản tạo ra giải pháp công nghệ tương lai và vẫn đang tiếp tục mở rộng kinh doanh sang thị trường Việt Nam và Đông Nam Á. Bên cạnh đó, công ty cũng xây dựng được sản phẩm riêng, ứng dụng AI nhận diện hành vi ứng dụng trong lĩnh vực an ninh.
Với mục tiêu IPO vào năm 2024, Asilla đang rất mong chờ các bạn kỹ sư có tinh thần khởi nghiệp, muốn phát triển và thử thách bản thân trong môi trường quốc tế năng động.
Gia nhập để trở thành những thành viên chủ chốt của Asilla ngay hôm nay!
2. Mô tả công việc:
Tham gia vào các dự án xây dựng sản phẩm của Asilla trong mảng Computer Vision có sử dụng công nghệ Deep Learning. Sản phẩm của Asilla là công nghệ lõi trong việc phân tích video, bao gồm: nhận diện hành động bất thường, multiple camera tracking.
Cụ thể:
- Xây dựng các model deep learning, machine learning trong việc nhận diện hành động, phân tích video.
- Phân tích và xử lý dữ liệu hình ảnh, video để chuẩn bị cho quá trình training.
- Tích hợp AI model vào các hệ thống ứng dụng.
- Tối ưu hóa hiệu năng của hệ thống ứng dụng.',2,'081d3f9c-68ff-45dc-9aff-6b3840ae3bae',8,'artificialintelligence;datascience;robotics','https://img.freepik.com/free-photo/clean-airplane-interior_23-2150537207.jpg?size=626&amp;ext=jpg&amp;ga=GA1.1.1305909084.1703787275&amp;semt=sph;https://img.freepik.com/free-vector/big-data-analysis-banner_1284-58125.jpg?size=626&amp;ext=jpg&amp;ga=GA1.1.1305909084.1703787275&amp;semt=sph;https://img.freepik.com/free-photo/ai-technology-microchip-background-digital-transformation-concept_53876-124680.jpg?size=626&amp;ext=jpg&amp;ga=GA1.1.1305909084.1703787275&amp;semt=sph',0,0,NULL,0,NULL,SYSDATETIME(),SYSDATETIME(),N'YÊU CẦU CÔNG VIỆC
 Yêu cầu năng lực:
Tốt nghiệp đại học chuyên ngành CNTT hoặc tương đương.
Thành thạo với các framework: Pytorch, TensorFlow
Thành thạo ngôn ngữ lập trình Python, C/C++
Có kinh nghiệm làm việc với các thiết bị Jetson Nvidia là một lợi thế.
Tư duy logic tốt, chăm chỉ và có trách nhiệm trong công việc.')</v>
      </c>
      <c r="T789">
        <v>500</v>
      </c>
      <c r="U789" s="31" t="str">
        <f t="shared" si="241"/>
        <v>insert into Package([Id], [Name], [Description], [PostId], [NumberOfRevisions], [Price], [IsAvailable], [Status], [Type], [DeliveryDays], [ExpirationDays]) values(913,'Basic','string',500,10,'20000000',1,0,'Basic',12,NULL)</v>
      </c>
      <c r="X789" s="18">
        <v>913</v>
      </c>
    </row>
    <row r="790" spans="1:24" ht="20" customHeight="1" x14ac:dyDescent="0.2">
      <c r="A790" t="s">
        <v>3647</v>
      </c>
      <c r="B790" t="s">
        <v>3590</v>
      </c>
      <c r="C790" t="s">
        <v>3648</v>
      </c>
      <c r="D790" t="s">
        <v>3649</v>
      </c>
      <c r="E790" t="s">
        <v>3650</v>
      </c>
      <c r="F790" t="s">
        <v>1538</v>
      </c>
      <c r="G790" t="s">
        <v>3651</v>
      </c>
      <c r="H790" t="s">
        <v>14</v>
      </c>
      <c r="I790">
        <v>8</v>
      </c>
      <c r="J790" s="3">
        <v>15000000</v>
      </c>
      <c r="K790" s="3">
        <f t="shared" si="235"/>
        <v>17500000</v>
      </c>
      <c r="L790" s="3">
        <v>20000000</v>
      </c>
      <c r="M790" t="s">
        <v>3676</v>
      </c>
      <c r="N790" s="12" t="s">
        <v>5108</v>
      </c>
      <c r="O790" s="14" t="s">
        <v>5109</v>
      </c>
      <c r="P790" s="17" t="s">
        <v>5110</v>
      </c>
      <c r="Q790" s="14" t="s">
        <v>5515</v>
      </c>
      <c r="R790" s="19" t="str">
        <f t="shared" ca="1" si="236"/>
        <v>f5a6e9d2-a322-4e0d-bf39-8acf7b6b2fc6</v>
      </c>
      <c r="S790" s="31" t="str">
        <f t="shared" ca="1" si="242"/>
        <v>insert into Post([Id], [Title], [Description], [Status], [UserId], [CategoryId], [Tags], [Images], [RatingAvg], [RatingCount], [Document], [HasOfferPackages], [DeletedAt], [CreatedAt], [UpdatedAt], [Requirement]) values(501,N'NHÂN VIÊN KỸ THUẬT ĐIỆN TỬ SMD/ MI/ AI',N'MÔ TẢ CÔNG VIỆC
- Phân tích lỗi máy, lỗi board mạch sản phẩm, làm cải tiến.
- Phụ trách sản xuất hàng sample.
- Hỗ trợ line sản xuất, làm quy trình hướng dẫn khi cần.
- Đảm bảo các máy test quan trọng luôn trong tình trạng hoạt động tốt.
- Tiếp nhận kịp thời các sự cố nghiêm trọng: đưa ra hướng xử lý và báo cáo.
- Nghiên cứu, chế tạo các bộ test chức năng board mạch theo yêu cầu.
- NHẬN CV TIẾNG ANH, PHỎNG VẤN VÀ LÀM VIỆC CÓ PHIÊN DỊCH HỖ TRỢ.
- Địa điểm làm việc: CÔNG TY TNHH DAEYOUNG EP VINA , KCN B1 CONAC MỸ XUÂN, PHƯỜNG MỸ XUÂN, THỊ XÃ PHÚ MỸ, BR - VT.',2,'f5a6e9d2-a322-4e0d-bf39-8acf7b6b2fc6',8,'datascience;ai;algorithm','https://img.freepik.com/free-vector/big-data-visualization-technology-background_1017-19390.jpg?size=626&amp;ext=jpg&amp;ga=GA1.1.1305909084.1703787275&amp;semt=sph;https://img.freepik.com/free-photo/laboratory-technician-wearing-mask-analyzes-test-tubes-operates-microscope_157027-2527.jpg?size=626&amp;ext=jpg&amp;ga=GA1.1.1305909084.1703787275&amp;semt=sph;https://img.freepik.com/free-photo/ai-technology-microchip-background-digital-transformation-concept_53876-124669.jpg?size=626&amp;ext=jpg',0,0,NULL,0,NULL,SYSDATETIME(),SYSDATETIME(),N'YÊU CẦU CÔNG VIỆC
- Có kiến thức về linh kiện điện tử, biết sử dụng các thiết bị đo linh kiện điện tử.
- Có kinh nghiệm làm việc trên dây chuyền SMD/SMT ở các nhà máy sản xuất bo mạch điện tử.
- Ưu tiên có kinh nghiệm lắp ráp linh kiện điện tử và sản xuất SMD/ SMT.
- Tốt nghiệp trung cấp trở lên chuyên ngành Điện tử (chưa có kinh nghiệm được đào tạo).
- Ưu tiên ứng viên đi được ca 12h ngày đêm xoay ca (2 tuần đổi ca 1 lần).
PHÚC LỢI:
- Đánh giá tăng lương hàng năm dựa vào kết quả công việc
- Tăng lương thâm niên
- Thưởng tháng lương 13
- Được đào tạo chuyên môn
- Phục vụ ăn cơm tại Căn tin công ty, chi phí xăng, điện thoại, và các hỗ trợ chi phí khác theo vị trí và tính chất công việc.
- Đồng phục, bảo hộ lao động hàng năm
- Bảo hiểm Xã hội theo luật
- Khám sức khỏe định kỳ hằng năm.
- Chế độ nghỉ phép cho nhân viên từ 12-14 ngày/năm.
- Môi trường làm việc chuyên nghiệp, năng động, cơ hội thăng tiến, phát triển nghề nghiệp.
- Các họat động tập thể: Giáng sinh, Gala Dinner,…
- Phụ cấp cho phụ nữ có con nhỏ dưới 5 tuổi.')</v>
      </c>
      <c r="T790">
        <v>501</v>
      </c>
      <c r="U790" s="31" t="str">
        <f t="shared" si="241"/>
        <v>insert into Package([Id], [Name], [Description], [PostId], [NumberOfRevisions], [Price], [IsAvailable], [Status], [Type], [DeliveryDays], [ExpirationDays]) values(914,'Basic','string',501,10,'15000000',1,0,'Basic',12,NULL)</v>
      </c>
      <c r="X790" s="18">
        <v>914</v>
      </c>
    </row>
    <row r="791" spans="1:24" ht="20" customHeight="1" x14ac:dyDescent="0.2">
      <c r="A791" t="s">
        <v>3647</v>
      </c>
      <c r="B791" t="s">
        <v>3590</v>
      </c>
      <c r="C791" t="s">
        <v>3652</v>
      </c>
      <c r="D791" t="s">
        <v>3649</v>
      </c>
      <c r="E791" t="s">
        <v>3653</v>
      </c>
      <c r="F791" t="s">
        <v>1538</v>
      </c>
      <c r="G791" t="s">
        <v>3651</v>
      </c>
      <c r="H791" t="s">
        <v>14</v>
      </c>
      <c r="I791">
        <v>8</v>
      </c>
      <c r="J791" s="3">
        <v>7000000</v>
      </c>
      <c r="K791" s="3">
        <f t="shared" si="235"/>
        <v>8500000</v>
      </c>
      <c r="L791" s="3">
        <v>10000000</v>
      </c>
      <c r="M791" t="s">
        <v>3676</v>
      </c>
      <c r="N791" s="12" t="s">
        <v>5111</v>
      </c>
      <c r="O791" s="14" t="s">
        <v>5112</v>
      </c>
      <c r="P791" s="17" t="s">
        <v>5113</v>
      </c>
      <c r="Q791" s="14" t="s">
        <v>5516</v>
      </c>
      <c r="R791" s="19" t="str">
        <f t="shared" ca="1" si="236"/>
        <v>53f891d8-bd32-40cf-a30c-04f2d5ecf164</v>
      </c>
      <c r="S791" s="31" t="str">
        <f t="shared" ca="1" si="242"/>
        <v>insert into Post([Id], [Title], [Description], [Status], [UserId], [CategoryId], [Tags], [Images], [RatingAvg], [RatingCount], [Document], [HasOfferPackages], [DeletedAt], [CreatedAt], [UpdatedAt], [Requirement]) values(502,N'NHÂN VIÊN KỸ THUẬT ĐIỆN TỬ SMD/ MI/ AI',N'MÔ TẢ CÔNG VIỆC
- Phân tích lỗi máy, lỗi board mạch sản phẩm, làm cải tiến.
- Phụ trách sản xuất hàng sample.
- Hỗ trợ line sản xuất, làm quy trình hướng dẫn khi cần.
- Đảm bảo các máy test quan trọng luôn trong tình trạng hoạt động tốt.
- Tiếp nhận kịp thời các sự cố nghiêm trọng: đưa ra hướng xử lý và báo cáo.
- Nghiên cứu, chế tạo các bộ test chức năng board mạch theo yêu cầu.
- NHẬN CV TIẾNG ANH, PHỎNG VẤN VÀ LÀM VIỆC CÓ PHIÊN DỊCH HỖ TRỢ.
- Địa điểm làm việc: CÔNG TY TNHH DAEYOUNG EP VINA , KCN B1 CONAC MỸ XUÂN, PHƯỜNG MỸ XUÂN, THỊ XÃ PHÚ MỸ, BR - VT.',2,'53f891d8-bd32-40cf-a30c-04f2d5ecf164',8,'robotics;ai;computervision','https://img.freepik.com/premium-photo/big-data-ai-analysis-generative-ai_28914-16642.jpg?size=626&amp;ext=jpg&amp;ga=GA1.1.1305909084.1703787275&amp;semt=sph;https://img.freepik.com/free-photo/portrait-person-ai-robot_23-2151015336.jpg?size=626&amp;ext=jpg&amp;ga=GA1.1.1305909084.1703787275&amp;semt=sph;https://img.freepik.com/free-photo/duck-nature-generate-image_23-2150631906.jpg?size=626&amp;ext=jpg&amp;ga=GA1.1.1305909084.1703787275&amp;semt=sph',0,0,NULL,0,NULL,SYSDATETIME(),SYSDATETIME(),N'YÊU CẦU CÔNG VIỆC
- Có kiến thức về linh kiện điện tử, biết sử dụng các thiết bị đo linh kiện điện tử.
- Có kinh nghiệm làm việc trên dây chuyền SMD/SMT ở các nhà máy sản xuất bo mạch điện tử.
- Ưu tiên có kinh nghiệm lắp ráp linh kiện điện tử và sản xuất SMD/ SMT.
- Tốt nghiệp trung cấp trở lên chuyên ngành Điện tử (chưa có kinh nghiệm được đào tạo).
- Hành chánh tăng ca, ưu tiên ứng viên đi được ca 12h ngày đêm xoay ca (2 tuần đổi ca 1 lần).
PHÚC LỢI:
- Đánh giá tăng lương hàng năm dựa vào kết quả công việc
- Tăng lương thâm niên
- Thưởng tháng lương 13
- Được đào tạo chuyên môn
- Phục vụ ăn cơm tại Căn tin công ty, chi phí xăng, điện thoại, và các hỗ trợ chi phí khác theo vị trí và tính chất công việc.
- Đồng phục, bảo hộ lao động hàng năm
- Bảo hiểm Xã hội theo luật
- Khám sức khỏe định kỳ hằng năm.
- Chế độ nghỉ phép cho nhân viên từ 12-14 ngày/năm.
- Môi trường làm việc chuyên nghiệp, năng động, cơ hội thăng tiến, phát triển nghề nghiệp.
- Các họat động tập thể: Giáng sinh, Gala Dinner,…
- Phụ cấp cho phụ nữ có con nhỏ dưới 5 tuổi.')</v>
      </c>
      <c r="T791">
        <v>502</v>
      </c>
      <c r="U791" s="31" t="str">
        <f t="shared" si="241"/>
        <v>insert into Package([Id], [Name], [Description], [PostId], [NumberOfRevisions], [Price], [IsAvailable], [Status], [Type], [DeliveryDays], [ExpirationDays]) values(915,'Basic','string',502,10,'7000000',1,0,'Basic',12,NULL)</v>
      </c>
      <c r="X791" s="18">
        <v>915</v>
      </c>
    </row>
    <row r="792" spans="1:24" ht="20" customHeight="1" x14ac:dyDescent="0.2">
      <c r="A792" t="s">
        <v>3654</v>
      </c>
      <c r="B792" t="s">
        <v>3590</v>
      </c>
      <c r="C792" t="s">
        <v>3655</v>
      </c>
      <c r="D792" t="s">
        <v>3656</v>
      </c>
      <c r="E792" t="s">
        <v>3686</v>
      </c>
      <c r="F792" t="s">
        <v>1538</v>
      </c>
      <c r="G792" t="s">
        <v>294</v>
      </c>
      <c r="H792" t="s">
        <v>14</v>
      </c>
      <c r="I792">
        <v>8</v>
      </c>
      <c r="J792" s="3">
        <v>15000000</v>
      </c>
      <c r="K792" s="3">
        <f t="shared" si="235"/>
        <v>17500000</v>
      </c>
      <c r="L792" s="3">
        <v>20000000</v>
      </c>
      <c r="M792" t="s">
        <v>3676</v>
      </c>
      <c r="N792" s="12" t="s">
        <v>5114</v>
      </c>
      <c r="O792" s="14" t="s">
        <v>5115</v>
      </c>
      <c r="P792" s="17" t="s">
        <v>5116</v>
      </c>
      <c r="Q792" s="14" t="s">
        <v>5517</v>
      </c>
      <c r="R792" s="19" t="str">
        <f t="shared" ca="1" si="236"/>
        <v>733a44cc-f3b5-4e79-8dda-afb6be9c72a3</v>
      </c>
      <c r="S792" s="31" t="str">
        <f t="shared" ca="1" si="242"/>
        <v>insert into Post([Id], [Title], [Description], [Status], [UserId], [CategoryId], [Tags], [Images], [RatingAvg], [RatingCount], [Document], [HasOfferPackages], [DeletedAt], [CreatedAt], [UpdatedAt], [Requirement]) values(503,N'AI And Data Engineer',N'Mô tả Công việc
Phối hợp với các thành viên trong nhóm để phát triển và duy trì các yêu cầu dự án dài hạn cho khách hàng, dựa trên các dự án khác nhau.
Phát triển và thiết kế kế hoạch theo tài liệu yêu cầu sản phẩm.
Phối hợp với kiểm tra hệ thống và kiểm soát phiên bản.
Thực hiện theo quy trình phát triển scrum để hoàn thành mỗi lần chạy nước rút theo
Yêu cầu của khách hàng.
Thu thập, phân tích và xử lý dữ liệu hành vi của người dùng trong các dự án khách hàng.
Sử dụng các thuật toán hệ thống như lọc dựa trên vật phẩm và hợp tác để cung cấp
Khuyến nghị và lọc dự đoán dựa trên sự tương đồng của sản phẩm.
Tối ưu hóa các tác vụ trong các dự án liên quan đến dữ liệu clickstream, từ khóa sản phẩm và nhiều hơn nữa.
Sử dụng Databricks để phát triển dự án có liên quan.
Thành thạo trong kiểm soát phiên bản git.
Có kỹ năng sử dụng VSCODE, PYCHARM hoặc IDE chính khác.
Nhấn mạnh chất lượng mã và khả năng bảo trì.',2,'733a44cc-f3b5-4e79-8dda-afb6be9c72a3',8,'machinelearning;ai;naturallanguageprocessing','https://img.freepik.com/premium-photo/robotic-hand-with-palm-up-isolated-white-background-3d-illustration_339569-2602.jpg?size=626&amp;ext=jpg&amp;ga=GA1.1.1305909084.1703787275&amp;semt=sph;https://img.freepik.com/free-vector/sphere-grid-wave-with-binary-code-ai-artificial-intelligence-logo-machine-learning-concept_127544-857.jpg?size=626&amp;ext=jpg;https://img.freepik.com/free-photo/3d-render-low-poly-plexus-design-network-communications_1048-14542.jpg?size=626&amp;ext=jpg&amp;ga=GA1.1.1305909084.1703787275&amp;semt=sph',0,0,NULL,0,NULL,SYSDATETIME(),SYSDATETIME(),N'Đây là những bằng cấp ưu tiên
Chuyên về Python và học máy (ML).
Làm quen với các hoạt động và phát triển cơ sở dữ liệu quan hệ, chẳng hạn như các lệnh SQL.
Thành thạo sử dụng nền tảng quản lý dự án Atlassian Jira.
Kinh nghiệm với các công cụ và thư viện như Jupyter, Pandas, Tensorflow, Pytorch,
Scikit-learn, MongoDB, v.v.
Kinh nghiệm xây dựng, duy trì và tích hợp dữ liệu.
Thưởng thức hợp tác và học hỏi như một phần của một nhóm
Tự động viên với đạo đức làm việc mạnh mẽ và khả năng quản lý các mục tiêu hàng ngày
Giao tiếp mạnh mẽ và kỹ năng giải quyết vấn đề
Niềm đam mê tham gia các dự án quốc tế')</v>
      </c>
      <c r="T792">
        <v>503</v>
      </c>
      <c r="U792" s="31" t="str">
        <f t="shared" si="241"/>
        <v>insert into Package([Id], [Name], [Description], [PostId], [NumberOfRevisions], [Price], [IsAvailable], [Status], [Type], [DeliveryDays], [ExpirationDays]) values(916,'Basic','string',503,10,'15000000',1,0,'Basic',12,NULL)</v>
      </c>
      <c r="X792" s="18">
        <v>916</v>
      </c>
    </row>
    <row r="793" spans="1:24" ht="20" customHeight="1" x14ac:dyDescent="0.2">
      <c r="A793" t="s">
        <v>3657</v>
      </c>
      <c r="B793" t="s">
        <v>3590</v>
      </c>
      <c r="C793" t="s">
        <v>3658</v>
      </c>
      <c r="D793" t="s">
        <v>3659</v>
      </c>
      <c r="E793" t="s">
        <v>3660</v>
      </c>
      <c r="F793" t="s">
        <v>1538</v>
      </c>
      <c r="G793" t="s">
        <v>294</v>
      </c>
      <c r="H793" t="s">
        <v>14</v>
      </c>
      <c r="I793">
        <v>8</v>
      </c>
      <c r="J793" s="3">
        <v>15000000</v>
      </c>
      <c r="K793" s="3">
        <f t="shared" si="235"/>
        <v>17500000</v>
      </c>
      <c r="L793" s="3">
        <v>20000000</v>
      </c>
      <c r="M793" t="s">
        <v>3676</v>
      </c>
      <c r="N793" s="12" t="s">
        <v>5117</v>
      </c>
      <c r="O793" s="14" t="s">
        <v>5118</v>
      </c>
      <c r="P793" s="17" t="s">
        <v>5119</v>
      </c>
      <c r="Q793" s="14" t="s">
        <v>5518</v>
      </c>
      <c r="R793" s="19" t="str">
        <f t="shared" ca="1" si="236"/>
        <v>53f891d8-bd32-40cf-a30c-04f2d5ecf164</v>
      </c>
      <c r="S793" s="31" t="str">
        <f t="shared" ca="1" si="242"/>
        <v>insert into Post([Id], [Title], [Description], [Status], [UserId], [CategoryId], [Tags], [Images], [RatingAvg], [RatingCount], [Document], [HasOfferPackages], [DeletedAt], [CreatedAt], [UpdatedAt], [Requirement]) values(504,N'Software Engineer',N'MÔ TẢ CÔNG VIỆC
1. Về chúng tôi:
Asilla là startup tiên phong trong lĩnh vực trí tuệ nhân tạo, tập trung vào công nghệ nhận diện hành vi. Sau hơn 8 năm hình thành và phát triển, Asilla đã có những bước đi chắc chắn, đồng hành cùng hơn 20 khách hàng lớn tại Nhật Bản tạo ra giải pháp công nghệ tương lai và vẫn đang tiếp tục mở rộng kinh doanh sang thị trường Việt Nam và Đông Nam Á. Bên cạnh đó, công ty cũng xây dựng được sản phẩm riêng, ứng dụng AI nhận diện hành vi ứng dụng trong lĩnh vực an ninh.
Với mục tiêu IPO vào năm 2024, Asilla đang rất mong chờ các bạn kỹ sư có tinh thần khởi nghiệp, muốn phát triển và thử thách bản thân trong môi trường quốc tế năng động.
Gia nhập để trở thành những thành viên chủ chốt của Asilla ngay hôm nay!
2. Mô tả công việc:
Tham gia vào các dự án xây dựng sản phẩm của Asilla trong mảng Computer Vision có sử dụng công nghệ Deep Learning. Các sản phẩm của công ty bao gồm: nhận diện hành động bất thường thông qua camera giám sát, multiple camera tracking, human pose estimation.
Cụ thể:
- Xây dựng các ứng dụng, tích hợp hệ thống sử dụng model AI
- Làm việc với các thiết bị Jetson Nano, TX2, Xavier
- Làm việc với các hệ thống server tại chỗ hoặc trên nền tảng Cloud AWS',2,'53f891d8-bd32-40cf-a30c-04f2d5ecf164',8,'artificialintelligence;datascience;neuralnetworks','https://img.freepik.com/free-vector/robotic-artificial-intelligence-technology-smart-lerning-from-bigdata-banner_1150-48133.jpg?size=626&amp;ext=jpg&amp;ga=GA1.1.1305909084.1703787275&amp;semt=sph;https://img.freepik.com/free-vector/gradient-vertical-poster-template-ai-technology_23-2150348994.jpg?size=626&amp;ext=jpg&amp;ga=GA1.1.1305909084.1703787275&amp;semt=sph;https://img.freepik.com/premium-vector/ai-digital-brain-artificial-intelligence-woman-human-head-robot-digital-technology-background_518816-863.jpg?size=626&amp;ext=jpg&amp;ga=GA1.1.1305909084.1703787275&amp;semt=sph',0,0,NULL,0,NULL,SYSDATETIME(),SYSDATETIME(),N'YÊU CẦU CÔNG VIỆC
Tốt nghiệp đại học chuyên ngành CNTT hoặc tương đương
Tối thiểu 1,5 năm kinh nghiệm phát triển hệ thống trên Python hoặc C++, OpenCV
Thành thạo với môi trường Linux
Hiểu biết tốt về lập trình hướng đối tượng, đa luồng
Tư duy logic tốt, chăm chỉ và có trách nhiệm trong công việc
Có đam mê, và thích hợp với môi trường startup')</v>
      </c>
      <c r="T793">
        <v>504</v>
      </c>
      <c r="U793" s="31" t="str">
        <f t="shared" si="241"/>
        <v>insert into Package([Id], [Name], [Description], [PostId], [NumberOfRevisions], [Price], [IsAvailable], [Status], [Type], [DeliveryDays], [ExpirationDays]) values(917,'Basic','string',504,10,'15000000',1,0,'Basic',12,NULL)</v>
      </c>
      <c r="X793" s="18">
        <v>917</v>
      </c>
    </row>
    <row r="794" spans="1:24" ht="20" customHeight="1" x14ac:dyDescent="0.2">
      <c r="A794" t="s">
        <v>3661</v>
      </c>
      <c r="B794" t="s">
        <v>3590</v>
      </c>
      <c r="C794" t="s">
        <v>3662</v>
      </c>
      <c r="D794" t="s">
        <v>3663</v>
      </c>
      <c r="E794" t="s">
        <v>3664</v>
      </c>
      <c r="F794" t="s">
        <v>1538</v>
      </c>
      <c r="G794" t="s">
        <v>294</v>
      </c>
      <c r="H794" t="s">
        <v>14</v>
      </c>
      <c r="I794">
        <v>8</v>
      </c>
      <c r="J794" s="3">
        <v>15000000</v>
      </c>
      <c r="K794" s="3">
        <f t="shared" si="235"/>
        <v>17500000</v>
      </c>
      <c r="L794" s="3">
        <v>20000000</v>
      </c>
      <c r="M794" t="s">
        <v>3676</v>
      </c>
      <c r="N794" s="12" t="s">
        <v>5120</v>
      </c>
      <c r="O794" s="14" t="s">
        <v>5121</v>
      </c>
      <c r="P794" s="17" t="s">
        <v>5122</v>
      </c>
      <c r="Q794" s="14" t="s">
        <v>5519</v>
      </c>
      <c r="R794" s="19" t="str">
        <f t="shared" ca="1" si="236"/>
        <v>5e4f9cc7-39c1-408f-9917-75fd1e8b50d0</v>
      </c>
      <c r="S794" s="31" t="str">
        <f t="shared" ca="1" si="242"/>
        <v>insert into Post([Id], [Title], [Description], [Status], [UserId], [CategoryId], [Tags], [Images], [RatingAvg], [RatingCount], [Document], [HasOfferPackages], [DeletedAt], [CreatedAt], [UpdatedAt], [Requirement]) values(505,N'[IT]  Kỹ sư Dữ liệu ( Bộ phận thiết kế Điện – Điện tử) Nam Từ Liêm, Hà Nội (15-50 triệu)',N'MÔ TẢ CÔNG VIỆC
OSPV cần tuyển gấp Data Engineer với nội dung như sau:
* Về công ty: Công ty Thiết kế của Nhật Bản
* Vị trí: Kỹ sư Cloud - Bộ phận : DX Development Team
* Thời gian làm việc:8h00-17h00, thứ Hai đến thứ Sáu,Nghỉ hai lễ Nhật- VIệt
* Địa điểm: Tòa Keangnam Landmark72, Phạm HÙng, Nam Từ Liêm, Hà Nội
* Nội dung công viêc:
Thiết kế và vận hành các ứng dụng tự động hóa tích hợp AI/ML;
Tạo mô hình Machine Learning cho ứng dụng
1. Tham gia nghiên cứu và phát triển các sản phẩm của công ty trong lĩnh vực AI/ML/Computer Vision
2. Tích hợp AI vào các sản phẩm tự động hóa
3. Nghiên cứu và cập nhật công nghệ mới
4. Các công việc khác liên quan đến phân tích dữ liệu, thao tác dữ liệu, Computer Vision',2,'5e4f9cc7-39c1-408f-9917-75fd1e8b50d0',8,'algorithm;ai;datascience','https://img.freepik.com/free-photo/glowing-computer-chip-complexity-electronics-industry-generated-by-ai_188544-36452.jpg?size=626&amp;ext=jpg&amp;ga=GA1.1.1305909084.1703787275&amp;semt=sph;https://img.freepik.com/free-photo/person-working-html-computer_23-2150038860.jpg?size=626&amp;ext=jpg&amp;ga=GA1.1.1305909084.1703787275&amp;semt=sph;https://img.freepik.com/free-photo/person-using-ai-tool-job_23-2150711466.jpg?size=626&amp;ext=jpg&amp;ga=GA1.1.1305909084.1703787275&amp;semt=sph',0,0,NULL,0,NULL,SYSDATETIME(),SYSDATETIME(),N'YÊU CẦU CÔNG VIỆC
Nam, nữ, 25~35 tuổi
Cử nhân Khoa học Máy tính, các lĩnh vực liên quan hoặc kinh nghiệm làm việc tương ứng
TOEIC 700 trở lên
Tối thiểu 3 năm kinh nghiệm làm việc trong việc tạo Mô hình dữ liệu, Trực quan hóa dữ liệu, Bảng điều khiển HOẶC đã tốt nghiệp Thạc sĩ trong cùng lĩnh vực.
Kiến thức và kinh nghiệm cứng về các ngôn ngữ xử lý dữ liệu, chẳng hạn như SQL, Python và/hoặc Scala.
Có kiến thức về ít nhất một Cloud Service (AWS là một lợi thế)
Kiến thức hoặc kinh nghiệm về Modern Data Warehouse platform, Data Lake, Data pond…
Kiến thức hoặc kinh nghiệm sử dụng AI/Machine Learning/Deep Learning Algorithm và/hoặc Computer Vision
Có kinh nghiệm làm việc cho công ty Nhật Bản là 1 lợi thế
Kỹ năng làm việc nhóm')</v>
      </c>
      <c r="T794">
        <v>505</v>
      </c>
      <c r="U794" s="31" t="str">
        <f t="shared" si="241"/>
        <v>insert into Package([Id], [Name], [Description], [PostId], [NumberOfRevisions], [Price], [IsAvailable], [Status], [Type], [DeliveryDays], [ExpirationDays]) values(918,'Basic','string',505,10,'15000000',1,0,'Basic',12,NULL)</v>
      </c>
      <c r="X794" s="18">
        <v>918</v>
      </c>
    </row>
    <row r="795" spans="1:24" ht="20" customHeight="1" x14ac:dyDescent="0.2">
      <c r="A795" t="s">
        <v>3665</v>
      </c>
      <c r="B795" t="s">
        <v>3590</v>
      </c>
      <c r="C795" t="s">
        <v>3666</v>
      </c>
      <c r="D795" t="s">
        <v>3667</v>
      </c>
      <c r="E795" t="s">
        <v>3668</v>
      </c>
      <c r="F795" t="s">
        <v>1538</v>
      </c>
      <c r="G795" t="s">
        <v>294</v>
      </c>
      <c r="H795" t="s">
        <v>14</v>
      </c>
      <c r="I795">
        <v>8</v>
      </c>
      <c r="J795" s="3">
        <v>12000000</v>
      </c>
      <c r="K795" s="3">
        <f t="shared" si="235"/>
        <v>16000000</v>
      </c>
      <c r="L795" s="3">
        <v>20000000</v>
      </c>
      <c r="M795" t="s">
        <v>3676</v>
      </c>
      <c r="N795" s="12" t="s">
        <v>5123</v>
      </c>
      <c r="O795" s="14" t="s">
        <v>5124</v>
      </c>
      <c r="P795" s="17" t="s">
        <v>5125</v>
      </c>
      <c r="Q795" s="14" t="s">
        <v>5520</v>
      </c>
      <c r="R795" s="19" t="str">
        <f t="shared" ca="1" si="236"/>
        <v>f5a6e9d2-a322-4e0d-bf39-8acf7b6b2fc6</v>
      </c>
      <c r="S795" s="31" t="str">
        <f t="shared" ca="1" si="242"/>
        <v>insert into Post([Id], [Title], [Description], [Status], [UserId], [CategoryId], [Tags], [Images], [RatingAvg], [RatingCount], [Document], [HasOfferPackages], [DeletedAt], [CreatedAt], [UpdatedAt], [Requirement]) values(506,N'Software Manager - Solution Architect',N'MÔ TẢ CÔNG VIỆC
Thực hiện tư vấn các sản phẩm của công ty tới khách hàng, phụ trách trực tiếp công việc tư vấn và điều phối nguồn lực nhằm hoàn thành công việc tư vấn
Tìm hiểu yêu cầu và tư vấn giải pháp tới khách hàng, phối hợp với các đối tác, các bộ phận liên quan xây dựng giải pháp kỹ thuật nhằm triển khai thành công sau khi ký hợp đồng
Phát triển các đối tác công nghệ có sẵn sản phẩm có khả năng tích hợp thành giải pháp phù hợp với yêu cầu kinh doanh của công ty, thực hiện tư vấn đưa sản phẩm vào khách hàng
Trình bày tại các hội thảo/ hội nghị quy mô lớn.',2,'f5a6e9d2-a322-4e0d-bf39-8acf7b6b2fc6',8,'machinelearning;datascience;ai','https://img.freepik.com/free-psd/instagram-post-technology-template-design_23-2149485475.jpg?size=626&amp;ext=jpg&amp;ga=GA1.1.1305909084.1703787275&amp;semt=sph;https://img.freepik.com/free-photo/duck-nature-generate-image_23-2150631986.jpg?size=626&amp;ext=jpg&amp;ga=GA1.1.1305909084.1703787275&amp;semt=sph;https://img.freepik.com/free-photo/elegant-modern-vase-design_23-2150529788.jpg?size=626&amp;ext=jpg&amp;ga=GA1.1.1305909084.1703787275&amp;semt=sph',0,0,NULL,0,NULL,SYSDATETIME(),SYSDATETIME(),N'YÊU CẦU CÔNG VIỆC
Có kinh nghiệm tư vấn/tham gia các dự án công nghệ ít nhất 05 năm
Có kinh nghiệm về thiết kế hệ thống giải pháp phần mềm
Có kiến thức về Hadoop, Spark hoặc các nền tảng tương đương
Có kinh nghiệm về các nền tảng cloud (Trong hoặc ngoài nước)
Có kinh nghiệm về IoT và các nền tảng dữ liệu lớn, AI là một lợi thế
Khả năng đọc, viết tiếng Anh tốt
Khả năng làm việc nhóm có nhiều thành phần: nhà cung cấp, tổng thầu, đối tác kinh doanh, đôi tác phát triển dự án, các nhà thầu, các công ty tư vấn, khách hàng …
Kinh nghiệm quản lý tối thiểu 2 năm
Khả năng xây dựng và đào tạo đội ngũ
Ưu tiên các bằng cấp liên quan về BA hoặc PMP
Ưu tiên ứng viên có sẵn nhiều mối quan hệ với các công ty, đối tác giải pháp phần mềm, công nghệ
Ưu tiên ứng viên có domain knowledge Cảng hàng không/ Cảng biển/ Chính phủ điện tử/ Sản xuất/ Tài chính')</v>
      </c>
      <c r="T795">
        <v>506</v>
      </c>
      <c r="U795" s="31" t="str">
        <f t="shared" si="241"/>
        <v>insert into Package([Id], [Name], [Description], [PostId], [NumberOfRevisions], [Price], [IsAvailable], [Status], [Type], [DeliveryDays], [ExpirationDays]) values(919,'Basic','string',506,10,'12000000',1,0,'Basic',12,NULL)</v>
      </c>
      <c r="X795" s="18">
        <v>919</v>
      </c>
    </row>
    <row r="796" spans="1:24" ht="20" customHeight="1" x14ac:dyDescent="0.2">
      <c r="A796" t="s">
        <v>3669</v>
      </c>
      <c r="B796" t="s">
        <v>3590</v>
      </c>
      <c r="C796" t="s">
        <v>3670</v>
      </c>
      <c r="D796" t="s">
        <v>3641</v>
      </c>
      <c r="E796" t="s">
        <v>3642</v>
      </c>
      <c r="F796" t="s">
        <v>1538</v>
      </c>
      <c r="G796" t="s">
        <v>2978</v>
      </c>
      <c r="H796" t="s">
        <v>14</v>
      </c>
      <c r="I796">
        <v>8</v>
      </c>
      <c r="J796" s="3">
        <v>5000000</v>
      </c>
      <c r="K796" s="3">
        <f t="shared" si="235"/>
        <v>6000000</v>
      </c>
      <c r="L796" s="3">
        <v>7000000</v>
      </c>
      <c r="M796" t="s">
        <v>3676</v>
      </c>
      <c r="N796" s="12" t="s">
        <v>5126</v>
      </c>
      <c r="O796" s="14" t="s">
        <v>5127</v>
      </c>
      <c r="P796" s="17" t="s">
        <v>5128</v>
      </c>
      <c r="Q796" s="14" t="s">
        <v>5521</v>
      </c>
      <c r="R796" s="19" t="str">
        <f t="shared" ca="1" si="236"/>
        <v>53f891d8-bd32-40cf-a30c-04f2d5ecf164</v>
      </c>
      <c r="S796" s="31" t="str">
        <f t="shared" ca="1" si="242"/>
        <v>insert into Post([Id], [Title], [Description], [Status], [UserId], [CategoryId], [Tags], [Images], [RatingAvg], [RatingCount], [Document], [HasOfferPackages], [DeletedAt], [CreatedAt], [UpdatedAt], [Requirement]) values(507,N'Chuyên viên/CVCC Công nghệ mô hình - Khối Dữ liệu',N'MÔ TẢ CÔNG VIỆC
1. Thực hiện công tác xây dựng, vận hành các mô hình trên Data Platform, đảm bảo nền tảng cho các mô hình phân tích dữ liệu kinh doanh
2. Thực hiện cung cấp công cụ cho việc xây dựng mô hình để đưa vào ứng dụng thực tế
3. Thực hiện thu thập và cung cấp thông tin đầu vào phục vụ xây dựng các hệ thống data mart phục vụ kiểm định và theo dõi kết quả ứng dụng mô hình phân tích kinh doanh
4. Thực hiện thu thập và cung cấp thông tin phục vụ xây dựng kho lưu trữ dữ liệu đặc điểm làm nguồn đầu vào cho các mô hình phân tích dữ liệu kinh doanh',2,'53f891d8-bd32-40cf-a30c-04f2d5ecf164',8,'artificialintelligence;robotics;algorithm','https://img.freepik.com/free-vector/ai-content-creation-generated-art-music-creative-writing-flowchart-isometric-vector-illustration_1284-82518.jpg?size=626&amp;ext=jpg&amp;ga=GA1.1.1305909084.1703787275&amp;semt=sph;https://img.freepik.com/free-photo/ai-chip-artificial-intelligence-future-technology-innovation_53876-129780.jpg?size=626&amp;ext=jpg;https://img.freepik.com/free-vector/artificial-intelligence-regulations-abstract-concept-illustration_335657-3724.jpg?size=626&amp;ext=jpg&amp;ga=GA1.1.1305909084.1703787275&amp;semt=sph',0,0,NULL,0,NULL,SYSDATETIME(),SYSDATETIME(),N'YÊU CẦU CÔNG VIỆC
- Tốt nghiệp Cử nhân chuyên ngành khoa học dữ liệu, khoa học máy tính, thống kê, Toán tin, công nghệ thông tin... hoặc các chuyên ngành liên quan
- Ưu tiên có 01 năm kinh nghiệm làm việc tại các lĩnh vực triển khai các sản phầm AI/ML; triển khai, vận hành, bảo trì hạ tầng BigData; Ưu tiên có kinh nghiệm làm việc trong lĩnh vực ngân hàng
- Ưu tiên có chứng chỉ hoặc có kinh nghiệm sử dụng thành thạo công cụ lập trình và truy vấn dữ liệu: Python, R, SQL, …
- Ưu tiên Sử dụng thành thạo các công cụ như  Hadoop, Spark, Airflow, Kafka và các nền tảng opensource Kubeflow, MLFlow để xây dựng luồng xử lý dữ liệu (data pipeline) phục vụ vận hành mô hình ML;
- Ưu tiên có kinh nghiệm sử dụng công cụ Containerization (như Docker), Software Orchestration (như Kubernetes); có kinh nghiệm sử dụng CI/CD tool như Jenkins, Gitlab
- Toeic 450 hoặc chứng chỉ tương đương')</v>
      </c>
      <c r="T796">
        <v>507</v>
      </c>
      <c r="U796" s="31" t="str">
        <f t="shared" si="241"/>
        <v>insert into Package([Id], [Name], [Description], [PostId], [NumberOfRevisions], [Price], [IsAvailable], [Status], [Type], [DeliveryDays], [ExpirationDays]) values(920,'Basic','string',507,10,'5000000',1,0,'Basic',12,NULL)</v>
      </c>
      <c r="X796" s="18">
        <v>920</v>
      </c>
    </row>
    <row r="797" spans="1:24" ht="20" customHeight="1" x14ac:dyDescent="0.2">
      <c r="A797" t="s">
        <v>3014</v>
      </c>
      <c r="B797" t="s">
        <v>3590</v>
      </c>
      <c r="C797" t="s">
        <v>3015</v>
      </c>
      <c r="D797" t="s">
        <v>3016</v>
      </c>
      <c r="E797" t="s">
        <v>3678</v>
      </c>
      <c r="F797" t="s">
        <v>1538</v>
      </c>
      <c r="G797" t="s">
        <v>294</v>
      </c>
      <c r="H797" t="s">
        <v>14</v>
      </c>
      <c r="I797">
        <v>8</v>
      </c>
      <c r="J797" s="3">
        <v>7000000</v>
      </c>
      <c r="K797" s="3">
        <f t="shared" si="235"/>
        <v>8500000</v>
      </c>
      <c r="L797" s="3">
        <v>10000000</v>
      </c>
      <c r="M797" t="s">
        <v>3676</v>
      </c>
      <c r="N797" s="12" t="s">
        <v>5129</v>
      </c>
      <c r="O797" s="14" t="s">
        <v>5130</v>
      </c>
      <c r="P797" s="17" t="s">
        <v>5131</v>
      </c>
      <c r="Q797" s="14" t="s">
        <v>5522</v>
      </c>
      <c r="R797" s="19" t="str">
        <f t="shared" ca="1" si="236"/>
        <v>733a44cc-f3b5-4e79-8dda-afb6be9c72a3</v>
      </c>
      <c r="S797" s="31" t="str">
        <f t="shared" ca="1" si="242"/>
        <v>insert into Post([Id], [Title], [Description], [Status], [UserId], [CategoryId], [Tags], [Images], [RatingAvg], [RatingCount], [Document], [HasOfferPackages], [DeletedAt], [CreatedAt], [UpdatedAt], [Requirement]) values(508,N'Data Product Owner - Hà Nội - TA139',N'Mô tả Công việc
Mục đích vị trí là giúp thúc đẩy chiến lược &amp; đổi mới dữ liệu tổng thể và lãnh đạo bộ phận trong việc xây dựng các phương pháp mới trong việc khai thác dữ liệu để thúc đẩy kết quả kinh doanh.
1. Phục vụ như Trình quản lý mối quan hệ và giao diện (Trình quản lý tài khoản) giữa dữ liệu và đơn vị kinh doanh trong việc điều khiển các lộ trình dữ liệu chiến lược tương ứng của họ.
• Làm việc trực tiếp với người đứng đầu, chiến lược dữ liệu và đổi mới để thúc đẩy việc áp dụng quản lý dữ liệu, quản trị, phân tích và học máy qua các hoạt động của ngân hàng.
• Dẫn dắt và điều phối dự án chiến lược giữa các bộ phận của bộ phận liên quan đến nền tảng dữ liệu/sản phẩm dữ liệu
• Lái xe và phối hợp thiết kế chương trình giảng dạy và các chương trình để đào tạo và phát triển các kỹ năng kỹ thuật và mềm cần thiết của các chuyên gia dữ liệu, đám mây và phân tích trong bộ phận và trên toàn nhóm.
• Phát triển các sáng kiến, bao gồm sự phối hợp của các hội thảo, diễn đàn, hackathon để thu hút các đơn vị kinh doanh và hỗ trợ toàn nhóm về việc sử dụng dữ liệu và phân tích hiệu quả.
• Phát triển cộng đồng các chuyên gia dữ liệu và phân tích trong bộ phận và trên toàn nhóm, bao gồm sự phối hợp của các diễn đàn, hội nghị thượng đỉnh và hackathon để xây dựng văn hóa chung về chia sẻ kiến ​​thức, tình bạn và đổi mới.
2. Tiến hành nghiên cứu và có được kiến ​​thức mới để thúc đẩy đổi mới dữ liệu
• Tiến hành nghiên cứu về các phương pháp hiện đại để thiết kế các giải pháp dữ liệu
• Chủ động phân tích dữ liệu hiện có và xác định các nguồn dữ liệu mới để hỗ trợ các phân tích có tác động hơn
3. Đơn vị kinh doanh đối tác và các trung tâm/phòng ban khác về chiến lược và đổi mới dữ liệu
• Làm việc với các trung tâm/phòng ban khác trong EDA cũng như các đơn vị kinh doanh để hiểu các vấn đề kinh doanh để hỗ trợ họ sử dụng tốt hơn dữ liệu và phân tích
• Hỗ trợ các trung tâm/phòng ban khác trong việc cung cấp hướng dẫn về chiến lược và đổi mới dữ liệu
• Đào tạo các thành viên nhóm EDA khác',2,'733a44cc-f3b5-4e79-8dda-afb6be9c72a3',8,'ai;neuralnetworks;deeplearning','https://img.freepik.com/free-photo/duck-nature-generate-image_23-2150632142.jpg?size=626&amp;ext=jpg&amp;ga=GA1.1.1305909084.1703787275&amp;semt=sph;https://img.freepik.com/free-vector/set-circle-portal-teleports-with-neon-light-glowing-dark_134830-1638.jpg?size=626&amp;ext=jpg&amp;ga=GA1.1.1305909084.1703787275&amp;semt=sph;https://img.freepik.com/free-psd/online-business-course-template-psd-network-connection_53876-141747.jpg?size=626&amp;ext=jpg&amp;ga=GA1.1.1305909084.1703787275&amp;semt=sph',0,0,NULL,0,NULL,SYSDATETIME(),SYSDATETIME(),N'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v>
      </c>
      <c r="T797">
        <v>508</v>
      </c>
      <c r="U797" s="31" t="str">
        <f t="shared" si="241"/>
        <v>insert into Package([Id], [Name], [Description], [PostId], [NumberOfRevisions], [Price], [IsAvailable], [Status], [Type], [DeliveryDays], [ExpirationDays]) values(921,'Basic','string',508,10,'7000000',1,0,'Basic',12,NULL)</v>
      </c>
      <c r="X797" s="18">
        <v>921</v>
      </c>
    </row>
    <row r="798" spans="1:24" ht="20" customHeight="1" x14ac:dyDescent="0.2">
      <c r="A798" t="s">
        <v>3017</v>
      </c>
      <c r="B798" t="s">
        <v>3590</v>
      </c>
      <c r="C798" t="s">
        <v>3018</v>
      </c>
      <c r="D798" t="s">
        <v>3016</v>
      </c>
      <c r="E798" t="s">
        <v>3678</v>
      </c>
      <c r="F798" t="s">
        <v>1538</v>
      </c>
      <c r="G798" t="s">
        <v>294</v>
      </c>
      <c r="H798" t="s">
        <v>14</v>
      </c>
      <c r="I798">
        <v>8</v>
      </c>
      <c r="J798" s="3">
        <v>10000000</v>
      </c>
      <c r="K798" s="3">
        <f t="shared" si="235"/>
        <v>15000000</v>
      </c>
      <c r="L798" s="3">
        <v>20000000</v>
      </c>
      <c r="M798" t="s">
        <v>3676</v>
      </c>
      <c r="N798" s="12" t="s">
        <v>5132</v>
      </c>
      <c r="O798" s="14" t="s">
        <v>5133</v>
      </c>
      <c r="P798" s="17" t="s">
        <v>5134</v>
      </c>
      <c r="Q798" s="14" t="s">
        <v>5508</v>
      </c>
      <c r="R798" s="19" t="str">
        <f t="shared" ca="1" si="236"/>
        <v>fedb88e2-decb-45a2-a0f1-8edc92b0b918</v>
      </c>
      <c r="S798" s="31" t="str">
        <f t="shared" ca="1" si="242"/>
        <v>insert into Post([Id], [Title], [Description], [Status], [UserId], [CategoryId], [Tags], [Images], [RatingAvg], [RatingCount], [Document], [HasOfferPackages], [DeletedAt], [CreatedAt], [UpdatedAt], [Requirement]) values(509,N'Data Partner – Chuyên viên cao cấp Đối tác dữ liệu - Hà Nội - TA139',N'Mô tả Công việc
Mục đích vị trí là giúp thúc đẩy chiến lược &amp; đổi mới dữ liệu tổng thể và lãnh đạo bộ phận trong việc xây dựng các phương pháp mới trong việc khai thác dữ liệu để thúc đẩy kết quả kinh doanh.
1. Phục vụ như Trình quản lý mối quan hệ và giao diện (Trình quản lý tài khoản) giữa dữ liệu và đơn vị kinh doanh trong việc điều khiển các lộ trình dữ liệu chiến lược tương ứng của họ.
• Làm việc trực tiếp với người đứng đầu, chiến lược dữ liệu và đổi mới để thúc đẩy việc áp dụng quản lý dữ liệu, quản trị, phân tích và học máy qua các hoạt động của ngân hàng.
• Dẫn dắt và điều phối dự án chiến lược giữa các bộ phận của bộ phận liên quan đến nền tảng dữ liệu/sản phẩm dữ liệu
• Lái xe và phối hợp thiết kế chương trình giảng dạy và các chương trình để đào tạo và phát triển các kỹ năng kỹ thuật và mềm cần thiết của các chuyên gia dữ liệu, đám mây và phân tích trong bộ phận và trên toàn nhóm.
• Phát triển các sáng kiến, bao gồm sự phối hợp của các hội thảo, diễn đàn, hackathon để thu hút các đơn vị kinh doanh và hỗ trợ toàn nhóm về việc sử dụng dữ liệu và phân tích hiệu quả.
• Phát triển cộng đồng các chuyên gia dữ liệu và phân tích trong bộ phận và trên toàn nhóm, bao gồm sự phối hợp của các diễn đàn, hội nghị thượng đỉnh và hackathon để xây dựng văn hóa chung về chia sẻ kiến ​​thức, tình bạn và đổi mới.
2. Tiến hành nghiên cứu và có được kiến ​​thức mới để thúc đẩy đổi mới dữ liệu
• Tiến hành nghiên cứu về các phương pháp hiện đại để thiết kế các giải pháp dữ liệu
• Chủ động phân tích dữ liệu hiện có và xác định các nguồn dữ liệu mới để hỗ trợ các phân tích có tác động hơn
3. Đơn vị kinh doanh đối tác và các trung tâm/phòng ban khác về chiến lược và đổi mới dữ liệu
• Làm việc với các trung tâm/phòng ban khác trong EDA cũng như các đơn vị kinh doanh để hiểu các vấn đề kinh doanh để hỗ trợ họ sử dụng tốt hơn dữ liệu và phân tích
• Hỗ trợ các trung tâm/phòng ban khác trong việc cung cấp hướng dẫn về chiến lược và đổi mới dữ liệu
• Đào tạo các thành viên nhóm EDA khác',2,'fedb88e2-decb-45a2-a0f1-8edc92b0b918',8,'machinelearning;ai;computervision','https://img.freepik.com/premium-photo/big-data-chips-3d-rendering_772449-760.jpg?size=626&amp;ext=jpg&amp;ga=GA1.1.1305909084.1703787275&amp;semt=sph;https://img.freepik.com/free-photo/person-using-ai-tool-job_23-2150711481.jpg?size=626&amp;ext=jpg&amp;ga=GA1.1.1305909084.1703787275&amp;semt=sph;https://img.freepik.com/premium-photo/red-robot-3d-illustration_183364-104777.jpg?size=626&amp;ext=jpg&amp;ga=GA1.1.1305909084.1703787275&amp;semt=sph',0,0,NULL,0,NULL,SYSDATETIME(),SYSDATETIME(),N'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v>
      </c>
      <c r="T798">
        <v>509</v>
      </c>
      <c r="U798" s="31" t="str">
        <f t="shared" si="241"/>
        <v>insert into Package([Id], [Name], [Description], [PostId], [NumberOfRevisions], [Price], [IsAvailable], [Status], [Type], [DeliveryDays], [ExpirationDays]) values(922,'Basic','string',509,10,'10000000',1,0,'Basic',12,NULL)</v>
      </c>
      <c r="X798" s="18">
        <v>922</v>
      </c>
    </row>
    <row r="799" spans="1:24" ht="20" customHeight="1" x14ac:dyDescent="0.2">
      <c r="A799" t="s">
        <v>3017</v>
      </c>
      <c r="B799" t="s">
        <v>3590</v>
      </c>
      <c r="C799" t="s">
        <v>3031</v>
      </c>
      <c r="D799" t="s">
        <v>3016</v>
      </c>
      <c r="E799" t="s">
        <v>3678</v>
      </c>
      <c r="F799" t="s">
        <v>1538</v>
      </c>
      <c r="G799" t="s">
        <v>294</v>
      </c>
      <c r="H799" t="s">
        <v>14</v>
      </c>
      <c r="I799">
        <v>8</v>
      </c>
      <c r="J799" s="3">
        <v>15000000</v>
      </c>
      <c r="K799" s="3">
        <f t="shared" ref="K799" si="243">AVERAGE(J799,L799)</f>
        <v>17500000</v>
      </c>
      <c r="L799" s="3">
        <v>20000000</v>
      </c>
      <c r="M799" t="s">
        <v>3676</v>
      </c>
      <c r="N799" s="12" t="s">
        <v>5135</v>
      </c>
      <c r="O799" s="14" t="s">
        <v>5136</v>
      </c>
      <c r="P799" s="17" t="s">
        <v>5137</v>
      </c>
      <c r="Q799" s="14" t="s">
        <v>5523</v>
      </c>
      <c r="R799" s="19" t="str">
        <f t="shared" ca="1" si="236"/>
        <v>5a04d609-7aae-4b70-a143-fe645267cd53</v>
      </c>
      <c r="S799" s="31" t="str">
        <f ca="1">"insert into Post([Id], [Title], [Description], [Status], [UserId], [CategoryId], [Tags], [Images], [RatingAvg], [RatingCount], [Document], [HasOfferPackages], [DeletedAt], [CreatedAt], [UpdatedAt], [Requirement]) values("&amp;T799&amp;",N'"&amp;A799&amp;"',N'"&amp;D799&amp;"',2,'"&amp;R799&amp;"',"&amp;I799&amp;",'"&amp;Q799&amp;"','"&amp;N799&amp;";"&amp;O799&amp;";"&amp;P799&amp;"',0,0,NULL,0,NULL,SYSDATETIME(),SYSDATETIME(),N'"&amp;E799&amp;"')"</f>
        <v>insert into Post([Id], [Title], [Description], [Status], [UserId], [CategoryId], [Tags], [Images], [RatingAvg], [RatingCount], [Document], [HasOfferPackages], [DeletedAt], [CreatedAt], [UpdatedAt], [Requirement]) values(510,N'Data Partner – Chuyên viên cao cấp Đối tác dữ liệu - Hà Nội - TA139',N'Mô tả Công việc
Mục đích vị trí là giúp thúc đẩy chiến lược &amp; đổi mới dữ liệu tổng thể và lãnh đạo bộ phận trong việc xây dựng các phương pháp mới trong việc khai thác dữ liệu để thúc đẩy kết quả kinh doanh.
1. Phục vụ như Trình quản lý mối quan hệ và giao diện (Trình quản lý tài khoản) giữa dữ liệu và đơn vị kinh doanh trong việc điều khiển các lộ trình dữ liệu chiến lược tương ứng của họ.
• Làm việc trực tiếp với người đứng đầu, chiến lược dữ liệu và đổi mới để thúc đẩy việc áp dụng quản lý dữ liệu, quản trị, phân tích và học máy qua các hoạt động của ngân hàng.
• Dẫn dắt và điều phối dự án chiến lược giữa các bộ phận của bộ phận liên quan đến nền tảng dữ liệu/sản phẩm dữ liệu
• Lái xe và phối hợp thiết kế chương trình giảng dạy và các chương trình để đào tạo và phát triển các kỹ năng kỹ thuật và mềm cần thiết của các chuyên gia dữ liệu, đám mây và phân tích trong bộ phận và trên toàn nhóm.
• Phát triển các sáng kiến, bao gồm sự phối hợp của các hội thảo, diễn đàn, hackathon để thu hút các đơn vị kinh doanh và hỗ trợ toàn nhóm về việc sử dụng dữ liệu và phân tích hiệu quả.
• Phát triển cộng đồng các chuyên gia dữ liệu và phân tích trong bộ phận và trên toàn nhóm, bao gồm sự phối hợp của các diễn đàn, hội nghị thượng đỉnh và hackathon để xây dựng văn hóa chung về chia sẻ kiến ​​thức, tình bạn và đổi mới.
2. Tiến hành nghiên cứu và có được kiến ​​thức mới để thúc đẩy đổi mới dữ liệu
• Tiến hành nghiên cứu về các phương pháp hiện đại để thiết kế các giải pháp dữ liệu
• Chủ động phân tích dữ liệu hiện có và xác định các nguồn dữ liệu mới để hỗ trợ các phân tích có tác động hơn
3. Đơn vị kinh doanh đối tác và các trung tâm/phòng ban khác về chiến lược và đổi mới dữ liệu
• Làm việc với các trung tâm/phòng ban khác trong EDA cũng như các đơn vị kinh doanh để hiểu các vấn đề kinh doanh để hỗ trợ họ sử dụng tốt hơn dữ liệu và phân tích
• Hỗ trợ các trung tâm/phòng ban khác trong việc cung cấp hướng dẫn về chiến lược và đổi mới dữ liệu
• Đào tạo các thành viên nhóm EDA khác',2,'5a04d609-7aae-4b70-a143-fe645267cd53',8,'artificialintelligence;datascience;machinelearning','https://img.freepik.com/free-vector/particle-face-modern-background_52683-25759.jpg?size=626&amp;ext=jpg&amp;ga=GA1.1.1305909084.1703787275&amp;semt=sph;https://img.freepik.com/free-vector/abstract-wireframe-digital-human-female-face-streaming-matrix-digital-binary-code-background-ai-artificial-intelligence-concept_127544-849.jpg?size=626&amp;ext=jpg&amp;ga=GA1.1.1305909084.1703787275&amp;semt=sph;https://img.freepik.com/free-vector/program-analyzing-ai-robot-artificial-intelligence-automated-process-data-reporting_39422-769.jpg?size=626&amp;ext=jpg&amp;ga=GA1.1.1305909084.1703787275&amp;semt=sph',0,0,NULL,0,NULL,SYSDATETIME(),SYSDATETIME(),N'Bằng Cử nhân Kinh doanh, Toán học, Thống kê, Kỹ thuật, Khoa học Máy tính hoặc Kỷ luật Định lượng khác
Tối thiểu 3 năm kinh nghiệm vững chắc về dữ liệu và các lĩnh vực liên quan đến AI
Tối thiểu 2 năm kinh nghiệm ở vị trí quản lý các bên liên quan
Kinh nghiệm giải thích dữ liệu và chuyển chúng thành những hiểu biết có thể hành động, không chỉ trích xuất và báo cáo dữ liệu
Hiểu và kinh nghiệm bằng cách sử dụng khái niệm phân tích và kỹ thuật thống kê, phát triển giả thuyết, phân tích tập dữ liệu phức tạp và rút ra kết luận
Kiến thức về các khái niệm mô hình hóa thống kê và dự đoán, phương pháp học máy, phân cụm và kỹ thuật phân loại
Kinh nghiệm làm việc với SQL và Excel
Thành thạo ít nhất một ngôn ngữ lập trình R/Python
Những gì chúng tôi cung cấp:
Thu nhập hấp dẫn, tiền lương cạnh tranh và tiền thưởng theo khả năng (gói 16-18 tháng)
Tiền thưởng vào ngày lễ và năm mới (theo chính sách ngân hàng theo thời gian)
Thỉnh thoảng nhận được các khoản vay ưu đãi theo chính sách của ngân hàng
Chế độ nghỉ phép hấp dẫn theo thứ hạng công việc (12-18 lá trả tiền/năm)
Bảo hiểm bắt buộc theo Luật Lao động &amp; Bảo hiểm chăm sóc VPBank cho nhân viên tùy thuộc vào cấp bậc và thời gian làm việc
Tham gia các khóa đào tạo tùy thuộc vào khung đào tạo cho từng vị trí
Thời gian làm việc: Thứ Hai - Thứ Sáu &amp; SIGHT SENDEN (hai buổi sáng thứ bảy/tháng)
Môi trường làm việc năng động, thân thiện với nhiều cơ hội đào tạo, học tập và phát triển; Tham gia vào nhiều hoạt động văn hóa thú vị (sự kiện thể thao, tài năng, hoạt động xây dựng đội ngũ ...)')</v>
      </c>
      <c r="T799">
        <v>510</v>
      </c>
      <c r="U799" s="31" t="str">
        <f t="shared" si="241"/>
        <v>insert into Package([Id], [Name], [Description], [PostId], [NumberOfRevisions], [Price], [IsAvailable], [Status], [Type], [DeliveryDays], [ExpirationDays]) values(923,'Basic','string',510,10,'15000000',1,0,'Basic',12,NULL)</v>
      </c>
      <c r="X799" s="18">
        <v>923</v>
      </c>
    </row>
    <row r="800" spans="1:24" x14ac:dyDescent="0.2">
      <c r="J800" s="3"/>
      <c r="K800" s="3"/>
      <c r="L800" s="3"/>
    </row>
  </sheetData>
  <autoFilter ref="A1:M799" xr:uid="{00000000-0001-0000-0000-000000000000}"/>
  <hyperlinks>
    <hyperlink ref="P690" r:id="rId1" xr:uid="{17D2186B-8535-8E47-BDEC-AAC435624B25}"/>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Lê Hải Phong</cp:lastModifiedBy>
  <dcterms:created xsi:type="dcterms:W3CDTF">2023-11-20T17:22:43Z</dcterms:created>
  <dcterms:modified xsi:type="dcterms:W3CDTF">2024-01-06T01:07:46Z</dcterms:modified>
</cp:coreProperties>
</file>