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<sst xmlns="http://schemas.openxmlformats.org/spreadsheetml/2006/main" count="14">
  <si>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开票日期</t>
  </si>
  <si>
    <t>订单编号</t>
  </si>
  <si>
    <t>客户名称</t>
  </si>
  <si>
    <t>价税合计</t>
  </si>
  <si>
    <t>应交增值税</t>
  </si>
  <si>
    <t>应交消费税</t>
  </si>
  <si>
    <t>城建税</t>
  </si>
  <si>
    <t>教育费附加</t>
  </si>
  <si>
    <t>税款合计</t>
  </si>
  <si>
    <t>退税</t>
  </si>
  <si>
    <t>备注</t>
  </si>
  <si>
    <t>2018-1-1</t>
  </si>
  <si>
    <t>aa</t>
  </si>
  <si>
    <t>客户1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</si>
</sst>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29" borderId="7" applyNumberFormat="0" applyAlignment="0" applyProtection="0">
      <alignment vertical="center"/>
    </xf>
    <xf numFmtId="0" fontId="16" fillId="29" borderId="4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6"/>
  <sheetViews>
    <sheetView tabSelected="1" workbookViewId="0">
      <selection activeCell="B2" sqref="B2"/>
    </sheetView>
  </sheetViews>
  <sheetFormatPr defaultColWidth="9" defaultRowHeight="31.5" customHeight="1"/>
  <cols>
    <col min="1" max="4" width="14.8727272727273" style="2" customWidth="1"/>
    <col min="5" max="5" width="19.1272727272727" style="1" customWidth="1"/>
    <col min="6" max="6" width="10.2545454545455" style="1" customWidth="1"/>
    <col min="7" max="7" width="17.3727272727273" style="1" customWidth="1"/>
    <col min="8" max="8" width="27.7545454545455" style="1" customWidth="1"/>
    <col min="9" max="259" width="14.8727272727273" style="1" customWidth="1"/>
    <col min="260" max="16384" width="9" style="1"/>
  </cols>
  <sheetData>
    <row r="1" s="1" customFormat="1" ht="15" spans="1:1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5" spans="1:11">
      <c r="A2" s="3" t="s">
        <v>11</v>
      </c>
      <c r="B2" s="3" t="s">
        <v>12</v>
      </c>
      <c r="C2" s="4" t="s">
        <v>13</v>
      </c>
      <c r="D2" s="4">
        <v>1000000</v>
      </c>
      <c r="E2" s="5">
        <f>D2/1.17*0.09</f>
        <v>76923.0769230769</v>
      </c>
      <c r="F2" s="5">
        <f>D2/1.17*0.15</f>
        <v>128205.128205128</v>
      </c>
      <c r="G2" s="5">
        <f>(E2+F2)*0.07</f>
        <v>14358.9743589744</v>
      </c>
      <c r="H2" s="5">
        <f>(E2+F2)*0.05</f>
        <v>10256.4102564103</v>
      </c>
      <c r="I2" s="5">
        <f>SUM(E2:H2)</f>
        <v>229743.58974359</v>
      </c>
      <c r="J2" s="5">
        <f>D2/1.17*0.28</f>
        <v>239316.239316239</v>
      </c>
      <c r="K2" s="4"/>
    </row>
    <row r="3" ht="15" spans="1:11">
      <c r="A3" s="6"/>
      <c r="B3" s="6"/>
      <c r="C3" s="6"/>
      <c r="D3" s="6"/>
      <c r="E3" s="7"/>
      <c r="F3" s="7"/>
      <c r="G3" s="7"/>
      <c r="H3" s="7"/>
      <c r="I3" s="7"/>
      <c r="J3" s="7"/>
      <c r="K3" s="7"/>
    </row>
    <row r="4" ht="15" spans="1:11">
      <c r="A4" s="6"/>
      <c r="B4" s="6"/>
      <c r="C4" s="6"/>
      <c r="D4" s="6"/>
      <c r="E4" s="7"/>
      <c r="F4" s="7"/>
      <c r="G4" s="7"/>
      <c r="H4" s="7"/>
      <c r="I4" s="7"/>
      <c r="J4" s="7"/>
      <c r="K4" s="7"/>
    </row>
    <row r="5" ht="15" spans="1:11">
      <c r="A5" s="6"/>
      <c r="B5" s="6"/>
      <c r="C5" s="6"/>
      <c r="D5" s="6"/>
      <c r="E5" s="7"/>
      <c r="F5" s="7"/>
      <c r="G5" s="7"/>
      <c r="H5" s="7"/>
      <c r="I5" s="7"/>
      <c r="J5" s="7"/>
      <c r="K5" s="7"/>
    </row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haida_chen</cp:lastModifiedBy>
  <dcterms:created xsi:type="dcterms:W3CDTF">2018-04-13T07:06:00Z</dcterms:created>
  <dcterms:modified xsi:type="dcterms:W3CDTF">2018-05-30T16:28:08Z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