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 Blocks 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  <c r="C4" i="8"/>
  <c r="C12" i="8"/>
  <c r="C19" i="8"/>
  <c r="C2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C17" i="8" l="1"/>
  <c r="C9" i="8"/>
  <c r="C16" i="8"/>
  <c r="C8" i="8"/>
  <c r="C11" i="8"/>
  <c r="C18" i="8"/>
  <c r="C10" i="8"/>
  <c r="C15" i="8"/>
  <c r="C7" i="8"/>
  <c r="C14" i="8"/>
  <c r="C6" i="8"/>
  <c r="C13" i="8"/>
  <c r="C3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B22" i="5" l="1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<sst xmlns="http://schemas.openxmlformats.org/spreadsheetml/2006/main" count="155" uniqueCount="89">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</sst>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0.22420999999999999</c:v>
                </c:pt>
                <c:pt idx="2">
                  <c:v>0.62363299999999999</c:v>
                </c:pt>
                <c:pt idx="3">
                  <c:v>0.97312699999999996</c:v>
                </c:pt>
                <c:pt idx="4">
                  <c:v>1.2726900000000001</c:v>
                </c:pt>
                <c:pt idx="5">
                  <c:v>1.52233</c:v>
                </c:pt>
                <c:pt idx="6">
                  <c:v>1.72204</c:v>
                </c:pt>
                <c:pt idx="7">
                  <c:v>1.8718300000000001</c:v>
                </c:pt>
                <c:pt idx="8">
                  <c:v>1.9716800000000001</c:v>
                </c:pt>
                <c:pt idx="9">
                  <c:v>2.0216099999999999</c:v>
                </c:pt>
                <c:pt idx="10">
                  <c:v>2.0216099999999999</c:v>
                </c:pt>
                <c:pt idx="11">
                  <c:v>1.9716800000000001</c:v>
                </c:pt>
                <c:pt idx="12">
                  <c:v>1.8718300000000001</c:v>
                </c:pt>
                <c:pt idx="13">
                  <c:v>1.72204</c:v>
                </c:pt>
                <c:pt idx="14">
                  <c:v>1.52233</c:v>
                </c:pt>
                <c:pt idx="15">
                  <c:v>1.2726900000000001</c:v>
                </c:pt>
                <c:pt idx="16">
                  <c:v>0.97312699999999996</c:v>
                </c:pt>
                <c:pt idx="17">
                  <c:v>0.62363299999999999</c:v>
                </c:pt>
                <c:pt idx="18">
                  <c:v>0.22420999999999999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0400"/>
        <c:axId val="439357280"/>
      </c:scatterChart>
      <c:valAx>
        <c:axId val="4393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57280"/>
        <c:crosses val="autoZero"/>
        <c:crossBetween val="midCat"/>
      </c:valAx>
      <c:valAx>
        <c:axId val="4393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2000"/>
        <c:axId val="290192560"/>
      </c:scatterChart>
      <c:valAx>
        <c:axId val="2901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92560"/>
        <c:crosses val="autoZero"/>
        <c:crossBetween val="midCat"/>
      </c:valAx>
      <c:valAx>
        <c:axId val="2901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57008"/>
        <c:axId val="289557568"/>
      </c:scatterChart>
      <c:valAx>
        <c:axId val="2895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57568"/>
        <c:crosses val="autoZero"/>
        <c:crossBetween val="midCat"/>
      </c:valAx>
      <c:valAx>
        <c:axId val="289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0928"/>
        <c:axId val="289561488"/>
      </c:scatterChart>
      <c:valAx>
        <c:axId val="2895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1488"/>
        <c:crosses val="autoZero"/>
        <c:crossBetween val="midCat"/>
      </c:valAx>
      <c:valAx>
        <c:axId val="2895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4848"/>
        <c:axId val="289565408"/>
      </c:scatterChart>
      <c:valAx>
        <c:axId val="2895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5408"/>
        <c:crosses val="autoZero"/>
        <c:crossBetween val="midCat"/>
      </c:valAx>
      <c:valAx>
        <c:axId val="2895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8208"/>
        <c:axId val="289568768"/>
      </c:scatterChart>
      <c:valAx>
        <c:axId val="2895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8768"/>
        <c:crosses val="autoZero"/>
        <c:crossBetween val="midCat"/>
      </c:valAx>
      <c:valAx>
        <c:axId val="2895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3" sqref="F3:F20"/>
    </sheetView>
  </sheetViews>
  <sheetFormatPr defaultRowHeight="15" x14ac:dyDescent="0.25"/>
  <sheetData>
    <row r="1" spans="1:6" x14ac:dyDescent="0.25">
      <c r="A1" t="s">
        <v>71</v>
      </c>
      <c r="B1" t="s">
        <v>85</v>
      </c>
      <c r="C1" t="s">
        <v>86</v>
      </c>
    </row>
    <row r="2" spans="1:6" x14ac:dyDescent="0.25">
      <c r="A2">
        <v>0</v>
      </c>
      <c r="D2">
        <f>ABS(A2-9)</f>
        <v>9</v>
      </c>
    </row>
    <row r="3" spans="1:6" x14ac:dyDescent="0.25">
      <c r="A3">
        <v>0.5</v>
      </c>
      <c r="B3">
        <v>0.22420999999999999</v>
      </c>
      <c r="C3">
        <f>$B$23*(1-D3^2/$B$24^2)</f>
        <v>0.21875000000000006</v>
      </c>
      <c r="D3">
        <f t="shared" ref="D3:D21" si="0">ABS(A3-9)</f>
        <v>8.5</v>
      </c>
      <c r="E3">
        <f>B3-C3</f>
        <v>5.4599999999999371E-3</v>
      </c>
      <c r="F3">
        <f>E3/C3*100</f>
        <v>2.4959999999999702</v>
      </c>
    </row>
    <row r="4" spans="1:6" x14ac:dyDescent="0.25">
      <c r="A4">
        <v>1.5</v>
      </c>
      <c r="B4">
        <v>0.62363299999999999</v>
      </c>
      <c r="C4">
        <f t="shared" ref="C4:C20" si="1">$B$23*(1-D4^2/$B$24^2)</f>
        <v>0.61875000000000002</v>
      </c>
      <c r="D4">
        <f t="shared" si="0"/>
        <v>7.5</v>
      </c>
      <c r="E4">
        <f t="shared" ref="E4:E20" si="2">B4-C4</f>
        <v>4.8829999999999707E-3</v>
      </c>
      <c r="F4">
        <f t="shared" ref="F4:F20" si="3">E4/C4*100</f>
        <v>0.78917171717171242</v>
      </c>
    </row>
    <row r="5" spans="1:6" x14ac:dyDescent="0.25">
      <c r="A5">
        <v>2.5</v>
      </c>
      <c r="B5">
        <v>0.97312699999999996</v>
      </c>
      <c r="C5">
        <f t="shared" si="1"/>
        <v>0.96875</v>
      </c>
      <c r="D5">
        <f t="shared" si="0"/>
        <v>6.5</v>
      </c>
      <c r="E5">
        <f t="shared" si="2"/>
        <v>4.3769999999999643E-3</v>
      </c>
      <c r="F5">
        <f t="shared" si="3"/>
        <v>0.451819354838706</v>
      </c>
    </row>
    <row r="6" spans="1:6" x14ac:dyDescent="0.25">
      <c r="A6">
        <v>3.5</v>
      </c>
      <c r="B6">
        <v>1.2726900000000001</v>
      </c>
      <c r="C6">
        <f t="shared" si="1"/>
        <v>1.26875</v>
      </c>
      <c r="D6">
        <f t="shared" si="0"/>
        <v>5.5</v>
      </c>
      <c r="E6">
        <f t="shared" si="2"/>
        <v>3.9400000000000546E-3</v>
      </c>
      <c r="F6">
        <f t="shared" si="3"/>
        <v>0.31054187192118654</v>
      </c>
    </row>
    <row r="7" spans="1:6" x14ac:dyDescent="0.25">
      <c r="A7">
        <v>4.5</v>
      </c>
      <c r="B7">
        <v>1.52233</v>
      </c>
      <c r="C7">
        <f t="shared" si="1"/>
        <v>1.5187499999999998</v>
      </c>
      <c r="D7">
        <f t="shared" si="0"/>
        <v>4.5</v>
      </c>
      <c r="E7">
        <f t="shared" si="2"/>
        <v>3.5800000000001386E-3</v>
      </c>
      <c r="F7">
        <f t="shared" si="3"/>
        <v>0.23572016460906264</v>
      </c>
    </row>
    <row r="8" spans="1:6" x14ac:dyDescent="0.25">
      <c r="A8">
        <v>5.5</v>
      </c>
      <c r="B8">
        <v>1.72204</v>
      </c>
      <c r="C8">
        <f t="shared" si="1"/>
        <v>1.71875</v>
      </c>
      <c r="D8">
        <f t="shared" si="0"/>
        <v>3.5</v>
      </c>
      <c r="E8">
        <f t="shared" si="2"/>
        <v>3.2900000000000151E-3</v>
      </c>
      <c r="F8">
        <f t="shared" si="3"/>
        <v>0.19141818181818271</v>
      </c>
    </row>
    <row r="9" spans="1:6" x14ac:dyDescent="0.25">
      <c r="A9">
        <v>6.5</v>
      </c>
      <c r="B9">
        <v>1.8718300000000001</v>
      </c>
      <c r="C9">
        <f t="shared" si="1"/>
        <v>1.8687499999999999</v>
      </c>
      <c r="D9">
        <f t="shared" si="0"/>
        <v>2.5</v>
      </c>
      <c r="E9">
        <f t="shared" si="2"/>
        <v>3.0800000000001937E-3</v>
      </c>
      <c r="F9">
        <f t="shared" si="3"/>
        <v>0.16481605351171605</v>
      </c>
    </row>
    <row r="10" spans="1:6" x14ac:dyDescent="0.25">
      <c r="A10">
        <v>7.5</v>
      </c>
      <c r="B10">
        <v>1.9716800000000001</v>
      </c>
      <c r="C10">
        <f t="shared" si="1"/>
        <v>1.9687499999999998</v>
      </c>
      <c r="D10">
        <f t="shared" si="0"/>
        <v>1.5</v>
      </c>
      <c r="E10">
        <f t="shared" si="2"/>
        <v>2.9300000000003212E-3</v>
      </c>
      <c r="F10">
        <f t="shared" si="3"/>
        <v>0.14882539682541315</v>
      </c>
    </row>
    <row r="11" spans="1:6" x14ac:dyDescent="0.25">
      <c r="A11">
        <v>8.5</v>
      </c>
      <c r="B11">
        <v>2.0216099999999999</v>
      </c>
      <c r="C11">
        <f t="shared" si="1"/>
        <v>2.0187499999999998</v>
      </c>
      <c r="D11">
        <f t="shared" si="0"/>
        <v>0.5</v>
      </c>
      <c r="E11">
        <f t="shared" si="2"/>
        <v>2.8600000000000847E-3</v>
      </c>
      <c r="F11">
        <f t="shared" si="3"/>
        <v>0.14167182662539121</v>
      </c>
    </row>
    <row r="12" spans="1:6" x14ac:dyDescent="0.25">
      <c r="A12">
        <v>9.5</v>
      </c>
      <c r="B12">
        <v>2.0216099999999999</v>
      </c>
      <c r="C12">
        <f t="shared" si="1"/>
        <v>2.0187499999999998</v>
      </c>
      <c r="D12">
        <f t="shared" si="0"/>
        <v>0.5</v>
      </c>
      <c r="E12">
        <f t="shared" si="2"/>
        <v>2.8600000000000847E-3</v>
      </c>
      <c r="F12">
        <f t="shared" si="3"/>
        <v>0.14167182662539121</v>
      </c>
    </row>
    <row r="13" spans="1:6" x14ac:dyDescent="0.25">
      <c r="A13">
        <v>10.5</v>
      </c>
      <c r="B13">
        <v>1.9716800000000001</v>
      </c>
      <c r="C13">
        <f t="shared" si="1"/>
        <v>1.9687499999999998</v>
      </c>
      <c r="D13">
        <f t="shared" si="0"/>
        <v>1.5</v>
      </c>
      <c r="E13">
        <f t="shared" si="2"/>
        <v>2.9300000000003212E-3</v>
      </c>
      <c r="F13">
        <f t="shared" si="3"/>
        <v>0.14882539682541315</v>
      </c>
    </row>
    <row r="14" spans="1:6" x14ac:dyDescent="0.25">
      <c r="A14">
        <v>11.5</v>
      </c>
      <c r="B14">
        <v>1.8718300000000001</v>
      </c>
      <c r="C14">
        <f t="shared" si="1"/>
        <v>1.8687499999999999</v>
      </c>
      <c r="D14">
        <f t="shared" si="0"/>
        <v>2.5</v>
      </c>
      <c r="E14">
        <f t="shared" si="2"/>
        <v>3.0800000000001937E-3</v>
      </c>
      <c r="F14">
        <f t="shared" si="3"/>
        <v>0.16481605351171605</v>
      </c>
    </row>
    <row r="15" spans="1:6" x14ac:dyDescent="0.25">
      <c r="A15">
        <v>12.5</v>
      </c>
      <c r="B15">
        <v>1.72204</v>
      </c>
      <c r="C15">
        <f t="shared" si="1"/>
        <v>1.71875</v>
      </c>
      <c r="D15">
        <f t="shared" si="0"/>
        <v>3.5</v>
      </c>
      <c r="E15">
        <f t="shared" si="2"/>
        <v>3.2900000000000151E-3</v>
      </c>
      <c r="F15">
        <f t="shared" si="3"/>
        <v>0.19141818181818271</v>
      </c>
    </row>
    <row r="16" spans="1:6" x14ac:dyDescent="0.25">
      <c r="A16">
        <v>13.5</v>
      </c>
      <c r="B16">
        <v>1.52233</v>
      </c>
      <c r="C16">
        <f t="shared" si="1"/>
        <v>1.5187499999999998</v>
      </c>
      <c r="D16">
        <f t="shared" si="0"/>
        <v>4.5</v>
      </c>
      <c r="E16">
        <f t="shared" si="2"/>
        <v>3.5800000000001386E-3</v>
      </c>
      <c r="F16">
        <f t="shared" si="3"/>
        <v>0.23572016460906264</v>
      </c>
    </row>
    <row r="17" spans="1:6" x14ac:dyDescent="0.25">
      <c r="A17">
        <v>14.5</v>
      </c>
      <c r="B17">
        <v>1.2726900000000001</v>
      </c>
      <c r="C17">
        <f t="shared" si="1"/>
        <v>1.26875</v>
      </c>
      <c r="D17">
        <f t="shared" si="0"/>
        <v>5.5</v>
      </c>
      <c r="E17">
        <f t="shared" si="2"/>
        <v>3.9400000000000546E-3</v>
      </c>
      <c r="F17">
        <f t="shared" si="3"/>
        <v>0.31054187192118654</v>
      </c>
    </row>
    <row r="18" spans="1:6" x14ac:dyDescent="0.25">
      <c r="A18">
        <v>15.5</v>
      </c>
      <c r="B18">
        <v>0.97312699999999996</v>
      </c>
      <c r="C18">
        <f t="shared" si="1"/>
        <v>0.96875</v>
      </c>
      <c r="D18">
        <f t="shared" si="0"/>
        <v>6.5</v>
      </c>
      <c r="E18">
        <f t="shared" si="2"/>
        <v>4.3769999999999643E-3</v>
      </c>
      <c r="F18">
        <f t="shared" si="3"/>
        <v>0.451819354838706</v>
      </c>
    </row>
    <row r="19" spans="1:6" x14ac:dyDescent="0.25">
      <c r="A19">
        <v>16.5</v>
      </c>
      <c r="B19">
        <v>0.62363299999999999</v>
      </c>
      <c r="C19">
        <f t="shared" si="1"/>
        <v>0.61875000000000002</v>
      </c>
      <c r="D19">
        <f t="shared" si="0"/>
        <v>7.5</v>
      </c>
      <c r="E19">
        <f t="shared" si="2"/>
        <v>4.8829999999999707E-3</v>
      </c>
      <c r="F19">
        <f t="shared" si="3"/>
        <v>0.78917171717171242</v>
      </c>
    </row>
    <row r="20" spans="1:6" x14ac:dyDescent="0.25">
      <c r="A20">
        <v>17.5</v>
      </c>
      <c r="B20">
        <v>0.22420999999999999</v>
      </c>
      <c r="C20">
        <f t="shared" si="1"/>
        <v>0.21875000000000006</v>
      </c>
      <c r="D20">
        <f t="shared" si="0"/>
        <v>8.5</v>
      </c>
      <c r="E20">
        <f t="shared" si="2"/>
        <v>5.4599999999999371E-3</v>
      </c>
      <c r="F20">
        <f t="shared" si="3"/>
        <v>2.4959999999999702</v>
      </c>
    </row>
    <row r="21" spans="1:6" x14ac:dyDescent="0.25">
      <c r="A21">
        <v>18</v>
      </c>
      <c r="D21">
        <f t="shared" si="0"/>
        <v>9</v>
      </c>
    </row>
    <row r="23" spans="1:6" x14ac:dyDescent="0.25">
      <c r="A23" t="s">
        <v>87</v>
      </c>
      <c r="B23">
        <f>0.01*B24^2/2/0.2</f>
        <v>2.0249999999999999</v>
      </c>
    </row>
    <row r="24" spans="1:6" x14ac:dyDescent="0.25">
      <c r="A24" t="s">
        <v>88</v>
      </c>
      <c r="B24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Yier</cp:lastModifiedBy>
  <dcterms:created xsi:type="dcterms:W3CDTF">2015-06-15T13:50:48Z</dcterms:created>
  <dcterms:modified xsi:type="dcterms:W3CDTF">2015-07-22T05:47:38Z</dcterms:modified>
</cp:coreProperties>
</file>