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7064E54C-9ED5-447C-8DA7-0CF81F6CAAFD}" xr6:coauthVersionLast="36" xr6:coauthVersionMax="36" xr10:uidLastSave="{00000000-0000-0000-0000-000000000000}"/>
  <bookViews>
    <workbookView xWindow="0" yWindow="0" windowWidth="15120" windowHeight="11385" activeTab="1" xr2:uid="{4FB93CFC-2FF0-469D-9C79-2D1713CF92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E15" i="2"/>
  <c r="D18" i="2" l="1"/>
  <c r="C16" i="2"/>
  <c r="B16" i="2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7" i="1"/>
  <c r="L7" i="1" s="1"/>
  <c r="I8" i="1"/>
  <c r="I9" i="1"/>
  <c r="I10" i="1"/>
  <c r="I11" i="1"/>
  <c r="I12" i="1"/>
  <c r="I13" i="1"/>
  <c r="I14" i="1"/>
  <c r="I15" i="1"/>
  <c r="I16" i="1"/>
  <c r="I7" i="1"/>
</calcChain>
</file>

<file path=xl/sharedStrings.xml><?xml version="1.0" encoding="utf-8"?>
<sst xmlns="http://schemas.openxmlformats.org/spreadsheetml/2006/main" count="44" uniqueCount="36">
  <si>
    <t>student name</t>
  </si>
  <si>
    <t>ahmed</t>
  </si>
  <si>
    <t>kaleem</t>
  </si>
  <si>
    <t>jafar</t>
  </si>
  <si>
    <t>sr. no</t>
  </si>
  <si>
    <t>sara</t>
  </si>
  <si>
    <t>areeb</t>
  </si>
  <si>
    <t>sahil</t>
  </si>
  <si>
    <t>hanzala</t>
  </si>
  <si>
    <t>bilal</t>
  </si>
  <si>
    <t>taha</t>
  </si>
  <si>
    <t>noor</t>
  </si>
  <si>
    <t>english</t>
  </si>
  <si>
    <t>urdu</t>
  </si>
  <si>
    <t>math</t>
  </si>
  <si>
    <t>computer</t>
  </si>
  <si>
    <t>science</t>
  </si>
  <si>
    <t>totel</t>
  </si>
  <si>
    <t>obtain marks</t>
  </si>
  <si>
    <t>percentag</t>
  </si>
  <si>
    <t>grade</t>
  </si>
  <si>
    <t>price</t>
  </si>
  <si>
    <t>city</t>
  </si>
  <si>
    <t>quantity</t>
  </si>
  <si>
    <t>rice</t>
  </si>
  <si>
    <t>karachi</t>
  </si>
  <si>
    <t>ghee</t>
  </si>
  <si>
    <t>oil</t>
  </si>
  <si>
    <t>suger</t>
  </si>
  <si>
    <t>islamabad</t>
  </si>
  <si>
    <t>lahore</t>
  </si>
  <si>
    <t>multan</t>
  </si>
  <si>
    <t>ss</t>
  </si>
  <si>
    <t>product</t>
  </si>
  <si>
    <t>qty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</si>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</sst>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318F5-F071-4314-A0A6-88B36F4023AA}" name="Table1" displayName="Table1" ref="B5:E12" totalsRowShown="0">
  <tableColumns count="4">
    <tableColumn id="1" xr3:uid="{7C6DCDC0-0ADF-4420-A926-76A5DD67A92A}" name="ss"/>
    <tableColumn id="2" xr3:uid="{843EFA5B-B892-451D-97D7-F3721E637B7F}" name="quantity"/>
    <tableColumn id="3" xr3:uid="{8C7E1E31-CC29-41F2-9B24-E4B17C9A75F0}" name="price"/>
    <tableColumn id="4" xr3:uid="{F80A74D6-E228-442F-8344-508297FA352F}" name="c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8BE9-240C-480F-837E-F26D6A24F733}">
  <dimension ref="A5:L19"/>
  <sheetViews>
    <sheetView workbookViewId="0">
      <selection activeCell="Q14" sqref="Q14"/>
    </sheetView>
  </sheetViews>
  <sheetFormatPr defaultRowHeight="15" x14ac:dyDescent="0.25"/>
  <cols>
    <col min="3" max="3" width="13.42578125" bestFit="1" customWidth="1"/>
    <col min="9" max="10" width="12.42578125" bestFit="1" customWidth="1"/>
    <col min="11" max="11" width="9.85546875" bestFit="1" customWidth="1"/>
    <col min="12" max="12" width="6" bestFit="1" customWidth="1"/>
  </cols>
  <sheetData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4</v>
      </c>
      <c r="C6" s="2" t="s">
        <v>0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18</v>
      </c>
      <c r="J6" s="2" t="s">
        <v>17</v>
      </c>
      <c r="K6" s="2" t="s">
        <v>19</v>
      </c>
      <c r="L6" s="2" t="s">
        <v>20</v>
      </c>
    </row>
    <row r="7" spans="1:12" x14ac:dyDescent="0.25">
      <c r="A7" s="1"/>
      <c r="B7" s="2">
        <v>1</v>
      </c>
      <c r="C7" s="2" t="s">
        <v>1</v>
      </c>
      <c r="D7" s="2">
        <v>76</v>
      </c>
      <c r="E7" s="2">
        <v>90</v>
      </c>
      <c r="F7" s="2">
        <v>55</v>
      </c>
      <c r="G7" s="2">
        <v>55</v>
      </c>
      <c r="H7" s="2">
        <v>66</v>
      </c>
      <c r="I7" s="2">
        <f t="shared" ref="I7:I16" si="0">SUM(D7:H7)</f>
        <v>342</v>
      </c>
      <c r="J7" s="2">
        <v>500</v>
      </c>
      <c r="K7" s="2">
        <f t="shared" ref="K7:K16" si="1">(I7/J7*100)</f>
        <v>68.400000000000006</v>
      </c>
      <c r="L7" s="2" t="str">
        <f>IF(K7&gt;=80,"a+",IF(K7&gt;=70,"a",IF(K7&gt;=60,"b",IF(K7&gt;=50,"c","fail"))))</f>
        <v>b</v>
      </c>
    </row>
    <row r="8" spans="1:12" x14ac:dyDescent="0.25">
      <c r="A8" s="1"/>
      <c r="B8" s="2">
        <v>2</v>
      </c>
      <c r="C8" s="2" t="s">
        <v>2</v>
      </c>
      <c r="D8" s="2">
        <v>50</v>
      </c>
      <c r="E8" s="2">
        <v>66</v>
      </c>
      <c r="F8" s="2">
        <v>88</v>
      </c>
      <c r="G8" s="2">
        <v>45</v>
      </c>
      <c r="H8" s="2">
        <v>55</v>
      </c>
      <c r="I8" s="2">
        <f t="shared" si="0"/>
        <v>304</v>
      </c>
      <c r="J8" s="2">
        <v>500</v>
      </c>
      <c r="K8" s="2">
        <f t="shared" si="1"/>
        <v>60.8</v>
      </c>
      <c r="L8" s="2" t="str">
        <f t="shared" ref="L8:L16" si="2">IF(K8&gt;=80,"a+",IF(K8&gt;=70,"a",IF(K8&gt;=60,"b",IF(K8&gt;=50,"c","fail"))))</f>
        <v>b</v>
      </c>
    </row>
    <row r="9" spans="1:12" x14ac:dyDescent="0.25">
      <c r="A9" s="1"/>
      <c r="B9" s="2">
        <v>3</v>
      </c>
      <c r="C9" s="2" t="s">
        <v>3</v>
      </c>
      <c r="D9" s="2">
        <v>40</v>
      </c>
      <c r="E9" s="2">
        <v>55</v>
      </c>
      <c r="F9" s="2">
        <v>77</v>
      </c>
      <c r="G9" s="2">
        <v>85</v>
      </c>
      <c r="H9" s="2">
        <v>44</v>
      </c>
      <c r="I9" s="2">
        <f t="shared" si="0"/>
        <v>301</v>
      </c>
      <c r="J9" s="2">
        <v>500</v>
      </c>
      <c r="K9" s="2">
        <f t="shared" si="1"/>
        <v>60.199999999999996</v>
      </c>
      <c r="L9" s="2" t="str">
        <f t="shared" si="2"/>
        <v>b</v>
      </c>
    </row>
    <row r="10" spans="1:12" x14ac:dyDescent="0.25">
      <c r="A10" s="1"/>
      <c r="B10" s="2">
        <v>4</v>
      </c>
      <c r="C10" s="2" t="s">
        <v>5</v>
      </c>
      <c r="D10" s="2">
        <v>63</v>
      </c>
      <c r="E10" s="2">
        <v>44</v>
      </c>
      <c r="F10" s="2">
        <v>75</v>
      </c>
      <c r="G10" s="2">
        <v>55</v>
      </c>
      <c r="H10" s="2">
        <v>33</v>
      </c>
      <c r="I10" s="2">
        <f t="shared" si="0"/>
        <v>270</v>
      </c>
      <c r="J10" s="2">
        <v>500</v>
      </c>
      <c r="K10" s="2">
        <f t="shared" si="1"/>
        <v>54</v>
      </c>
      <c r="L10" s="2" t="str">
        <f t="shared" si="2"/>
        <v>c</v>
      </c>
    </row>
    <row r="11" spans="1:12" x14ac:dyDescent="0.25">
      <c r="A11" s="1"/>
      <c r="B11" s="2">
        <v>5</v>
      </c>
      <c r="C11" s="2" t="s">
        <v>6</v>
      </c>
      <c r="D11" s="2">
        <v>84</v>
      </c>
      <c r="E11" s="2">
        <v>22</v>
      </c>
      <c r="F11" s="2">
        <v>63</v>
      </c>
      <c r="G11" s="2">
        <v>25</v>
      </c>
      <c r="H11" s="2">
        <v>88</v>
      </c>
      <c r="I11" s="2">
        <f t="shared" si="0"/>
        <v>282</v>
      </c>
      <c r="J11" s="2">
        <v>500</v>
      </c>
      <c r="K11" s="2">
        <f t="shared" si="1"/>
        <v>56.399999999999991</v>
      </c>
      <c r="L11" s="2" t="str">
        <f t="shared" si="2"/>
        <v>c</v>
      </c>
    </row>
    <row r="12" spans="1:12" x14ac:dyDescent="0.25">
      <c r="A12" s="1"/>
      <c r="B12" s="2">
        <v>6</v>
      </c>
      <c r="C12" s="2" t="s">
        <v>7</v>
      </c>
      <c r="D12" s="2">
        <v>66</v>
      </c>
      <c r="E12" s="2">
        <v>33</v>
      </c>
      <c r="F12" s="2">
        <v>55</v>
      </c>
      <c r="G12" s="2">
        <v>32</v>
      </c>
      <c r="H12" s="2">
        <v>77</v>
      </c>
      <c r="I12" s="2">
        <f t="shared" si="0"/>
        <v>263</v>
      </c>
      <c r="J12" s="2">
        <v>500</v>
      </c>
      <c r="K12" s="2">
        <f t="shared" si="1"/>
        <v>52.6</v>
      </c>
      <c r="L12" s="2" t="str">
        <f t="shared" si="2"/>
        <v>c</v>
      </c>
    </row>
    <row r="13" spans="1:12" x14ac:dyDescent="0.25">
      <c r="A13" s="1"/>
      <c r="B13" s="2">
        <v>7</v>
      </c>
      <c r="C13" s="2" t="s">
        <v>8</v>
      </c>
      <c r="D13" s="2">
        <v>52</v>
      </c>
      <c r="E13" s="2">
        <v>66</v>
      </c>
      <c r="F13" s="2">
        <v>98</v>
      </c>
      <c r="G13" s="2">
        <v>96</v>
      </c>
      <c r="H13" s="2">
        <v>99</v>
      </c>
      <c r="I13" s="2">
        <f t="shared" si="0"/>
        <v>411</v>
      </c>
      <c r="J13" s="2">
        <v>500</v>
      </c>
      <c r="K13" s="2">
        <f t="shared" si="1"/>
        <v>82.199999999999989</v>
      </c>
      <c r="L13" s="2" t="str">
        <f t="shared" si="2"/>
        <v>a+</v>
      </c>
    </row>
    <row r="14" spans="1:12" x14ac:dyDescent="0.25">
      <c r="A14" s="1"/>
      <c r="B14" s="2">
        <v>8</v>
      </c>
      <c r="C14" s="2" t="s">
        <v>9</v>
      </c>
      <c r="D14" s="2">
        <v>85</v>
      </c>
      <c r="E14" s="2">
        <v>99</v>
      </c>
      <c r="F14" s="2">
        <v>36</v>
      </c>
      <c r="G14" s="2">
        <v>54</v>
      </c>
      <c r="H14" s="2">
        <v>66</v>
      </c>
      <c r="I14" s="2">
        <f t="shared" si="0"/>
        <v>340</v>
      </c>
      <c r="J14" s="2">
        <v>500</v>
      </c>
      <c r="K14" s="2">
        <f t="shared" si="1"/>
        <v>68</v>
      </c>
      <c r="L14" s="2" t="str">
        <f t="shared" si="2"/>
        <v>b</v>
      </c>
    </row>
    <row r="15" spans="1:12" x14ac:dyDescent="0.25">
      <c r="A15" s="1"/>
      <c r="B15" s="2">
        <v>9</v>
      </c>
      <c r="C15" s="2" t="s">
        <v>10</v>
      </c>
      <c r="D15" s="2">
        <v>66</v>
      </c>
      <c r="E15" s="2">
        <v>88</v>
      </c>
      <c r="F15" s="2">
        <v>55</v>
      </c>
      <c r="G15" s="2">
        <v>47</v>
      </c>
      <c r="H15" s="2">
        <v>22</v>
      </c>
      <c r="I15" s="2">
        <f t="shared" si="0"/>
        <v>278</v>
      </c>
      <c r="J15" s="2">
        <v>500</v>
      </c>
      <c r="K15" s="2">
        <f t="shared" si="1"/>
        <v>55.600000000000009</v>
      </c>
      <c r="L15" s="2" t="str">
        <f t="shared" si="2"/>
        <v>c</v>
      </c>
    </row>
    <row r="16" spans="1:12" x14ac:dyDescent="0.25">
      <c r="A16" s="1"/>
      <c r="B16" s="2">
        <v>10</v>
      </c>
      <c r="C16" s="2" t="s">
        <v>11</v>
      </c>
      <c r="D16" s="2">
        <v>33</v>
      </c>
      <c r="E16" s="2">
        <v>77</v>
      </c>
      <c r="F16" s="2">
        <v>25</v>
      </c>
      <c r="G16" s="2">
        <v>47</v>
      </c>
      <c r="H16" s="2">
        <v>55</v>
      </c>
      <c r="I16" s="2">
        <f t="shared" si="0"/>
        <v>237</v>
      </c>
      <c r="J16" s="2">
        <v>500</v>
      </c>
      <c r="K16" s="2">
        <f t="shared" si="1"/>
        <v>47.4</v>
      </c>
      <c r="L16" s="2" t="str">
        <f t="shared" si="2"/>
        <v>fail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E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D2A1-3B00-4012-B462-9D51E18B2F4D}">
  <dimension ref="A5:K18"/>
  <sheetViews>
    <sheetView tabSelected="1" workbookViewId="0">
      <selection activeCell="M23" sqref="M23"/>
    </sheetView>
  </sheetViews>
  <sheetFormatPr defaultRowHeight="15" x14ac:dyDescent="0.25"/>
  <cols>
    <col min="2" max="2" width="10" customWidth="1"/>
    <col min="3" max="3" width="10.5703125" customWidth="1"/>
    <col min="5" max="5" width="10" bestFit="1" customWidth="1"/>
    <col min="10" max="10" width="10" style="1" bestFit="1" customWidth="1"/>
  </cols>
  <sheetData>
    <row r="5" spans="1:11" x14ac:dyDescent="0.25">
      <c r="B5" t="s">
        <v>32</v>
      </c>
      <c r="C5" t="s">
        <v>23</v>
      </c>
      <c r="D5" t="s">
        <v>21</v>
      </c>
      <c r="E5" t="s">
        <v>22</v>
      </c>
      <c r="J5" s="1" t="s">
        <v>33</v>
      </c>
      <c r="K5" s="1" t="s">
        <v>27</v>
      </c>
    </row>
    <row r="6" spans="1:11" x14ac:dyDescent="0.25">
      <c r="B6" t="s">
        <v>24</v>
      </c>
      <c r="C6">
        <v>3</v>
      </c>
      <c r="D6">
        <v>200</v>
      </c>
      <c r="E6" t="s">
        <v>25</v>
      </c>
      <c r="J6" s="1" t="s">
        <v>34</v>
      </c>
      <c r="K6" s="1">
        <v>100</v>
      </c>
    </row>
    <row r="7" spans="1:11" x14ac:dyDescent="0.25">
      <c r="B7" t="s">
        <v>26</v>
      </c>
      <c r="C7">
        <v>5</v>
      </c>
      <c r="D7">
        <v>500</v>
      </c>
      <c r="E7" t="s">
        <v>29</v>
      </c>
      <c r="J7" s="1" t="s">
        <v>21</v>
      </c>
      <c r="K7" s="1">
        <v>100</v>
      </c>
    </row>
    <row r="8" spans="1:11" x14ac:dyDescent="0.25">
      <c r="B8" t="s">
        <v>24</v>
      </c>
      <c r="C8">
        <v>9</v>
      </c>
      <c r="D8">
        <v>600</v>
      </c>
      <c r="E8" t="s">
        <v>25</v>
      </c>
      <c r="K8" s="1"/>
    </row>
    <row r="9" spans="1:11" x14ac:dyDescent="0.25">
      <c r="B9" t="s">
        <v>27</v>
      </c>
      <c r="C9">
        <v>3</v>
      </c>
      <c r="D9">
        <v>800</v>
      </c>
      <c r="E9" t="s">
        <v>30</v>
      </c>
      <c r="K9" s="1"/>
    </row>
    <row r="10" spans="1:11" x14ac:dyDescent="0.25">
      <c r="B10" t="s">
        <v>28</v>
      </c>
      <c r="C10">
        <v>7</v>
      </c>
      <c r="D10">
        <v>40</v>
      </c>
      <c r="E10" t="s">
        <v>31</v>
      </c>
      <c r="J10" s="1" t="s">
        <v>35</v>
      </c>
      <c r="K10" s="1">
        <f>K6*K7</f>
        <v>10000</v>
      </c>
    </row>
    <row r="11" spans="1:11" x14ac:dyDescent="0.25">
      <c r="B11" t="s">
        <v>27</v>
      </c>
      <c r="C11">
        <v>8</v>
      </c>
      <c r="D11">
        <v>600</v>
      </c>
      <c r="E11" t="s">
        <v>30</v>
      </c>
    </row>
    <row r="12" spans="1:11" x14ac:dyDescent="0.25">
      <c r="B12" t="s">
        <v>26</v>
      </c>
      <c r="C12">
        <v>5</v>
      </c>
      <c r="D12">
        <v>500</v>
      </c>
      <c r="E12" t="s">
        <v>29</v>
      </c>
    </row>
    <row r="13" spans="1:11" x14ac:dyDescent="0.25">
      <c r="A13" s="1"/>
      <c r="B13" s="1"/>
      <c r="C13" s="1"/>
      <c r="D13" s="1"/>
      <c r="E13" s="1"/>
    </row>
    <row r="15" spans="1:11" x14ac:dyDescent="0.25">
      <c r="E15">
        <f>VLOOKUP(B10,Table1[#All],2,FALSE)</f>
        <v>7</v>
      </c>
    </row>
    <row r="16" spans="1:11" x14ac:dyDescent="0.25">
      <c r="B16">
        <f>SUMIF(B6:B12,B6,C6:C12)</f>
        <v>12</v>
      </c>
      <c r="C16">
        <f>SUMIF(B6:B12,B6,D6:D13)</f>
        <v>800</v>
      </c>
    </row>
    <row r="18" spans="4:4" x14ac:dyDescent="0.25">
      <c r="D18">
        <f>SUMIF(E6:E12,E6,C6:C12)</f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2022-02-04T10:08:53Z</dcterms:created>
  <dcterms:modified xsi:type="dcterms:W3CDTF">2022-02-09T11:53:57Z</dcterms:modified>
</cp:coreProperties>
</file>