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<sst xmlns="http://schemas.openxmlformats.org/spreadsheetml/2006/main" count="23" uniqueCount="23">
  <si>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1080P</t>
  </si>
  <si>
    <t>Group</t>
  </si>
  <si>
    <t>Grab</t>
  </si>
  <si>
    <t>Stitch</t>
  </si>
  <si>
    <t>Detect</t>
  </si>
  <si>
    <t>Broadcast</t>
  </si>
  <si>
    <t xml:space="preserve">Expected Total Time</t>
  </si>
  <si>
    <t xml:space="preserve">Actual Total Time</t>
  </si>
  <si>
    <t xml:space="preserve">Wasted Time</t>
  </si>
  <si>
    <t>Above</t>
  </si>
  <si>
    <t>Below</t>
  </si>
  <si>
    <t>Cool</t>
  </si>
  <si>
    <t>First</t>
  </si>
  <si>
    <t>N/A</t>
  </si>
  <si>
    <t>Hi</t>
  </si>
  <si>
    <t>Shaak</t>
  </si>
  <si>
    <t>Stop1</t>
  </si>
  <si>
    <t>Stop2</t>
  </si>
  <si>
    <t>Sub</t>
  </si>
  <si>
    <t>Tool</t>
  </si>
  <si>
    <t>Vader</t>
  </si>
  <si>
    <t>AVERAGE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</si>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</sst>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indexed="2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5">
    <xf fontId="0" fillId="0" borderId="1" numFmtId="0" xfId="0" applyBorder="1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1080p Images Test Time Segments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Grab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Sheet1!$B$3:$B$14</c:f>
              <c:numCache>
                <c:ptCount val="12"/>
                <c:pt idx="0" formatCode="General">
                  <c:v>0.6</c:v>
                </c:pt>
                <c:pt idx="1" formatCode="General">
                  <c:v>0.3</c:v>
                </c:pt>
                <c:pt idx="2" formatCode="General">
                  <c:v>0.3</c:v>
                </c:pt>
                <c:pt idx="3" formatCode="General">
                  <c:v>0.2</c:v>
                </c:pt>
                <c:pt idx="4" formatCode="General">
                  <c:v>0.3</c:v>
                </c:pt>
                <c:pt idx="5" formatCode="General">
                  <c:v>0.3</c:v>
                </c:pt>
                <c:pt idx="6" formatCode="General">
                  <c:v>0.3</c:v>
                </c:pt>
                <c:pt idx="7" formatCode="General">
                  <c:v>0.3</c:v>
                </c:pt>
                <c:pt idx="8" formatCode="General">
                  <c:v>0.6</c:v>
                </c:pt>
                <c:pt idx="9" formatCode="General">
                  <c:v>0.3</c:v>
                </c:pt>
                <c:pt idx="10" formatCode="General">
                  <c:v>0.4</c:v>
                </c:pt>
                <c:pt idx="11" formatCode="General">
                  <c:v>0.3545454545454545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Stitch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Sheet1!$C$3:$C$14</c:f>
              <c:numCache>
                <c:ptCount val="12"/>
                <c:pt idx="0" formatCode="General">
                  <c:v>2.64696</c:v>
                </c:pt>
                <c:pt idx="1" formatCode="General">
                  <c:v>1.60079</c:v>
                </c:pt>
                <c:pt idx="2" formatCode="General">
                  <c:v>0.97034</c:v>
                </c:pt>
                <c:pt idx="3" formatCode="General">
                  <c:v>1.72102</c:v>
                </c:pt>
                <c:pt idx="4" formatCode="General">
                  <c:v>1.25113</c:v>
                </c:pt>
                <c:pt idx="5" formatCode="General">
                  <c:v>1.72399</c:v>
                </c:pt>
                <c:pt idx="6" formatCode="General">
                  <c:v>1.53299</c:v>
                </c:pt>
                <c:pt idx="7" formatCode="General">
                  <c:v>1.89981</c:v>
                </c:pt>
                <c:pt idx="8" formatCode="General">
                  <c:v>3.70769</c:v>
                </c:pt>
                <c:pt idx="9" formatCode="General">
                  <c:v>2.01195</c:v>
                </c:pt>
                <c:pt idx="10" formatCode="General">
                  <c:v>1.3641</c:v>
                </c:pt>
                <c:pt idx="11" formatCode="General">
                  <c:v>1.8573427272727274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Detect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Sheet1!$D$3:$D$14</c:f>
              <c:numCache>
                <c:ptCount val="12"/>
                <c:pt idx="0" formatCode="General">
                  <c:v>3.63507</c:v>
                </c:pt>
                <c:pt idx="1" formatCode="General">
                  <c:v>3.56692</c:v>
                </c:pt>
                <c:pt idx="2" formatCode="General">
                  <c:v>3.57243</c:v>
                </c:pt>
                <c:pt idx="3" formatCode="General">
                  <c:v>0</c:v>
                </c:pt>
                <c:pt idx="4" formatCode="General">
                  <c:v>3.61586</c:v>
                </c:pt>
                <c:pt idx="5" formatCode="General">
                  <c:v>3.63339</c:v>
                </c:pt>
                <c:pt idx="6" formatCode="General">
                  <c:v>3.63738</c:v>
                </c:pt>
                <c:pt idx="7" formatCode="General">
                  <c:v>3.61449</c:v>
                </c:pt>
                <c:pt idx="8" formatCode="General">
                  <c:v>3.68509</c:v>
                </c:pt>
                <c:pt idx="9" formatCode="General">
                  <c:v>3.65668</c:v>
                </c:pt>
                <c:pt idx="10" formatCode="General">
                  <c:v>3.61012</c:v>
                </c:pt>
                <c:pt idx="11" formatCode="General">
                  <c:v>3.622743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Broadcast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Sheet1!$E$3:$E$14</c:f>
              <c:numCache>
                <c:ptCount val="12"/>
                <c:pt idx="0" formatCode="General">
                  <c:v>0.00544</c:v>
                </c:pt>
                <c:pt idx="1" formatCode="General">
                  <c:v>0.00523</c:v>
                </c:pt>
                <c:pt idx="2" formatCode="General">
                  <c:v>0.00461</c:v>
                </c:pt>
                <c:pt idx="3" formatCode="General">
                  <c:v>0</c:v>
                </c:pt>
                <c:pt idx="4" formatCode="General">
                  <c:v>0.00539</c:v>
                </c:pt>
                <c:pt idx="5" formatCode="General">
                  <c:v>0.00693</c:v>
                </c:pt>
                <c:pt idx="6" formatCode="General">
                  <c:v>0.00671</c:v>
                </c:pt>
                <c:pt idx="7" formatCode="General">
                  <c:v>0.00449</c:v>
                </c:pt>
                <c:pt idx="8" formatCode="General">
                  <c:v>0.00872</c:v>
                </c:pt>
                <c:pt idx="9" formatCode="General">
                  <c:v>0.00649</c:v>
                </c:pt>
                <c:pt idx="10" formatCode="General">
                  <c:v>0.0046</c:v>
                </c:pt>
                <c:pt idx="11" formatCode="General">
                  <c:v>0.005861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 xml:space="preserve">Expected Total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Sheet1!$F$3:$F$14</c:f>
              <c:numCache>
                <c:ptCount val="12"/>
                <c:pt idx="0" formatCode="General">
                  <c:v>6.88747</c:v>
                </c:pt>
                <c:pt idx="1" formatCode="General">
                  <c:v>5.47294</c:v>
                </c:pt>
                <c:pt idx="2" formatCode="General">
                  <c:v>4.847379999999999</c:v>
                </c:pt>
                <c:pt idx="3" formatCode="General">
                  <c:v>1.92102</c:v>
                </c:pt>
                <c:pt idx="4" formatCode="General">
                  <c:v>5.17238</c:v>
                </c:pt>
                <c:pt idx="5" formatCode="General">
                  <c:v>5.6643099999999995</c:v>
                </c:pt>
                <c:pt idx="6" formatCode="General">
                  <c:v>5.47708</c:v>
                </c:pt>
                <c:pt idx="7" formatCode="General">
                  <c:v>5.818789999999999</c:v>
                </c:pt>
                <c:pt idx="8" formatCode="General">
                  <c:v>8.0015</c:v>
                </c:pt>
                <c:pt idx="9" formatCode="General">
                  <c:v>5.97512</c:v>
                </c:pt>
                <c:pt idx="10" formatCode="General">
                  <c:v>5.37882</c:v>
                </c:pt>
                <c:pt idx="11" formatCode="General">
                  <c:v>5.51061909090909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 xml:space="preserve">Actual Total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Sheet1!$G$3:$G$14</c:f>
              <c:numCache>
                <c:ptCount val="12"/>
                <c:pt idx="0" formatCode="General">
                  <c:v>30.647</c:v>
                </c:pt>
                <c:pt idx="1" formatCode="General">
                  <c:v>29.265</c:v>
                </c:pt>
                <c:pt idx="2" formatCode="General">
                  <c:v>28.593</c:v>
                </c:pt>
                <c:pt idx="3" formatCode="General">
                  <c:v>25.684</c:v>
                </c:pt>
                <c:pt idx="4" formatCode="General">
                  <c:v>29.067</c:v>
                </c:pt>
                <c:pt idx="5" formatCode="General">
                  <c:v>29.286</c:v>
                </c:pt>
                <c:pt idx="6" formatCode="General">
                  <c:v>29.035</c:v>
                </c:pt>
                <c:pt idx="7" formatCode="General">
                  <c:v>29.657</c:v>
                </c:pt>
                <c:pt idx="8" formatCode="General">
                  <c:v>31.869</c:v>
                </c:pt>
                <c:pt idx="9" formatCode="General">
                  <c:v>30.014</c:v>
                </c:pt>
                <c:pt idx="10" formatCode="General">
                  <c:v>28.905</c:v>
                </c:pt>
                <c:pt idx="11" formatCode="General">
                  <c:v>29.274727272727276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 xml:space="preserve">Wasted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tint val="76666"/>
              </a:schemeClr>
            </a:solidFill>
            <a:ln>
              <a:noFill/>
            </a:ln>
          </c:spPr>
          <c:invertIfNegative val="0"/>
          <c:cat>
            <c:strRef>
              <c:f>Sheet1!$A$3:$A$14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Sheet1!$H$3:$H$14</c:f>
              <c:numCache>
                <c:ptCount val="12"/>
                <c:pt idx="0" formatCode="General">
                  <c:v>23.759529999999998</c:v>
                </c:pt>
                <c:pt idx="1" formatCode="General">
                  <c:v>23.79206</c:v>
                </c:pt>
                <c:pt idx="2" formatCode="General">
                  <c:v>23.745620000000002</c:v>
                </c:pt>
                <c:pt idx="3" formatCode="General">
                  <c:v>23.762980000000002</c:v>
                </c:pt>
                <c:pt idx="4" formatCode="General">
                  <c:v>23.89462</c:v>
                </c:pt>
                <c:pt idx="5" formatCode="General">
                  <c:v>23.62169</c:v>
                </c:pt>
                <c:pt idx="6" formatCode="General">
                  <c:v>23.55792</c:v>
                </c:pt>
                <c:pt idx="7" formatCode="General">
                  <c:v>23.83821</c:v>
                </c:pt>
                <c:pt idx="8" formatCode="General">
                  <c:v>23.8675</c:v>
                </c:pt>
                <c:pt idx="9" formatCode="General">
                  <c:v>24.03888</c:v>
                </c:pt>
                <c:pt idx="10" formatCode="General">
                  <c:v>23.52618</c:v>
                </c:pt>
                <c:pt idx="11" formatCode="General">
                  <c:v>23.764108181818184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1026"/>
        <c:axId val="1027"/>
      </c:barChart>
      <c:catAx>
        <c:axId val="10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7"/>
        <c:crosses val="autoZero"/>
        <c:auto val="1"/>
        <c:lblAlgn val="ctr"/>
        <c:lblOffset val="100"/>
        <c:noMultiLvlLbl val="0"/>
      </c:catAx>
      <c:valAx>
        <c:axId val="102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2156733" y="5789001"/>
      <a:ext cx="8056996" cy="45492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4K Images Test Time Segments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Grab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Sheet1!$B$17:$B$28</c:f>
              <c:numCache>
                <c:ptCount val="12"/>
                <c:pt idx="0" formatCode="General">
                  <c:v>15</c:v>
                </c:pt>
                <c:pt idx="1" formatCode="General">
                  <c:v>6.3</c:v>
                </c:pt>
                <c:pt idx="2" formatCode="General">
                  <c:v>6.7</c:v>
                </c:pt>
                <c:pt idx="3" formatCode="General">
                  <c:v>6.1</c:v>
                </c:pt>
                <c:pt idx="4" formatCode="General">
                  <c:v>6.7</c:v>
                </c:pt>
                <c:pt idx="5" formatCode="General">
                  <c:v>11</c:v>
                </c:pt>
                <c:pt idx="6" formatCode="General">
                  <c:v>8.5</c:v>
                </c:pt>
                <c:pt idx="7" formatCode="General">
                  <c:v>8.7</c:v>
                </c:pt>
                <c:pt idx="8" formatCode="General">
                  <c:v>17</c:v>
                </c:pt>
                <c:pt idx="9" formatCode="General">
                  <c:v>11</c:v>
                </c:pt>
                <c:pt idx="10" formatCode="General">
                  <c:v>9.9</c:v>
                </c:pt>
                <c:pt idx="11" formatCode="General">
                  <c:v>9.718181818181819</c:v>
                </c:pt>
              </c:numCache>
            </c:numRef>
          </c:val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Stitch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Sheet1!$C$17:$C$28</c:f>
              <c:numCache>
                <c:ptCount val="12"/>
                <c:pt idx="0" formatCode="General">
                  <c:v>13.69072</c:v>
                </c:pt>
                <c:pt idx="1" formatCode="General">
                  <c:v>8.13811</c:v>
                </c:pt>
                <c:pt idx="2" formatCode="General">
                  <c:v>5.78881</c:v>
                </c:pt>
                <c:pt idx="3" formatCode="General">
                  <c:v>2.744005</c:v>
                </c:pt>
                <c:pt idx="4" formatCode="General">
                  <c:v>6.11946</c:v>
                </c:pt>
                <c:pt idx="5" formatCode="General">
                  <c:v>9.72874</c:v>
                </c:pt>
                <c:pt idx="6" formatCode="General">
                  <c:v>3.58528</c:v>
                </c:pt>
                <c:pt idx="7" formatCode="General">
                  <c:v>11.44935</c:v>
                </c:pt>
                <c:pt idx="8" formatCode="General">
                  <c:v>18.80005</c:v>
                </c:pt>
                <c:pt idx="9" formatCode="General">
                  <c:v>11.92863</c:v>
                </c:pt>
                <c:pt idx="10" formatCode="General">
                  <c:v>8.40565</c:v>
                </c:pt>
                <c:pt idx="11" formatCode="General">
                  <c:v>9.125345909090909</c:v>
                </c:pt>
              </c:numCache>
            </c:numRef>
          </c:val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Detect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Sheet1!$D$17:$D$28</c:f>
              <c:numCache>
                <c:ptCount val="12"/>
                <c:pt idx="0" formatCode="General">
                  <c:v>4.80112</c:v>
                </c:pt>
                <c:pt idx="1" formatCode="General">
                  <c:v>4.47609</c:v>
                </c:pt>
                <c:pt idx="2" formatCode="General">
                  <c:v>4.40605</c:v>
                </c:pt>
                <c:pt idx="3" formatCode="General">
                  <c:v>0</c:v>
                </c:pt>
                <c:pt idx="4" formatCode="General">
                  <c:v>4.37964</c:v>
                </c:pt>
                <c:pt idx="5" formatCode="General">
                  <c:v>4.97797</c:v>
                </c:pt>
                <c:pt idx="6" formatCode="General">
                  <c:v>0</c:v>
                </c:pt>
                <c:pt idx="7" formatCode="General">
                  <c:v>5.00561</c:v>
                </c:pt>
                <c:pt idx="8" formatCode="General">
                  <c:v>5.33604</c:v>
                </c:pt>
                <c:pt idx="9" formatCode="General">
                  <c:v>5.20224</c:v>
                </c:pt>
                <c:pt idx="10" formatCode="General">
                  <c:v>4.73013</c:v>
                </c:pt>
                <c:pt idx="11" formatCode="General">
                  <c:v>4.812765555555556</c:v>
                </c:pt>
              </c:numCache>
            </c:numRef>
          </c:val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Broadcast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Sheet1!$E$17:$E$28</c:f>
              <c:numCache>
                <c:ptCount val="12"/>
                <c:pt idx="0" formatCode="General">
                  <c:v>0.03286</c:v>
                </c:pt>
                <c:pt idx="1" formatCode="General">
                  <c:v>0.03448</c:v>
                </c:pt>
                <c:pt idx="2" formatCode="General">
                  <c:v>0.0303</c:v>
                </c:pt>
                <c:pt idx="3" formatCode="General">
                  <c:v>0</c:v>
                </c:pt>
                <c:pt idx="4" formatCode="General">
                  <c:v>0.03721</c:v>
                </c:pt>
                <c:pt idx="5" formatCode="General">
                  <c:v>0.06081</c:v>
                </c:pt>
                <c:pt idx="6" formatCode="General">
                  <c:v>0</c:v>
                </c:pt>
                <c:pt idx="7" formatCode="General">
                  <c:v>0.03394</c:v>
                </c:pt>
                <c:pt idx="8" formatCode="General">
                  <c:v>0.07573</c:v>
                </c:pt>
                <c:pt idx="9" formatCode="General">
                  <c:v>0.04906</c:v>
                </c:pt>
                <c:pt idx="10" formatCode="General">
                  <c:v>0.03086</c:v>
                </c:pt>
                <c:pt idx="11" formatCode="General">
                  <c:v>0.042805555555555555</c:v>
                </c:pt>
              </c:numCache>
            </c:numRef>
          </c:val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 xml:space="preserve">Expected Total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Sheet1!$F$17:$F$28</c:f>
              <c:numCache>
                <c:ptCount val="12"/>
                <c:pt idx="0" formatCode="General">
                  <c:v>33.524699999999996</c:v>
                </c:pt>
                <c:pt idx="1" formatCode="General">
                  <c:v>18.948679999999996</c:v>
                </c:pt>
                <c:pt idx="2" formatCode="General">
                  <c:v>16.92516</c:v>
                </c:pt>
                <c:pt idx="3" formatCode="General">
                  <c:v>8.844005</c:v>
                </c:pt>
                <c:pt idx="4" formatCode="General">
                  <c:v>17.236310000000003</c:v>
                </c:pt>
                <c:pt idx="5" formatCode="General">
                  <c:v>25.76752</c:v>
                </c:pt>
                <c:pt idx="6" formatCode="General">
                  <c:v>12.085280000000001</c:v>
                </c:pt>
                <c:pt idx="7" formatCode="General">
                  <c:v>25.1889</c:v>
                </c:pt>
                <c:pt idx="8" formatCode="General">
                  <c:v>41.211819999999996</c:v>
                </c:pt>
                <c:pt idx="9" formatCode="General">
                  <c:v>28.17993</c:v>
                </c:pt>
                <c:pt idx="10" formatCode="General">
                  <c:v>23.06664</c:v>
                </c:pt>
                <c:pt idx="11" formatCode="General">
                  <c:v>22.816267727272727</c:v>
                </c:pt>
              </c:numCache>
            </c:numRef>
          </c:val>
        </c:ser>
        <c:ser>
          <c:idx val="5"/>
          <c:order val="5"/>
          <c:tx>
            <c:strRef>
              <c:f>Sheet1!$G$16</c:f>
              <c:strCache>
                <c:ptCount val="1"/>
                <c:pt idx="0">
                  <c:v xml:space="preserve">Actual Total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>
                <a:shade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Sheet1!$G$17:$G$28</c:f>
              <c:numCache>
                <c:ptCount val="12"/>
                <c:pt idx="0" formatCode="General">
                  <c:v>57.404</c:v>
                </c:pt>
                <c:pt idx="1" formatCode="General">
                  <c:v>42.864</c:v>
                </c:pt>
                <c:pt idx="2" formatCode="General">
                  <c:v>40.892</c:v>
                </c:pt>
                <c:pt idx="3" formatCode="General">
                  <c:v>32.576</c:v>
                </c:pt>
                <c:pt idx="4" formatCode="General">
                  <c:v>41.068</c:v>
                </c:pt>
                <c:pt idx="5" formatCode="General">
                  <c:v>49.544</c:v>
                </c:pt>
                <c:pt idx="6" formatCode="General">
                  <c:v>35.842</c:v>
                </c:pt>
                <c:pt idx="7" formatCode="General">
                  <c:v>49.111</c:v>
                </c:pt>
                <c:pt idx="8" formatCode="General">
                  <c:v>65.077</c:v>
                </c:pt>
                <c:pt idx="9" formatCode="General">
                  <c:v>52.442</c:v>
                </c:pt>
                <c:pt idx="10" formatCode="General">
                  <c:v>46.895</c:v>
                </c:pt>
                <c:pt idx="11" formatCode="General">
                  <c:v>46.70136363636363</c:v>
                </c:pt>
              </c:numCache>
            </c:numRef>
          </c:val>
        </c:ser>
        <c:ser>
          <c:idx val="6"/>
          <c:order val="6"/>
          <c:tx>
            <c:strRef>
              <c:f>Sheet1!$H$16</c:f>
              <c:strCache>
                <c:ptCount val="1"/>
                <c:pt idx="0">
                  <c:v xml:space="preserve">Wasted Time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tint val="76666"/>
              </a:schemeClr>
            </a:solidFill>
            <a:ln>
              <a:noFill/>
            </a:ln>
          </c:spPr>
          <c:invertIfNegative val="0"/>
          <c:cat>
            <c:strRef>
              <c:f>Sheet1!$A$17:$A$28</c:f>
              <c:strCache>
                <c:ptCount val="12"/>
                <c:pt idx="0">
                  <c:v>Above</c:v>
                </c:pt>
                <c:pt idx="1">
                  <c:v>Below</c:v>
                </c:pt>
                <c:pt idx="2">
                  <c:v>Cool</c:v>
                </c:pt>
                <c:pt idx="3">
                  <c:v>First</c:v>
                </c:pt>
                <c:pt idx="4">
                  <c:v>Hi</c:v>
                </c:pt>
                <c:pt idx="5">
                  <c:v>Shaak</c:v>
                </c:pt>
                <c:pt idx="6">
                  <c:v>Stop1</c:v>
                </c:pt>
                <c:pt idx="7">
                  <c:v>Stop2</c:v>
                </c:pt>
                <c:pt idx="8">
                  <c:v>Sub</c:v>
                </c:pt>
                <c:pt idx="9">
                  <c:v>Tool</c:v>
                </c:pt>
                <c:pt idx="10">
                  <c:v>Vader</c:v>
                </c:pt>
                <c:pt idx="11">
                  <c:v>AVERAGE</c:v>
                </c:pt>
              </c:strCache>
            </c:strRef>
          </c:cat>
          <c:val>
            <c:numRef>
              <c:f>Sheet1!$H$17:$H$28</c:f>
              <c:numCache>
                <c:ptCount val="12"/>
                <c:pt idx="0" formatCode="General">
                  <c:v>23.879300000000008</c:v>
                </c:pt>
                <c:pt idx="1" formatCode="General">
                  <c:v>23.91532</c:v>
                </c:pt>
                <c:pt idx="2" formatCode="General">
                  <c:v>23.96684</c:v>
                </c:pt>
                <c:pt idx="3" formatCode="General">
                  <c:v>23.731995</c:v>
                </c:pt>
                <c:pt idx="4" formatCode="General">
                  <c:v>23.831689999999995</c:v>
                </c:pt>
                <c:pt idx="5" formatCode="General">
                  <c:v>23.776479999999996</c:v>
                </c:pt>
                <c:pt idx="6" formatCode="General">
                  <c:v>23.756719999999998</c:v>
                </c:pt>
                <c:pt idx="7" formatCode="General">
                  <c:v>23.922099999999997</c:v>
                </c:pt>
                <c:pt idx="8" formatCode="General">
                  <c:v>23.865180000000002</c:v>
                </c:pt>
                <c:pt idx="9" formatCode="General">
                  <c:v>24.26207</c:v>
                </c:pt>
                <c:pt idx="10" formatCode="General">
                  <c:v>23.828360000000004</c:v>
                </c:pt>
                <c:pt idx="11" formatCode="General">
                  <c:v>23.88509590909091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1033"/>
        <c:axId val="1034"/>
      </c:barChart>
      <c:catAx>
        <c:axId val="10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4"/>
        <c:crosses val="autoZero"/>
        <c:auto val="1"/>
        <c:lblAlgn val="ctr"/>
        <c:lblOffset val="100"/>
        <c:noMultiLvlLbl val="0"/>
      </c:catAx>
      <c:valAx>
        <c:axId val="10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2156733" y="10667236"/>
      <a:ext cx="8027688" cy="48438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3</xdr:col>
      <xdr:colOff>332329</xdr:colOff>
      <xdr:row>31</xdr:row>
      <xdr:rowOff>110636</xdr:rowOff>
    </xdr:from>
    <xdr:to>
      <xdr:col>13</xdr:col>
      <xdr:colOff>58615</xdr:colOff>
      <xdr:row>56</xdr:row>
      <xdr:rowOff>80596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156733" y="5789001"/>
        <a:ext cx="8056996" cy="454928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332329</xdr:colOff>
      <xdr:row>58</xdr:row>
      <xdr:rowOff>43198</xdr:rowOff>
    </xdr:from>
    <xdr:to>
      <xdr:col>13</xdr:col>
      <xdr:colOff>29307</xdr:colOff>
      <xdr:row>84</xdr:row>
      <xdr:rowOff>157528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2156733" y="10667236"/>
        <a:ext cx="8027688" cy="48438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5" max="5" width="10.7109375"/>
    <col customWidth="1" min="6" max="6" width="19.421875"/>
    <col customWidth="1" min="7" max="7" width="22.421875"/>
    <col customWidth="1" min="8" max="8" width="17.57421875"/>
  </cols>
  <sheetData>
    <row ht="14.25" r="1">
      <c r="A1" s="1" t="s">
        <v>0</v>
      </c>
      <c r="B1" s="1"/>
      <c r="C1" s="1"/>
      <c r="D1" s="1"/>
      <c r="E1" s="1"/>
      <c r="F1" s="1"/>
      <c r="G1" s="1"/>
      <c r="H1" s="1"/>
    </row>
    <row ht="14.25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ht="14.25" r="3">
      <c r="A3" s="2" t="s">
        <v>9</v>
      </c>
      <c r="B3" s="2">
        <v>0.59999999999999998</v>
      </c>
      <c r="C3" s="2">
        <v>2.64696</v>
      </c>
      <c r="D3" s="2">
        <v>3.6350699999999998</v>
      </c>
      <c r="E3" s="2">
        <v>0.0054400000000000004</v>
      </c>
      <c r="F3" s="2">
        <f>SUM(B3:E3)</f>
        <v>6.8874700000000004</v>
      </c>
      <c r="G3" s="2">
        <v>30.646999999999998</v>
      </c>
      <c r="H3" s="2">
        <f>(G3-F3)</f>
        <v>23.759529999999998</v>
      </c>
    </row>
    <row ht="14.25" r="4">
      <c r="A4" s="2" t="s">
        <v>10</v>
      </c>
      <c r="B4" s="2">
        <v>0.29999999999999999</v>
      </c>
      <c r="C4" s="2">
        <v>1.6007899999999999</v>
      </c>
      <c r="D4" s="2">
        <v>3.5669200000000001</v>
      </c>
      <c r="E4" s="2">
        <v>0.0052300000000000003</v>
      </c>
      <c r="F4" s="2">
        <f>SUM(B4:E4)</f>
        <v>5.4729400000000004</v>
      </c>
      <c r="G4" s="2">
        <v>29.265000000000001</v>
      </c>
      <c r="H4" s="2">
        <f>(G4-F4)</f>
        <v>23.792059999999999</v>
      </c>
    </row>
    <row ht="14.25" r="5">
      <c r="A5" s="2" t="s">
        <v>11</v>
      </c>
      <c r="B5" s="2">
        <v>0.29999999999999999</v>
      </c>
      <c r="C5" s="2">
        <v>0.97033999999999998</v>
      </c>
      <c r="D5" s="2">
        <v>3.5724300000000002</v>
      </c>
      <c r="E5" s="2">
        <v>0.0046100000000000004</v>
      </c>
      <c r="F5" s="2">
        <f>SUM(B5:E5)</f>
        <v>4.8473799999999994</v>
      </c>
      <c r="G5" s="2">
        <v>28.593</v>
      </c>
      <c r="H5" s="2">
        <f>(G5-F5)</f>
        <v>23.745620000000002</v>
      </c>
    </row>
    <row ht="14.25" r="6">
      <c r="A6" s="2" t="s">
        <v>12</v>
      </c>
      <c r="B6" s="2">
        <v>0.20000000000000001</v>
      </c>
      <c r="C6" s="2">
        <v>1.72102</v>
      </c>
      <c r="D6" s="2" t="s">
        <v>13</v>
      </c>
      <c r="E6" s="2" t="s">
        <v>13</v>
      </c>
      <c r="F6" s="2">
        <f>SUM(B6:E6)</f>
        <v>1.9210199999999999</v>
      </c>
      <c r="G6" s="2">
        <v>25.684000000000001</v>
      </c>
      <c r="H6" s="2">
        <f>(G6-F6)</f>
        <v>23.762980000000002</v>
      </c>
    </row>
    <row ht="14.25" r="7">
      <c r="A7" s="2" t="s">
        <v>14</v>
      </c>
      <c r="B7" s="2">
        <v>0.29999999999999999</v>
      </c>
      <c r="C7" s="2">
        <v>1.2511300000000001</v>
      </c>
      <c r="D7" s="2">
        <v>3.6158600000000001</v>
      </c>
      <c r="E7" s="2">
        <v>0.0053899999999999998</v>
      </c>
      <c r="F7" s="2">
        <f>SUM(B7:E7)</f>
        <v>5.1723800000000004</v>
      </c>
      <c r="G7" s="2">
        <v>29.067</v>
      </c>
      <c r="H7" s="2">
        <f>(G7-F7)</f>
        <v>23.89462</v>
      </c>
    </row>
    <row ht="14.25" r="8">
      <c r="A8" s="2" t="s">
        <v>15</v>
      </c>
      <c r="B8" s="2">
        <v>0.29999999999999999</v>
      </c>
      <c r="C8" s="2">
        <v>1.7239899999999999</v>
      </c>
      <c r="D8" s="2">
        <v>3.6333899999999999</v>
      </c>
      <c r="E8" s="2">
        <v>0.0069300000000000004</v>
      </c>
      <c r="F8" s="2">
        <f>SUM(B8:E8)</f>
        <v>5.6643099999999995</v>
      </c>
      <c r="G8" s="2">
        <v>29.286000000000001</v>
      </c>
      <c r="H8" s="2">
        <f>(G8-F8)</f>
        <v>23.621690000000001</v>
      </c>
    </row>
    <row ht="14.25" r="9">
      <c r="A9" s="2" t="s">
        <v>16</v>
      </c>
      <c r="B9" s="2">
        <v>0.29999999999999999</v>
      </c>
      <c r="C9" s="2">
        <v>1.5329900000000001</v>
      </c>
      <c r="D9" s="2">
        <v>3.6373799999999998</v>
      </c>
      <c r="E9" s="2">
        <v>0.0067099999999999998</v>
      </c>
      <c r="F9" s="2">
        <f>SUM(B9:E9)</f>
        <v>5.4770799999999999</v>
      </c>
      <c r="G9" s="2">
        <v>29.035</v>
      </c>
      <c r="H9" s="2">
        <f>(G9-F9)</f>
        <v>23.557919999999999</v>
      </c>
    </row>
    <row ht="14.25" r="10">
      <c r="A10" s="2" t="s">
        <v>17</v>
      </c>
      <c r="B10" s="2">
        <v>0.29999999999999999</v>
      </c>
      <c r="C10" s="2">
        <v>1.89981</v>
      </c>
      <c r="D10" s="2">
        <v>3.61449</v>
      </c>
      <c r="E10" s="2">
        <v>0.0044900000000000001</v>
      </c>
      <c r="F10" s="2">
        <f>SUM(B10:E10)</f>
        <v>5.818789999999999</v>
      </c>
      <c r="G10" s="2">
        <v>29.657</v>
      </c>
      <c r="H10" s="2">
        <f>(G10-F10)</f>
        <v>23.83821</v>
      </c>
    </row>
    <row ht="14.25" r="11">
      <c r="A11" s="2" t="s">
        <v>18</v>
      </c>
      <c r="B11" s="2">
        <v>0.59999999999999998</v>
      </c>
      <c r="C11" s="2">
        <v>3.7076899999999999</v>
      </c>
      <c r="D11" s="2">
        <v>3.6850900000000002</v>
      </c>
      <c r="E11" s="2">
        <v>0.0087200000000000003</v>
      </c>
      <c r="F11" s="2">
        <f>SUM(B11:E11)</f>
        <v>8.0015000000000001</v>
      </c>
      <c r="G11" s="2">
        <v>31.869</v>
      </c>
      <c r="H11" s="2">
        <f>(G11-F11)</f>
        <v>23.8675</v>
      </c>
    </row>
    <row ht="14.25" r="12">
      <c r="A12" s="2" t="s">
        <v>19</v>
      </c>
      <c r="B12" s="2">
        <v>0.29999999999999999</v>
      </c>
      <c r="C12" s="2">
        <v>2.0119500000000001</v>
      </c>
      <c r="D12" s="2">
        <v>3.6566800000000002</v>
      </c>
      <c r="E12" s="2">
        <v>0.0064900000000000001</v>
      </c>
      <c r="F12" s="2">
        <f>SUM(B12:E12)</f>
        <v>5.9751200000000004</v>
      </c>
      <c r="G12" s="2">
        <v>30.013999999999999</v>
      </c>
      <c r="H12" s="2">
        <f>(G12-F12)</f>
        <v>24.038879999999999</v>
      </c>
    </row>
    <row ht="14.25" r="13">
      <c r="A13" s="2" t="s">
        <v>20</v>
      </c>
      <c r="B13" s="2">
        <v>0.40000000000000002</v>
      </c>
      <c r="C13" s="2">
        <v>1.3641000000000001</v>
      </c>
      <c r="D13" s="2">
        <v>3.6101200000000002</v>
      </c>
      <c r="E13" s="2">
        <v>0.0045999999999999999</v>
      </c>
      <c r="F13" s="2">
        <f>SUM(B13:E13)</f>
        <v>5.3788200000000002</v>
      </c>
      <c r="G13" s="2">
        <v>28.905000000000001</v>
      </c>
      <c r="H13" s="2">
        <f>(G13-F13)</f>
        <v>23.52618</v>
      </c>
    </row>
    <row ht="14.25" r="14">
      <c r="A14" s="3" t="s">
        <v>21</v>
      </c>
      <c r="B14" s="3">
        <f>AVERAGE(B3:B13)</f>
        <v>0.3545454545454545</v>
      </c>
      <c r="C14" s="3">
        <f>AVERAGE(C3:C13)</f>
        <v>1.8573427272727274</v>
      </c>
      <c r="D14" s="3">
        <f>AVERAGE(D3:D13)</f>
        <v>3.6227429999999998</v>
      </c>
      <c r="E14" s="3">
        <f>AVERAGE(E3:E13)</f>
        <v>0.0058609999999999999</v>
      </c>
      <c r="F14" s="3">
        <f>AVERAGE(F3:F13)</f>
        <v>5.5106190909090902</v>
      </c>
      <c r="G14" s="3">
        <f>AVERAGE(G3:G13)</f>
        <v>29.274727272727276</v>
      </c>
      <c r="H14" s="3">
        <f>AVERAGE(H3:H13)</f>
        <v>23.764108181818184</v>
      </c>
    </row>
    <row ht="14.25" r="15">
      <c r="A15" s="4" t="s">
        <v>22</v>
      </c>
      <c r="B15" s="2"/>
      <c r="C15" s="2"/>
      <c r="D15" s="2"/>
      <c r="E15" s="2"/>
      <c r="F15" s="2"/>
      <c r="G15" s="2"/>
      <c r="H15" s="2"/>
    </row>
    <row ht="14.25"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</row>
    <row ht="14.25" r="17">
      <c r="A17" s="2" t="s">
        <v>9</v>
      </c>
      <c r="B17" s="2">
        <v>15</v>
      </c>
      <c r="C17" s="2">
        <v>13.690720000000001</v>
      </c>
      <c r="D17" s="2">
        <v>4.8011200000000001</v>
      </c>
      <c r="E17" s="2">
        <v>0.03286</v>
      </c>
      <c r="F17" s="2">
        <f>SUM(B17:E17)</f>
        <v>33.524699999999996</v>
      </c>
      <c r="G17" s="2">
        <v>57.404000000000003</v>
      </c>
      <c r="H17" s="2">
        <f>(G17-F17)</f>
        <v>23.879300000000008</v>
      </c>
    </row>
    <row ht="14.25" r="18">
      <c r="A18" s="2" t="s">
        <v>10</v>
      </c>
      <c r="B18" s="2">
        <v>6.2999999999999998</v>
      </c>
      <c r="C18" s="2">
        <v>8.1381099999999993</v>
      </c>
      <c r="D18" s="2">
        <v>4.4760900000000001</v>
      </c>
      <c r="E18" s="2">
        <v>0.034479999999999997</v>
      </c>
      <c r="F18" s="2">
        <f>SUM(B18:E18)</f>
        <v>18.948679999999996</v>
      </c>
      <c r="G18" s="2">
        <v>42.863999999999997</v>
      </c>
      <c r="H18" s="2">
        <f>(G18-F18)</f>
        <v>23.915320000000001</v>
      </c>
    </row>
    <row ht="14.25" r="19">
      <c r="A19" s="2" t="s">
        <v>11</v>
      </c>
      <c r="B19" s="2">
        <v>6.7000000000000002</v>
      </c>
      <c r="C19" s="2">
        <v>5.7888099999999998</v>
      </c>
      <c r="D19" s="2">
        <v>4.4060499999999996</v>
      </c>
      <c r="E19" s="2">
        <v>0.030300000000000001</v>
      </c>
      <c r="F19" s="2">
        <f>SUM(B19:E19)</f>
        <v>16.925160000000002</v>
      </c>
      <c r="G19" s="2">
        <v>40.892000000000003</v>
      </c>
      <c r="H19" s="2">
        <f>(G19-F19)</f>
        <v>23.966840000000001</v>
      </c>
    </row>
    <row ht="14.25" r="20">
      <c r="A20" s="2" t="s">
        <v>12</v>
      </c>
      <c r="B20" s="2">
        <v>6.0999999999999996</v>
      </c>
      <c r="C20" s="2">
        <v>2.744005</v>
      </c>
      <c r="D20" s="2" t="s">
        <v>13</v>
      </c>
      <c r="E20" s="2" t="s">
        <v>13</v>
      </c>
      <c r="F20" s="2">
        <f>SUM(B20:E20)</f>
        <v>8.8440049999999992</v>
      </c>
      <c r="G20" s="2">
        <v>32.576000000000001</v>
      </c>
      <c r="H20" s="2">
        <f>(G20-F20)</f>
        <v>23.731995000000001</v>
      </c>
    </row>
    <row ht="14.25" r="21">
      <c r="A21" s="2" t="s">
        <v>14</v>
      </c>
      <c r="B21" s="2">
        <v>6.7000000000000002</v>
      </c>
      <c r="C21" s="2">
        <v>6.1194600000000001</v>
      </c>
      <c r="D21" s="2">
        <v>4.3796400000000002</v>
      </c>
      <c r="E21" s="2">
        <v>0.03721</v>
      </c>
      <c r="F21" s="2">
        <f>SUM(B21:E21)</f>
        <v>17.236310000000003</v>
      </c>
      <c r="G21" s="2">
        <v>41.067999999999998</v>
      </c>
      <c r="H21" s="2">
        <f>(G21-F21)</f>
        <v>23.831689999999995</v>
      </c>
    </row>
    <row ht="14.25" r="22">
      <c r="A22" s="2" t="s">
        <v>15</v>
      </c>
      <c r="B22" s="2">
        <v>11</v>
      </c>
      <c r="C22" s="2">
        <v>9.7287400000000002</v>
      </c>
      <c r="D22" s="2">
        <v>4.97797</v>
      </c>
      <c r="E22" s="2">
        <v>0.060810000000000003</v>
      </c>
      <c r="F22" s="2">
        <f>SUM(B22:E22)</f>
        <v>25.767520000000001</v>
      </c>
      <c r="G22" s="2">
        <v>49.543999999999997</v>
      </c>
      <c r="H22" s="2">
        <f>(G22-F22)</f>
        <v>23.776479999999996</v>
      </c>
    </row>
    <row ht="14.25" r="23">
      <c r="A23" s="2" t="s">
        <v>16</v>
      </c>
      <c r="B23" s="2">
        <v>8.5</v>
      </c>
      <c r="C23" s="2">
        <v>3.58528</v>
      </c>
      <c r="D23" s="4" t="s">
        <v>13</v>
      </c>
      <c r="E23" s="4" t="s">
        <v>13</v>
      </c>
      <c r="F23" s="2">
        <f>SUM(B23:E23)</f>
        <v>12.085280000000001</v>
      </c>
      <c r="G23" s="2">
        <v>35.841999999999999</v>
      </c>
      <c r="H23" s="2">
        <f>(G23-F23)</f>
        <v>23.756719999999998</v>
      </c>
    </row>
    <row ht="14.25" r="24">
      <c r="A24" s="2" t="s">
        <v>17</v>
      </c>
      <c r="B24" s="2">
        <v>8.6999999999999993</v>
      </c>
      <c r="C24" s="2">
        <v>11.449350000000001</v>
      </c>
      <c r="D24" s="2">
        <v>5.0056099999999999</v>
      </c>
      <c r="E24" s="2">
        <v>0.033939999999999998</v>
      </c>
      <c r="F24" s="2">
        <f>SUM(B24:E24)</f>
        <v>25.1889</v>
      </c>
      <c r="G24" s="2">
        <v>49.110999999999997</v>
      </c>
      <c r="H24" s="2">
        <f>(G24-F24)</f>
        <v>23.922099999999997</v>
      </c>
    </row>
    <row ht="14.25" r="25">
      <c r="A25" s="2" t="s">
        <v>18</v>
      </c>
      <c r="B25" s="2">
        <v>17</v>
      </c>
      <c r="C25" s="2">
        <v>18.800049999999999</v>
      </c>
      <c r="D25" s="2">
        <v>5.3360399999999997</v>
      </c>
      <c r="E25" s="2">
        <v>0.075730000000000006</v>
      </c>
      <c r="F25" s="2">
        <f>SUM(B25:E25)</f>
        <v>41.211819999999996</v>
      </c>
      <c r="G25" s="2">
        <v>65.076999999999998</v>
      </c>
      <c r="H25" s="2">
        <f>(G25-F25)</f>
        <v>23.865180000000002</v>
      </c>
    </row>
    <row ht="14.25" r="26">
      <c r="A26" s="2" t="s">
        <v>19</v>
      </c>
      <c r="B26" s="2">
        <v>11</v>
      </c>
      <c r="C26" s="2">
        <v>11.92863</v>
      </c>
      <c r="D26" s="2">
        <v>5.2022399999999998</v>
      </c>
      <c r="E26" s="2">
        <v>0.049059999999999999</v>
      </c>
      <c r="F26" s="2">
        <f>SUM(B26:E26)</f>
        <v>28.179929999999999</v>
      </c>
      <c r="G26" s="2">
        <v>52.442</v>
      </c>
      <c r="H26" s="2">
        <f>(G26-F26)</f>
        <v>24.262070000000001</v>
      </c>
    </row>
    <row ht="14.25" r="27">
      <c r="A27" s="2" t="s">
        <v>20</v>
      </c>
      <c r="B27" s="2">
        <v>9.9000000000000004</v>
      </c>
      <c r="C27" s="2">
        <v>8.4056499999999996</v>
      </c>
      <c r="D27" s="2">
        <v>4.7301299999999999</v>
      </c>
      <c r="E27" s="2">
        <v>0.030859999999999999</v>
      </c>
      <c r="F27" s="2">
        <f>SUM(B27:E27)</f>
        <v>23.06664</v>
      </c>
      <c r="G27" s="2">
        <v>46.895000000000003</v>
      </c>
      <c r="H27" s="2">
        <f>(G27-F27)</f>
        <v>23.828360000000004</v>
      </c>
    </row>
    <row ht="14.25" r="28">
      <c r="A28" s="3" t="s">
        <v>21</v>
      </c>
      <c r="B28" s="3">
        <f>AVERAGE(B17:B27)</f>
        <v>9.7181818181818187</v>
      </c>
      <c r="C28" s="3">
        <f>AVERAGE(C17:C27)</f>
        <v>9.1253459090909086</v>
      </c>
      <c r="D28" s="3">
        <f>AVERAGE(D17:D27)</f>
        <v>4.812765555555556</v>
      </c>
      <c r="E28" s="3">
        <f>AVERAGE(E17:E27)</f>
        <v>0.042805555555555555</v>
      </c>
      <c r="F28" s="3">
        <f>AVERAGE(F17:F27)</f>
        <v>22.816267727272727</v>
      </c>
      <c r="G28" s="3">
        <f>AVERAGE(G17:G27)</f>
        <v>46.701363636363631</v>
      </c>
      <c r="H28" s="3">
        <f>AVERAGE(H17:H27)</f>
        <v>23.885095909090911</v>
      </c>
    </row>
  </sheetData>
  <mergeCells count="2">
    <mergeCell ref="A1:H1"/>
    <mergeCell ref="A15:H15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2019-07-27T15:51:38Z</dcterms:modified>
</cp:coreProperties>
</file>