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955" yWindow="2790" windowWidth="15180" windowHeight="871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(new)'!$B$2:$BC$30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BF20" i="3" l="1"/>
  <c r="BF19" i="3"/>
  <c r="BF18" i="3"/>
  <c r="BF16" i="3"/>
  <c r="BF15" i="3"/>
  <c r="BF14" i="3"/>
  <c r="BF13" i="3"/>
  <c r="BF12" i="3"/>
  <c r="BF11" i="3"/>
  <c r="E11" i="3"/>
  <c r="BF10" i="3"/>
  <c r="E10" i="3"/>
  <c r="BF9" i="3"/>
  <c r="E9" i="3"/>
  <c r="BF8" i="3"/>
  <c r="BF7" i="3"/>
  <c r="BF6" i="3"/>
  <c r="BF5" i="3"/>
  <c r="BF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<sst xmlns="http://schemas.openxmlformats.org/spreadsheetml/2006/main" count="2726" uniqueCount="1111">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</sst>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17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30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2" fillId="0" borderId="26" xfId="0" applyFont="1" applyBorder="1"/>
    <xf numFmtId="0" fontId="2" fillId="0" borderId="29" xfId="0" applyFont="1" applyBorder="1"/>
    <xf numFmtId="0" fontId="2" fillId="12" borderId="29" xfId="0" applyFont="1" applyFill="1" applyBorder="1"/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</cellXfs>
  <cellStyles count="2">
    <cellStyle name="Normal" xfId="0" builtinId="0"/>
    <cellStyle name="Note" xfId="1" builtinId="10"/>
  </cellStyles>
  <dxfs count="39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61"/>
  <sheetViews>
    <sheetView tabSelected="1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G24" sqref="BG23:BG24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43.5703125" style="2" bestFit="1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3.28515625" style="2" customWidth="1"/>
    <col min="9" max="9" width="7.42578125" style="2" customWidth="1"/>
    <col min="10" max="10" width="3.28515625" style="2" customWidth="1"/>
    <col min="11" max="11" width="3.28515625" style="2" bestFit="1" customWidth="1"/>
    <col min="12" max="12" width="5.7109375" style="2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7109375" style="2" bestFit="1" customWidth="1"/>
    <col min="27" max="27" width="4.28515625" style="2" customWidth="1"/>
    <col min="28" max="28" width="3.28515625" style="2" customWidth="1"/>
    <col min="29" max="29" width="7.28515625" style="2" bestFit="1" customWidth="1"/>
    <col min="30" max="30" width="8.85546875" style="2" bestFit="1" customWidth="1"/>
    <col min="31" max="41" width="4.85546875" style="2" bestFit="1" customWidth="1"/>
    <col min="42" max="42" width="4.5703125" style="2" customWidth="1"/>
    <col min="43" max="52" width="4.85546875" style="2" customWidth="1"/>
    <col min="53" max="53" width="4.85546875" style="45" customWidth="1"/>
    <col min="54" max="54" width="4.85546875" style="9" customWidth="1"/>
    <col min="55" max="56" width="4.85546875" style="2" customWidth="1"/>
    <col min="57" max="58" width="4.85546875" style="45" customWidth="1"/>
    <col min="59" max="59" width="6.7109375" style="45" customWidth="1"/>
    <col min="60" max="60" width="4.85546875" style="2" customWidth="1"/>
    <col min="61" max="61" width="4.42578125" customWidth="1"/>
    <col min="62" max="62" width="4.28515625" customWidth="1"/>
  </cols>
  <sheetData>
    <row r="1" spans="1:60" ht="13.5" thickBot="1" x14ac:dyDescent="0.25"/>
    <row r="2" spans="1:60" ht="13.5" thickBot="1" x14ac:dyDescent="0.25">
      <c r="B2" s="120" t="s">
        <v>27</v>
      </c>
      <c r="C2" s="121"/>
      <c r="D2" s="121"/>
      <c r="E2" s="121"/>
      <c r="F2" s="121"/>
      <c r="G2" s="122"/>
      <c r="H2" s="161" t="s">
        <v>1104</v>
      </c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27" t="s">
        <v>1110</v>
      </c>
      <c r="X2" s="135"/>
      <c r="Y2" s="135"/>
      <c r="Z2" s="135"/>
      <c r="AA2" s="135"/>
      <c r="AB2" s="135"/>
      <c r="AC2" s="135"/>
      <c r="AD2" s="136"/>
      <c r="AE2" s="129" t="s">
        <v>4</v>
      </c>
      <c r="AF2" s="130"/>
      <c r="AG2" s="130"/>
      <c r="AH2" s="130"/>
      <c r="AI2" s="130"/>
      <c r="AJ2" s="130"/>
      <c r="AK2" s="130"/>
      <c r="AL2" s="130"/>
      <c r="AM2" s="130"/>
      <c r="AN2" s="130"/>
      <c r="AO2" s="131"/>
      <c r="AP2" s="124" t="s">
        <v>43</v>
      </c>
      <c r="AQ2" s="137"/>
      <c r="AR2" s="137"/>
      <c r="AS2" s="137"/>
      <c r="AT2" s="137"/>
      <c r="AU2" s="138"/>
      <c r="AV2" s="123" t="s">
        <v>1061</v>
      </c>
      <c r="AW2" s="124"/>
      <c r="AX2" s="124"/>
      <c r="AY2" s="125"/>
      <c r="AZ2" s="132" t="s">
        <v>18</v>
      </c>
      <c r="BA2" s="133"/>
      <c r="BB2" s="133"/>
      <c r="BC2" s="134"/>
      <c r="BD2" s="126" t="s">
        <v>1047</v>
      </c>
      <c r="BE2" s="127"/>
      <c r="BF2" s="127"/>
      <c r="BG2" s="127"/>
      <c r="BH2" s="128"/>
    </row>
    <row r="3" spans="1:60" s="1" customFormat="1" ht="87" customHeight="1" thickBot="1" x14ac:dyDescent="0.25">
      <c r="A3" s="26"/>
      <c r="B3" s="79" t="s">
        <v>287</v>
      </c>
      <c r="C3" s="141" t="s">
        <v>0</v>
      </c>
      <c r="D3" s="80" t="s">
        <v>505</v>
      </c>
      <c r="E3" s="80" t="s">
        <v>487</v>
      </c>
      <c r="F3" s="80" t="s">
        <v>488</v>
      </c>
      <c r="G3" s="164" t="s">
        <v>19</v>
      </c>
      <c r="H3" s="162" t="s">
        <v>1090</v>
      </c>
      <c r="I3" s="145" t="s">
        <v>1091</v>
      </c>
      <c r="J3" s="145" t="s">
        <v>1092</v>
      </c>
      <c r="K3" s="145" t="s">
        <v>1093</v>
      </c>
      <c r="L3" s="145" t="s">
        <v>1094</v>
      </c>
      <c r="M3" s="145" t="s">
        <v>1097</v>
      </c>
      <c r="N3" s="145" t="s">
        <v>16</v>
      </c>
      <c r="O3" s="145" t="s">
        <v>1098</v>
      </c>
      <c r="P3" s="145" t="s">
        <v>1063</v>
      </c>
      <c r="Q3" s="145" t="s">
        <v>1099</v>
      </c>
      <c r="R3" s="145" t="s">
        <v>1100</v>
      </c>
      <c r="S3" s="145" t="s">
        <v>1101</v>
      </c>
      <c r="T3" s="146" t="s">
        <v>1095</v>
      </c>
      <c r="U3" s="146" t="s">
        <v>1103</v>
      </c>
      <c r="V3" s="147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5</v>
      </c>
      <c r="AF3" s="83" t="s">
        <v>6</v>
      </c>
      <c r="AG3" s="83" t="s">
        <v>7</v>
      </c>
      <c r="AH3" s="83" t="s">
        <v>8</v>
      </c>
      <c r="AI3" s="83" t="s">
        <v>9</v>
      </c>
      <c r="AJ3" s="83" t="s">
        <v>10</v>
      </c>
      <c r="AK3" s="83" t="s">
        <v>11</v>
      </c>
      <c r="AL3" s="83" t="s">
        <v>12</v>
      </c>
      <c r="AM3" s="83" t="s">
        <v>13</v>
      </c>
      <c r="AN3" s="83" t="s">
        <v>14</v>
      </c>
      <c r="AO3" s="170" t="s">
        <v>15</v>
      </c>
      <c r="AP3" s="169" t="s">
        <v>44</v>
      </c>
      <c r="AQ3" s="72" t="s">
        <v>45</v>
      </c>
      <c r="AR3" s="73" t="s">
        <v>47</v>
      </c>
      <c r="AS3" s="73" t="s">
        <v>48</v>
      </c>
      <c r="AT3" s="73" t="s">
        <v>54</v>
      </c>
      <c r="AU3" s="74" t="s">
        <v>46</v>
      </c>
      <c r="AV3" s="97"/>
      <c r="AW3" s="73"/>
      <c r="AX3" s="73"/>
      <c r="AY3" s="74"/>
      <c r="AZ3" s="75" t="s">
        <v>31</v>
      </c>
      <c r="BA3" s="77" t="s">
        <v>26</v>
      </c>
      <c r="BB3" s="78" t="s">
        <v>23</v>
      </c>
      <c r="BC3" s="76" t="s">
        <v>17</v>
      </c>
      <c r="BD3" s="66" t="s">
        <v>1045</v>
      </c>
      <c r="BE3" s="69" t="s">
        <v>1046</v>
      </c>
      <c r="BF3" s="70" t="s">
        <v>1051</v>
      </c>
      <c r="BG3" s="70" t="s">
        <v>1054</v>
      </c>
      <c r="BH3" s="68" t="s">
        <v>280</v>
      </c>
    </row>
    <row r="4" spans="1:60" s="24" customFormat="1" x14ac:dyDescent="0.2">
      <c r="A4" s="27"/>
      <c r="B4" s="85" t="s">
        <v>20</v>
      </c>
      <c r="C4" s="139" t="s">
        <v>21</v>
      </c>
      <c r="D4" s="29">
        <v>2</v>
      </c>
      <c r="E4" s="55">
        <v>27</v>
      </c>
      <c r="F4" s="55">
        <v>175</v>
      </c>
      <c r="G4" s="165" t="s">
        <v>497</v>
      </c>
      <c r="H4" s="163">
        <v>20</v>
      </c>
      <c r="I4" s="139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39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1</v>
      </c>
      <c r="AC4" s="30" t="s">
        <v>22</v>
      </c>
      <c r="AD4" s="30" t="s">
        <v>22</v>
      </c>
      <c r="AE4" s="31" t="s">
        <v>28</v>
      </c>
      <c r="AF4" s="32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29</v>
      </c>
      <c r="AL4" s="32" t="s">
        <v>28</v>
      </c>
      <c r="AM4" s="32" t="s">
        <v>28</v>
      </c>
      <c r="AN4" s="32" t="s">
        <v>28</v>
      </c>
      <c r="AO4" s="33" t="s">
        <v>28</v>
      </c>
      <c r="AP4" s="34" t="s">
        <v>32</v>
      </c>
      <c r="AQ4" s="32" t="s">
        <v>32</v>
      </c>
      <c r="AR4" s="35" t="s">
        <v>32</v>
      </c>
      <c r="AS4" s="35" t="s">
        <v>22</v>
      </c>
      <c r="AT4" s="35" t="s">
        <v>22</v>
      </c>
      <c r="AU4" s="33" t="s">
        <v>22</v>
      </c>
      <c r="AV4" s="98"/>
      <c r="AW4" s="35"/>
      <c r="AX4" s="35"/>
      <c r="AY4" s="33"/>
      <c r="AZ4" s="36" t="s">
        <v>32</v>
      </c>
      <c r="BA4" s="46">
        <v>15</v>
      </c>
      <c r="BB4" s="37">
        <v>0.2</v>
      </c>
      <c r="BC4" s="38" t="s">
        <v>22</v>
      </c>
      <c r="BD4" s="59">
        <v>0</v>
      </c>
      <c r="BE4" s="55">
        <v>3</v>
      </c>
      <c r="BF4" s="62">
        <f>Variables!D2</f>
        <v>23</v>
      </c>
      <c r="BG4" s="62" t="s">
        <v>1048</v>
      </c>
      <c r="BH4" s="38" t="s">
        <v>281</v>
      </c>
    </row>
    <row r="5" spans="1:60" s="24" customFormat="1" x14ac:dyDescent="0.2">
      <c r="A5" s="27"/>
      <c r="B5" s="85" t="s">
        <v>33</v>
      </c>
      <c r="C5" s="139" t="s">
        <v>21</v>
      </c>
      <c r="D5" s="29">
        <v>2</v>
      </c>
      <c r="E5" s="55">
        <v>27</v>
      </c>
      <c r="F5" s="55">
        <v>175</v>
      </c>
      <c r="G5" s="166" t="s">
        <v>1106</v>
      </c>
      <c r="H5" s="40">
        <v>20</v>
      </c>
      <c r="I5" s="140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48">
        <v>0.04</v>
      </c>
      <c r="U5" s="142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 t="s">
        <v>28</v>
      </c>
      <c r="AF5" s="25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29</v>
      </c>
      <c r="AL5" s="25" t="s">
        <v>28</v>
      </c>
      <c r="AM5" s="25" t="s">
        <v>28</v>
      </c>
      <c r="AN5" s="25" t="s">
        <v>28</v>
      </c>
      <c r="AO5" s="42" t="s">
        <v>28</v>
      </c>
      <c r="AP5" s="43" t="s">
        <v>32</v>
      </c>
      <c r="AQ5" s="25" t="s">
        <v>22</v>
      </c>
      <c r="AR5" s="41" t="s">
        <v>32</v>
      </c>
      <c r="AS5" s="41" t="s">
        <v>22</v>
      </c>
      <c r="AT5" s="41" t="s">
        <v>22</v>
      </c>
      <c r="AU5" s="42" t="s">
        <v>22</v>
      </c>
      <c r="AV5" s="99"/>
      <c r="AW5" s="41"/>
      <c r="AX5" s="41"/>
      <c r="AY5" s="42"/>
      <c r="AZ5" s="43" t="s">
        <v>22</v>
      </c>
      <c r="BA5" s="47">
        <v>0</v>
      </c>
      <c r="BB5" s="44">
        <v>0</v>
      </c>
      <c r="BC5" s="42" t="s">
        <v>22</v>
      </c>
      <c r="BD5" s="60">
        <v>0</v>
      </c>
      <c r="BE5" s="56">
        <v>1</v>
      </c>
      <c r="BF5" s="63">
        <f>Variables!E2</f>
        <v>22</v>
      </c>
      <c r="BG5" s="63" t="s">
        <v>1049</v>
      </c>
      <c r="BH5" s="42" t="s">
        <v>28</v>
      </c>
    </row>
    <row r="6" spans="1:60" s="24" customFormat="1" x14ac:dyDescent="0.2">
      <c r="A6" s="27"/>
      <c r="B6" s="85" t="s">
        <v>34</v>
      </c>
      <c r="C6" s="139" t="s">
        <v>21</v>
      </c>
      <c r="D6" s="29">
        <v>2</v>
      </c>
      <c r="E6" s="55">
        <v>27</v>
      </c>
      <c r="F6" s="55">
        <v>175</v>
      </c>
      <c r="G6" s="166" t="s">
        <v>491</v>
      </c>
      <c r="H6" s="40">
        <v>20</v>
      </c>
      <c r="I6" s="140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5">
        <v>1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48">
        <v>0.02</v>
      </c>
      <c r="U6" s="142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1</v>
      </c>
      <c r="AC6" s="41" t="s">
        <v>22</v>
      </c>
      <c r="AD6" s="41" t="s">
        <v>22</v>
      </c>
      <c r="AE6" s="40" t="s">
        <v>28</v>
      </c>
      <c r="AF6" s="25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42" t="s">
        <v>28</v>
      </c>
      <c r="AP6" s="43" t="s">
        <v>22</v>
      </c>
      <c r="AQ6" s="25" t="s">
        <v>22</v>
      </c>
      <c r="AR6" s="41" t="s">
        <v>32</v>
      </c>
      <c r="AS6" s="41" t="s">
        <v>22</v>
      </c>
      <c r="AT6" s="41" t="s">
        <v>22</v>
      </c>
      <c r="AU6" s="42" t="s">
        <v>22</v>
      </c>
      <c r="AV6" s="99"/>
      <c r="AW6" s="41"/>
      <c r="AX6" s="41"/>
      <c r="AY6" s="42"/>
      <c r="AZ6" s="43" t="s">
        <v>32</v>
      </c>
      <c r="BA6" s="47" t="s">
        <v>285</v>
      </c>
      <c r="BB6" s="44">
        <v>0.2</v>
      </c>
      <c r="BC6" s="42" t="s">
        <v>22</v>
      </c>
      <c r="BD6" s="60">
        <v>0</v>
      </c>
      <c r="BE6" s="56">
        <v>3</v>
      </c>
      <c r="BF6" s="63">
        <f>Variables!F$2</f>
        <v>23</v>
      </c>
      <c r="BG6" s="63" t="s">
        <v>1048</v>
      </c>
      <c r="BH6" s="42" t="s">
        <v>281</v>
      </c>
    </row>
    <row r="7" spans="1:60" s="24" customFormat="1" x14ac:dyDescent="0.2">
      <c r="A7" s="27"/>
      <c r="B7" s="85" t="s">
        <v>35</v>
      </c>
      <c r="C7" s="139" t="s">
        <v>21</v>
      </c>
      <c r="D7" s="29">
        <v>2</v>
      </c>
      <c r="E7" s="55">
        <v>27</v>
      </c>
      <c r="F7" s="55">
        <v>175</v>
      </c>
      <c r="G7" s="166" t="s">
        <v>492</v>
      </c>
      <c r="H7" s="40">
        <v>70</v>
      </c>
      <c r="I7" s="140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5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48">
        <v>1.4999999999999999E-2</v>
      </c>
      <c r="U7" s="142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1</v>
      </c>
      <c r="AC7" s="41" t="s">
        <v>22</v>
      </c>
      <c r="AD7" s="41" t="s">
        <v>22</v>
      </c>
      <c r="AE7" s="40" t="s">
        <v>28</v>
      </c>
      <c r="AF7" s="25" t="s">
        <v>28</v>
      </c>
      <c r="AG7" s="25" t="s">
        <v>28</v>
      </c>
      <c r="AH7" s="25" t="s">
        <v>28</v>
      </c>
      <c r="AI7" s="25" t="s">
        <v>29</v>
      </c>
      <c r="AJ7" s="25" t="s">
        <v>29</v>
      </c>
      <c r="AK7" s="25" t="s">
        <v>28</v>
      </c>
      <c r="AL7" s="25" t="s">
        <v>28</v>
      </c>
      <c r="AM7" s="25" t="s">
        <v>28</v>
      </c>
      <c r="AN7" s="25" t="s">
        <v>28</v>
      </c>
      <c r="AO7" s="42" t="s">
        <v>28</v>
      </c>
      <c r="AP7" s="43" t="s">
        <v>32</v>
      </c>
      <c r="AQ7" s="25" t="s">
        <v>32</v>
      </c>
      <c r="AR7" s="41" t="s">
        <v>32</v>
      </c>
      <c r="AS7" s="41" t="s">
        <v>22</v>
      </c>
      <c r="AT7" s="41" t="s">
        <v>22</v>
      </c>
      <c r="AU7" s="42" t="s">
        <v>22</v>
      </c>
      <c r="AV7" s="99"/>
      <c r="AW7" s="41"/>
      <c r="AX7" s="41"/>
      <c r="AY7" s="42"/>
      <c r="AZ7" s="43" t="s">
        <v>32</v>
      </c>
      <c r="BA7" s="47" t="s">
        <v>285</v>
      </c>
      <c r="BB7" s="44">
        <v>0.2</v>
      </c>
      <c r="BC7" s="42" t="s">
        <v>32</v>
      </c>
      <c r="BD7" s="60">
        <v>0</v>
      </c>
      <c r="BE7" s="56">
        <v>5</v>
      </c>
      <c r="BF7" s="63">
        <f>Variables!F$2</f>
        <v>23</v>
      </c>
      <c r="BG7" s="63" t="s">
        <v>1050</v>
      </c>
      <c r="BH7" s="42" t="s">
        <v>282</v>
      </c>
    </row>
    <row r="8" spans="1:60" s="24" customFormat="1" x14ac:dyDescent="0.2">
      <c r="A8" s="27"/>
      <c r="B8" s="85" t="s">
        <v>36</v>
      </c>
      <c r="C8" s="139" t="s">
        <v>21</v>
      </c>
      <c r="D8" s="29">
        <v>2</v>
      </c>
      <c r="E8" s="55">
        <v>27</v>
      </c>
      <c r="F8" s="55">
        <v>175</v>
      </c>
      <c r="G8" s="166" t="s">
        <v>1106</v>
      </c>
      <c r="H8" s="40">
        <v>30</v>
      </c>
      <c r="I8" s="140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5">
        <v>1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48">
        <v>0.04</v>
      </c>
      <c r="U8" s="142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25" t="s">
        <v>32</v>
      </c>
      <c r="AB8" s="25">
        <v>1</v>
      </c>
      <c r="AC8" s="41" t="s">
        <v>22</v>
      </c>
      <c r="AD8" s="41" t="s">
        <v>22</v>
      </c>
      <c r="AE8" s="40" t="s">
        <v>28</v>
      </c>
      <c r="AF8" s="25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29</v>
      </c>
      <c r="AL8" s="25" t="s">
        <v>28</v>
      </c>
      <c r="AM8" s="25" t="s">
        <v>28</v>
      </c>
      <c r="AN8" s="25" t="s">
        <v>28</v>
      </c>
      <c r="AO8" s="42" t="s">
        <v>28</v>
      </c>
      <c r="AP8" s="43" t="s">
        <v>32</v>
      </c>
      <c r="AQ8" s="25" t="s">
        <v>22</v>
      </c>
      <c r="AR8" s="41" t="s">
        <v>32</v>
      </c>
      <c r="AS8" s="41" t="s">
        <v>22</v>
      </c>
      <c r="AT8" s="41" t="s">
        <v>22</v>
      </c>
      <c r="AU8" s="42" t="s">
        <v>22</v>
      </c>
      <c r="AV8" s="99"/>
      <c r="AW8" s="41"/>
      <c r="AX8" s="41"/>
      <c r="AY8" s="42"/>
      <c r="AZ8" s="43" t="s">
        <v>22</v>
      </c>
      <c r="BA8" s="47">
        <v>0</v>
      </c>
      <c r="BB8" s="44">
        <v>0</v>
      </c>
      <c r="BC8" s="42" t="s">
        <v>22</v>
      </c>
      <c r="BD8" s="60">
        <v>0</v>
      </c>
      <c r="BE8" s="56">
        <v>3</v>
      </c>
      <c r="BF8" s="63">
        <f>Variables!G$2</f>
        <v>24</v>
      </c>
      <c r="BG8" s="63" t="s">
        <v>1048</v>
      </c>
      <c r="BH8" s="42" t="s">
        <v>28</v>
      </c>
    </row>
    <row r="9" spans="1:60" s="24" customFormat="1" x14ac:dyDescent="0.2">
      <c r="A9" s="27"/>
      <c r="B9" s="85" t="s">
        <v>37</v>
      </c>
      <c r="C9" s="140" t="s">
        <v>279</v>
      </c>
      <c r="D9" s="25">
        <v>3</v>
      </c>
      <c r="E9" s="56">
        <f>7.49*2</f>
        <v>14.98</v>
      </c>
      <c r="F9" s="25">
        <v>50</v>
      </c>
      <c r="G9" s="166" t="s">
        <v>1106</v>
      </c>
      <c r="H9" s="40">
        <v>35</v>
      </c>
      <c r="I9" s="140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48">
        <v>0.05</v>
      </c>
      <c r="U9" s="142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25" t="s">
        <v>32</v>
      </c>
      <c r="AB9" s="25">
        <v>1</v>
      </c>
      <c r="AC9" s="41" t="s">
        <v>22</v>
      </c>
      <c r="AD9" s="41" t="s">
        <v>22</v>
      </c>
      <c r="AE9" s="40" t="s">
        <v>28</v>
      </c>
      <c r="AF9" s="25" t="s">
        <v>28</v>
      </c>
      <c r="AG9" s="25" t="s">
        <v>28</v>
      </c>
      <c r="AH9" s="25" t="s">
        <v>42</v>
      </c>
      <c r="AI9" s="25" t="s">
        <v>28</v>
      </c>
      <c r="AJ9" s="25" t="s">
        <v>28</v>
      </c>
      <c r="AK9" s="25" t="s">
        <v>29</v>
      </c>
      <c r="AL9" s="25" t="s">
        <v>29</v>
      </c>
      <c r="AM9" s="25" t="s">
        <v>29</v>
      </c>
      <c r="AN9" s="25" t="s">
        <v>29</v>
      </c>
      <c r="AO9" s="42" t="s">
        <v>29</v>
      </c>
      <c r="AP9" s="43" t="s">
        <v>22</v>
      </c>
      <c r="AQ9" s="25" t="s">
        <v>22</v>
      </c>
      <c r="AR9" s="41" t="s">
        <v>32</v>
      </c>
      <c r="AS9" s="41" t="s">
        <v>32</v>
      </c>
      <c r="AT9" s="41" t="s">
        <v>22</v>
      </c>
      <c r="AU9" s="42" t="s">
        <v>22</v>
      </c>
      <c r="AV9" s="99"/>
      <c r="AW9" s="41"/>
      <c r="AX9" s="41"/>
      <c r="AY9" s="42"/>
      <c r="AZ9" s="43" t="s">
        <v>32</v>
      </c>
      <c r="BA9" s="47">
        <v>0</v>
      </c>
      <c r="BB9" s="44">
        <v>0</v>
      </c>
      <c r="BC9" s="42" t="s">
        <v>22</v>
      </c>
      <c r="BD9" s="60">
        <v>0</v>
      </c>
      <c r="BE9" s="56">
        <v>5</v>
      </c>
      <c r="BF9" s="63">
        <f>Variables!H$2</f>
        <v>22</v>
      </c>
      <c r="BG9" s="63" t="s">
        <v>1048</v>
      </c>
      <c r="BH9" s="42" t="s">
        <v>28</v>
      </c>
    </row>
    <row r="10" spans="1:60" s="24" customFormat="1" x14ac:dyDescent="0.2">
      <c r="A10" s="27"/>
      <c r="B10" s="85" t="s">
        <v>38</v>
      </c>
      <c r="C10" s="140" t="s">
        <v>279</v>
      </c>
      <c r="D10" s="25">
        <v>3</v>
      </c>
      <c r="E10" s="56">
        <f>7.49*2</f>
        <v>14.98</v>
      </c>
      <c r="F10" s="25">
        <v>50</v>
      </c>
      <c r="G10" s="166" t="s">
        <v>492</v>
      </c>
      <c r="H10" s="40">
        <v>70</v>
      </c>
      <c r="I10" s="140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5">
        <v>1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40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1</v>
      </c>
      <c r="AC10" s="41" t="s">
        <v>22</v>
      </c>
      <c r="AD10" s="41" t="s">
        <v>22</v>
      </c>
      <c r="AE10" s="40" t="s">
        <v>28</v>
      </c>
      <c r="AF10" s="25" t="s">
        <v>28</v>
      </c>
      <c r="AG10" s="25" t="s">
        <v>28</v>
      </c>
      <c r="AH10" s="25" t="s">
        <v>42</v>
      </c>
      <c r="AI10" s="25" t="s">
        <v>29</v>
      </c>
      <c r="AJ10" s="25" t="s">
        <v>29</v>
      </c>
      <c r="AK10" s="25" t="s">
        <v>28</v>
      </c>
      <c r="AL10" s="25" t="s">
        <v>28</v>
      </c>
      <c r="AM10" s="25" t="s">
        <v>28</v>
      </c>
      <c r="AN10" s="25" t="s">
        <v>28</v>
      </c>
      <c r="AO10" s="42" t="s">
        <v>28</v>
      </c>
      <c r="AP10" s="43" t="s">
        <v>32</v>
      </c>
      <c r="AQ10" s="25" t="s">
        <v>22</v>
      </c>
      <c r="AR10" s="41" t="s">
        <v>32</v>
      </c>
      <c r="AS10" s="41" t="s">
        <v>32</v>
      </c>
      <c r="AT10" s="41" t="s">
        <v>22</v>
      </c>
      <c r="AU10" s="42" t="s">
        <v>22</v>
      </c>
      <c r="AV10" s="99"/>
      <c r="AW10" s="41"/>
      <c r="AX10" s="41"/>
      <c r="AY10" s="42"/>
      <c r="AZ10" s="43" t="s">
        <v>32</v>
      </c>
      <c r="BA10" s="47">
        <v>0</v>
      </c>
      <c r="BB10" s="44">
        <v>0.2</v>
      </c>
      <c r="BC10" s="42" t="s">
        <v>32</v>
      </c>
      <c r="BD10" s="60">
        <v>0</v>
      </c>
      <c r="BE10" s="56">
        <v>3</v>
      </c>
      <c r="BF10" s="63">
        <f>Variables!I$2</f>
        <v>24</v>
      </c>
      <c r="BG10" s="63" t="s">
        <v>1048</v>
      </c>
      <c r="BH10" s="42" t="s">
        <v>282</v>
      </c>
    </row>
    <row r="11" spans="1:60" s="24" customFormat="1" x14ac:dyDescent="0.2">
      <c r="A11" s="27"/>
      <c r="B11" s="85" t="s">
        <v>39</v>
      </c>
      <c r="C11" s="140" t="s">
        <v>279</v>
      </c>
      <c r="D11" s="25">
        <v>3</v>
      </c>
      <c r="E11" s="56">
        <f>7.49*2</f>
        <v>14.98</v>
      </c>
      <c r="F11" s="25">
        <v>50</v>
      </c>
      <c r="G11" s="165" t="s">
        <v>497</v>
      </c>
      <c r="H11" s="40">
        <v>20</v>
      </c>
      <c r="I11" s="140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5">
        <v>1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40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1</v>
      </c>
      <c r="AC11" s="41" t="s">
        <v>22</v>
      </c>
      <c r="AD11" s="41" t="s">
        <v>22</v>
      </c>
      <c r="AE11" s="40" t="s">
        <v>28</v>
      </c>
      <c r="AF11" s="25" t="s">
        <v>28</v>
      </c>
      <c r="AG11" s="25" t="s">
        <v>28</v>
      </c>
      <c r="AH11" s="25" t="s">
        <v>42</v>
      </c>
      <c r="AI11" s="25" t="s">
        <v>29</v>
      </c>
      <c r="AJ11" s="25" t="s">
        <v>29</v>
      </c>
      <c r="AK11" s="25" t="s">
        <v>29</v>
      </c>
      <c r="AL11" s="25" t="s">
        <v>28</v>
      </c>
      <c r="AM11" s="25" t="s">
        <v>28</v>
      </c>
      <c r="AN11" s="25" t="s">
        <v>28</v>
      </c>
      <c r="AO11" s="42" t="s">
        <v>28</v>
      </c>
      <c r="AP11" s="43" t="s">
        <v>32</v>
      </c>
      <c r="AQ11" s="25" t="s">
        <v>22</v>
      </c>
      <c r="AR11" s="41" t="s">
        <v>32</v>
      </c>
      <c r="AS11" s="41" t="s">
        <v>22</v>
      </c>
      <c r="AT11" s="41" t="s">
        <v>22</v>
      </c>
      <c r="AU11" s="42" t="s">
        <v>22</v>
      </c>
      <c r="AV11" s="99"/>
      <c r="AW11" s="41"/>
      <c r="AX11" s="41"/>
      <c r="AY11" s="42"/>
      <c r="AZ11" s="43" t="s">
        <v>32</v>
      </c>
      <c r="BA11" s="47">
        <v>15</v>
      </c>
      <c r="BB11" s="44">
        <v>0.2</v>
      </c>
      <c r="BC11" s="42" t="s">
        <v>22</v>
      </c>
      <c r="BD11" s="60">
        <v>0</v>
      </c>
      <c r="BE11" s="56">
        <v>2</v>
      </c>
      <c r="BF11" s="63">
        <f>Variables!J$2</f>
        <v>27</v>
      </c>
      <c r="BG11" s="63" t="s">
        <v>1048</v>
      </c>
      <c r="BH11" s="42" t="s">
        <v>281</v>
      </c>
    </row>
    <row r="12" spans="1:60" s="24" customFormat="1" x14ac:dyDescent="0.2">
      <c r="A12" s="27"/>
      <c r="B12" s="85" t="s">
        <v>40</v>
      </c>
      <c r="C12" s="140" t="s">
        <v>489</v>
      </c>
      <c r="D12" s="25">
        <v>2</v>
      </c>
      <c r="E12" s="25">
        <v>10</v>
      </c>
      <c r="F12" s="25">
        <v>20</v>
      </c>
      <c r="G12" s="166" t="s">
        <v>493</v>
      </c>
      <c r="H12" s="40">
        <v>40</v>
      </c>
      <c r="I12" s="140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40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1</v>
      </c>
      <c r="AC12" s="41" t="s">
        <v>32</v>
      </c>
      <c r="AD12" s="41" t="s">
        <v>22</v>
      </c>
      <c r="AE12" s="40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42" t="s">
        <v>28</v>
      </c>
      <c r="AP12" s="43" t="s">
        <v>22</v>
      </c>
      <c r="AQ12" s="25" t="s">
        <v>22</v>
      </c>
      <c r="AR12" s="41" t="s">
        <v>32</v>
      </c>
      <c r="AS12" s="41" t="s">
        <v>32</v>
      </c>
      <c r="AT12" s="41" t="s">
        <v>32</v>
      </c>
      <c r="AU12" s="42" t="s">
        <v>32</v>
      </c>
      <c r="AV12" s="99"/>
      <c r="AW12" s="41"/>
      <c r="AX12" s="41"/>
      <c r="AY12" s="42"/>
      <c r="AZ12" s="43" t="s">
        <v>32</v>
      </c>
      <c r="BA12" s="47" t="s">
        <v>285</v>
      </c>
      <c r="BB12" s="44">
        <v>0.2</v>
      </c>
      <c r="BC12" s="42" t="s">
        <v>22</v>
      </c>
      <c r="BD12" s="60">
        <v>0</v>
      </c>
      <c r="BE12" s="56">
        <v>5</v>
      </c>
      <c r="BF12" s="63">
        <f>Variables!K$2</f>
        <v>26</v>
      </c>
      <c r="BG12" s="63" t="s">
        <v>1048</v>
      </c>
      <c r="BH12" s="42" t="s">
        <v>28</v>
      </c>
    </row>
    <row r="13" spans="1:60" s="24" customFormat="1" x14ac:dyDescent="0.2">
      <c r="A13" s="27"/>
      <c r="B13" s="85" t="s">
        <v>41</v>
      </c>
      <c r="C13" s="140" t="s">
        <v>490</v>
      </c>
      <c r="D13" s="25">
        <v>2</v>
      </c>
      <c r="E13" s="25">
        <v>10</v>
      </c>
      <c r="F13" s="25">
        <v>20</v>
      </c>
      <c r="G13" s="166" t="s">
        <v>496</v>
      </c>
      <c r="H13" s="40">
        <v>25</v>
      </c>
      <c r="I13" s="140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5">
        <v>1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40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1</v>
      </c>
      <c r="AC13" s="41" t="s">
        <v>22</v>
      </c>
      <c r="AD13" s="41" t="s">
        <v>22</v>
      </c>
      <c r="AE13" s="40" t="s">
        <v>29</v>
      </c>
      <c r="AF13" s="25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42" t="s">
        <v>29</v>
      </c>
      <c r="AP13" s="43" t="s">
        <v>22</v>
      </c>
      <c r="AQ13" s="25" t="s">
        <v>22</v>
      </c>
      <c r="AR13" s="41" t="s">
        <v>32</v>
      </c>
      <c r="AS13" s="41" t="s">
        <v>32</v>
      </c>
      <c r="AT13" s="41" t="s">
        <v>22</v>
      </c>
      <c r="AU13" s="42" t="s">
        <v>32</v>
      </c>
      <c r="AV13" s="99"/>
      <c r="AW13" s="41"/>
      <c r="AX13" s="41"/>
      <c r="AY13" s="42"/>
      <c r="AZ13" s="43" t="s">
        <v>22</v>
      </c>
      <c r="BA13" s="47">
        <v>0</v>
      </c>
      <c r="BB13" s="44">
        <v>0</v>
      </c>
      <c r="BC13" s="42" t="s">
        <v>22</v>
      </c>
      <c r="BD13" s="60">
        <v>0</v>
      </c>
      <c r="BE13" s="56">
        <v>0</v>
      </c>
      <c r="BF13" s="63">
        <f>Variables!L$2</f>
        <v>24</v>
      </c>
      <c r="BG13" s="63" t="s">
        <v>1048</v>
      </c>
      <c r="BH13" s="42" t="s">
        <v>28</v>
      </c>
    </row>
    <row r="14" spans="1:60" s="24" customFormat="1" x14ac:dyDescent="0.2">
      <c r="A14" s="27"/>
      <c r="B14" s="85" t="s">
        <v>51</v>
      </c>
      <c r="C14" s="140" t="s">
        <v>286</v>
      </c>
      <c r="D14" s="25">
        <v>3</v>
      </c>
      <c r="E14" s="25">
        <v>70</v>
      </c>
      <c r="F14" s="25">
        <v>1500</v>
      </c>
      <c r="G14" s="166" t="s">
        <v>500</v>
      </c>
      <c r="H14" s="40">
        <v>20</v>
      </c>
      <c r="I14" s="140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5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40">
        <v>0.05</v>
      </c>
      <c r="U14" s="25">
        <v>0</v>
      </c>
      <c r="V14" s="38">
        <v>1</v>
      </c>
      <c r="W14" s="43">
        <v>0</v>
      </c>
      <c r="X14" s="25">
        <v>1</v>
      </c>
      <c r="Y14" s="25">
        <v>1</v>
      </c>
      <c r="Z14" s="25" t="s">
        <v>42</v>
      </c>
      <c r="AA14" s="25" t="s">
        <v>22</v>
      </c>
      <c r="AB14" s="25">
        <v>1</v>
      </c>
      <c r="AC14" s="41" t="s">
        <v>22</v>
      </c>
      <c r="AD14" s="41" t="s">
        <v>32</v>
      </c>
      <c r="AE14" s="40" t="s">
        <v>28</v>
      </c>
      <c r="AF14" s="25" t="s">
        <v>28</v>
      </c>
      <c r="AG14" s="25" t="s">
        <v>28</v>
      </c>
      <c r="AH14" s="25" t="s">
        <v>42</v>
      </c>
      <c r="AI14" s="25" t="s">
        <v>28</v>
      </c>
      <c r="AJ14" s="25" t="s">
        <v>28</v>
      </c>
      <c r="AK14" s="25" t="s">
        <v>29</v>
      </c>
      <c r="AL14" s="25" t="s">
        <v>28</v>
      </c>
      <c r="AM14" s="25" t="s">
        <v>28</v>
      </c>
      <c r="AN14" s="25" t="s">
        <v>28</v>
      </c>
      <c r="AO14" s="42" t="s">
        <v>28</v>
      </c>
      <c r="AP14" s="43" t="s">
        <v>32</v>
      </c>
      <c r="AQ14" s="25" t="s">
        <v>32</v>
      </c>
      <c r="AR14" s="41" t="s">
        <v>32</v>
      </c>
      <c r="AS14" s="41" t="s">
        <v>32</v>
      </c>
      <c r="AT14" s="41" t="s">
        <v>32</v>
      </c>
      <c r="AU14" s="42" t="s">
        <v>22</v>
      </c>
      <c r="AV14" s="99"/>
      <c r="AW14" s="41"/>
      <c r="AX14" s="41"/>
      <c r="AY14" s="42"/>
      <c r="AZ14" s="43" t="s">
        <v>22</v>
      </c>
      <c r="BA14" s="47">
        <v>0</v>
      </c>
      <c r="BB14" s="44">
        <v>0.2</v>
      </c>
      <c r="BC14" s="42" t="s">
        <v>32</v>
      </c>
      <c r="BD14" s="60">
        <v>2</v>
      </c>
      <c r="BE14" s="56">
        <v>0</v>
      </c>
      <c r="BF14" s="63">
        <f>Variables!M$2</f>
        <v>21</v>
      </c>
      <c r="BG14" s="63" t="s">
        <v>1048</v>
      </c>
      <c r="BH14" s="42" t="s">
        <v>28</v>
      </c>
    </row>
    <row r="15" spans="1:60" s="24" customFormat="1" x14ac:dyDescent="0.2">
      <c r="A15" s="27"/>
      <c r="B15" s="85" t="s">
        <v>52</v>
      </c>
      <c r="C15" s="140" t="s">
        <v>286</v>
      </c>
      <c r="D15" s="25">
        <v>3</v>
      </c>
      <c r="E15" s="25">
        <v>70</v>
      </c>
      <c r="F15" s="25">
        <v>1500</v>
      </c>
      <c r="G15" s="166" t="s">
        <v>494</v>
      </c>
      <c r="H15" s="40">
        <v>20</v>
      </c>
      <c r="I15" s="140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5">
        <v>1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40">
        <v>0.05</v>
      </c>
      <c r="U15" s="25">
        <v>5</v>
      </c>
      <c r="V15" s="38">
        <v>1</v>
      </c>
      <c r="W15" s="43">
        <v>0</v>
      </c>
      <c r="X15" s="25">
        <v>1</v>
      </c>
      <c r="Y15" s="25">
        <v>1</v>
      </c>
      <c r="Z15" s="25" t="s">
        <v>42</v>
      </c>
      <c r="AA15" s="25" t="s">
        <v>22</v>
      </c>
      <c r="AB15" s="25">
        <v>1</v>
      </c>
      <c r="AC15" s="41" t="s">
        <v>22</v>
      </c>
      <c r="AD15" s="41" t="s">
        <v>22</v>
      </c>
      <c r="AE15" s="40" t="s">
        <v>28</v>
      </c>
      <c r="AF15" s="25" t="s">
        <v>28</v>
      </c>
      <c r="AG15" s="25" t="s">
        <v>28</v>
      </c>
      <c r="AH15" s="25" t="s">
        <v>42</v>
      </c>
      <c r="AI15" s="25" t="s">
        <v>28</v>
      </c>
      <c r="AJ15" s="25" t="s">
        <v>28</v>
      </c>
      <c r="AK15" s="25" t="s">
        <v>29</v>
      </c>
      <c r="AL15" s="25" t="s">
        <v>28</v>
      </c>
      <c r="AM15" s="25" t="s">
        <v>28</v>
      </c>
      <c r="AN15" s="25" t="s">
        <v>28</v>
      </c>
      <c r="AO15" s="42" t="s">
        <v>28</v>
      </c>
      <c r="AP15" s="43" t="s">
        <v>32</v>
      </c>
      <c r="AQ15" s="25" t="s">
        <v>32</v>
      </c>
      <c r="AR15" s="41" t="s">
        <v>32</v>
      </c>
      <c r="AS15" s="41" t="s">
        <v>32</v>
      </c>
      <c r="AT15" s="41" t="s">
        <v>32</v>
      </c>
      <c r="AU15" s="42" t="s">
        <v>22</v>
      </c>
      <c r="AV15" s="99"/>
      <c r="AW15" s="41"/>
      <c r="AX15" s="41"/>
      <c r="AY15" s="42"/>
      <c r="AZ15" s="43" t="s">
        <v>22</v>
      </c>
      <c r="BA15" s="47" t="s">
        <v>285</v>
      </c>
      <c r="BB15" s="44">
        <v>0.2</v>
      </c>
      <c r="BC15" s="42" t="s">
        <v>22</v>
      </c>
      <c r="BD15" s="60">
        <v>2</v>
      </c>
      <c r="BE15" s="56">
        <v>4</v>
      </c>
      <c r="BF15" s="63">
        <f>Variables!N$2</f>
        <v>21</v>
      </c>
      <c r="BG15" s="63" t="s">
        <v>1048</v>
      </c>
      <c r="BH15" s="42" t="s">
        <v>28</v>
      </c>
    </row>
    <row r="16" spans="1:60" s="24" customFormat="1" x14ac:dyDescent="0.2">
      <c r="A16" s="27"/>
      <c r="B16" s="85" t="s">
        <v>53</v>
      </c>
      <c r="C16" s="140" t="s">
        <v>286</v>
      </c>
      <c r="D16" s="25">
        <v>3</v>
      </c>
      <c r="E16" s="25">
        <v>70</v>
      </c>
      <c r="F16" s="25">
        <v>1500</v>
      </c>
      <c r="G16" s="166" t="s">
        <v>495</v>
      </c>
      <c r="H16" s="40">
        <v>40</v>
      </c>
      <c r="I16" s="140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5">
        <v>1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40">
        <v>0.05</v>
      </c>
      <c r="U16" s="25">
        <v>0</v>
      </c>
      <c r="V16" s="42">
        <v>1</v>
      </c>
      <c r="W16" s="43">
        <v>0</v>
      </c>
      <c r="X16" s="25">
        <v>1</v>
      </c>
      <c r="Y16" s="25">
        <v>1</v>
      </c>
      <c r="Z16" s="25" t="s">
        <v>42</v>
      </c>
      <c r="AA16" s="25" t="s">
        <v>22</v>
      </c>
      <c r="AB16" s="25">
        <v>1</v>
      </c>
      <c r="AC16" s="41" t="s">
        <v>22</v>
      </c>
      <c r="AD16" s="41" t="s">
        <v>22</v>
      </c>
      <c r="AE16" s="40" t="s">
        <v>28</v>
      </c>
      <c r="AF16" s="25" t="s">
        <v>28</v>
      </c>
      <c r="AG16" s="25" t="s">
        <v>28</v>
      </c>
      <c r="AH16" s="25" t="s">
        <v>42</v>
      </c>
      <c r="AI16" s="25" t="s">
        <v>28</v>
      </c>
      <c r="AJ16" s="25" t="s">
        <v>28</v>
      </c>
      <c r="AK16" s="25" t="s">
        <v>29</v>
      </c>
      <c r="AL16" s="25" t="s">
        <v>28</v>
      </c>
      <c r="AM16" s="25" t="s">
        <v>28</v>
      </c>
      <c r="AN16" s="25" t="s">
        <v>28</v>
      </c>
      <c r="AO16" s="42" t="s">
        <v>28</v>
      </c>
      <c r="AP16" s="43" t="s">
        <v>32</v>
      </c>
      <c r="AQ16" s="25" t="s">
        <v>32</v>
      </c>
      <c r="AR16" s="41" t="s">
        <v>32</v>
      </c>
      <c r="AS16" s="41" t="s">
        <v>32</v>
      </c>
      <c r="AT16" s="41" t="s">
        <v>32</v>
      </c>
      <c r="AU16" s="42" t="s">
        <v>22</v>
      </c>
      <c r="AV16" s="99"/>
      <c r="AW16" s="41"/>
      <c r="AX16" s="41"/>
      <c r="AY16" s="42"/>
      <c r="AZ16" s="43" t="s">
        <v>22</v>
      </c>
      <c r="BA16" s="47">
        <v>0</v>
      </c>
      <c r="BB16" s="44">
        <v>0.2</v>
      </c>
      <c r="BC16" s="42" t="s">
        <v>32</v>
      </c>
      <c r="BD16" s="60">
        <v>2</v>
      </c>
      <c r="BE16" s="56">
        <v>0</v>
      </c>
      <c r="BF16" s="63">
        <f>Variables!O$2</f>
        <v>23</v>
      </c>
      <c r="BG16" s="63" t="s">
        <v>1048</v>
      </c>
      <c r="BH16" s="42" t="s">
        <v>282</v>
      </c>
    </row>
    <row r="17" spans="1:60" s="24" customFormat="1" x14ac:dyDescent="0.2">
      <c r="A17" s="27"/>
      <c r="B17" s="149"/>
      <c r="C17" s="150"/>
      <c r="D17" s="151"/>
      <c r="E17" s="151"/>
      <c r="F17" s="151"/>
      <c r="G17" s="167"/>
      <c r="H17" s="149"/>
      <c r="I17" s="150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0"/>
      <c r="U17" s="151"/>
      <c r="V17" s="154"/>
      <c r="W17" s="152"/>
      <c r="X17" s="151"/>
      <c r="Y17" s="151"/>
      <c r="Z17" s="151"/>
      <c r="AA17" s="151"/>
      <c r="AB17" s="151"/>
      <c r="AC17" s="153"/>
      <c r="AD17" s="153"/>
      <c r="AE17" s="149"/>
      <c r="AF17" s="151"/>
      <c r="AG17" s="151"/>
      <c r="AH17" s="151"/>
      <c r="AI17" s="151"/>
      <c r="AJ17" s="151"/>
      <c r="AK17" s="151"/>
      <c r="AL17" s="151"/>
      <c r="AM17" s="151"/>
      <c r="AN17" s="151"/>
      <c r="AO17" s="154"/>
      <c r="AP17" s="152"/>
      <c r="AQ17" s="151"/>
      <c r="AR17" s="153"/>
      <c r="AS17" s="153"/>
      <c r="AT17" s="153"/>
      <c r="AU17" s="154"/>
      <c r="AV17" s="155"/>
      <c r="AW17" s="153"/>
      <c r="AX17" s="153"/>
      <c r="AY17" s="154"/>
      <c r="AZ17" s="152"/>
      <c r="BA17" s="156"/>
      <c r="BB17" s="157"/>
      <c r="BC17" s="154"/>
      <c r="BD17" s="158"/>
      <c r="BE17" s="159"/>
      <c r="BF17" s="160"/>
      <c r="BG17" s="160"/>
      <c r="BH17" s="154"/>
    </row>
    <row r="18" spans="1:60" s="24" customFormat="1" x14ac:dyDescent="0.2">
      <c r="A18" s="27"/>
      <c r="B18" s="85" t="s">
        <v>289</v>
      </c>
      <c r="C18" s="140" t="s">
        <v>310</v>
      </c>
      <c r="D18" s="25">
        <v>3</v>
      </c>
      <c r="E18" s="25">
        <v>5.8</v>
      </c>
      <c r="F18" s="25">
        <v>10</v>
      </c>
      <c r="G18" s="166" t="s">
        <v>1107</v>
      </c>
      <c r="H18" s="40">
        <v>20</v>
      </c>
      <c r="I18" s="140">
        <v>1E-3</v>
      </c>
      <c r="J18" s="25">
        <v>2</v>
      </c>
      <c r="K18" s="25">
        <v>0</v>
      </c>
      <c r="L18" s="25">
        <v>99999</v>
      </c>
      <c r="M18" s="25">
        <v>1</v>
      </c>
      <c r="N18" s="25">
        <v>1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40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1</v>
      </c>
      <c r="AC18" s="41" t="s">
        <v>22</v>
      </c>
      <c r="AD18" s="41" t="s">
        <v>22</v>
      </c>
      <c r="AE18" s="40" t="s">
        <v>28</v>
      </c>
      <c r="AF18" s="25" t="s">
        <v>28</v>
      </c>
      <c r="AG18" s="25" t="s">
        <v>28</v>
      </c>
      <c r="AH18" s="25" t="s">
        <v>42</v>
      </c>
      <c r="AI18" s="25" t="s">
        <v>29</v>
      </c>
      <c r="AJ18" s="25" t="s">
        <v>28</v>
      </c>
      <c r="AK18" s="25" t="s">
        <v>28</v>
      </c>
      <c r="AL18" s="25" t="s">
        <v>29</v>
      </c>
      <c r="AM18" s="25" t="s">
        <v>29</v>
      </c>
      <c r="AN18" s="25" t="s">
        <v>29</v>
      </c>
      <c r="AO18" s="42" t="s">
        <v>29</v>
      </c>
      <c r="AP18" s="43" t="s">
        <v>32</v>
      </c>
      <c r="AQ18" s="25" t="s">
        <v>32</v>
      </c>
      <c r="AR18" s="41" t="s">
        <v>32</v>
      </c>
      <c r="AS18" s="41" t="s">
        <v>22</v>
      </c>
      <c r="AT18" s="41" t="s">
        <v>22</v>
      </c>
      <c r="AU18" s="42" t="s">
        <v>22</v>
      </c>
      <c r="AV18" s="99"/>
      <c r="AW18" s="41"/>
      <c r="AX18" s="41"/>
      <c r="AY18" s="42"/>
      <c r="AZ18" s="43" t="s">
        <v>22</v>
      </c>
      <c r="BA18" s="53" t="s">
        <v>285</v>
      </c>
      <c r="BB18" s="44">
        <v>0.2</v>
      </c>
      <c r="BC18" s="42" t="s">
        <v>22</v>
      </c>
      <c r="BD18" s="60">
        <v>0</v>
      </c>
      <c r="BE18" s="61">
        <v>0</v>
      </c>
      <c r="BF18" s="63">
        <f>Variables!Q$2</f>
        <v>0</v>
      </c>
      <c r="BG18" s="63" t="s">
        <v>1048</v>
      </c>
      <c r="BH18" s="42" t="s">
        <v>28</v>
      </c>
    </row>
    <row r="19" spans="1:60" s="24" customFormat="1" x14ac:dyDescent="0.2">
      <c r="A19" s="27"/>
      <c r="B19" s="85" t="s">
        <v>309</v>
      </c>
      <c r="C19" s="140" t="s">
        <v>310</v>
      </c>
      <c r="D19" s="25">
        <v>3</v>
      </c>
      <c r="E19" s="25">
        <v>5.8</v>
      </c>
      <c r="F19" s="25">
        <v>10</v>
      </c>
      <c r="G19" s="166" t="s">
        <v>1108</v>
      </c>
      <c r="H19" s="40">
        <v>20</v>
      </c>
      <c r="I19" s="140">
        <v>1E-3</v>
      </c>
      <c r="J19" s="25">
        <v>2</v>
      </c>
      <c r="K19" s="25">
        <v>0</v>
      </c>
      <c r="L19" s="25">
        <v>99999</v>
      </c>
      <c r="M19" s="25">
        <v>1</v>
      </c>
      <c r="N19" s="25">
        <v>1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40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1</v>
      </c>
      <c r="AC19" s="41" t="s">
        <v>22</v>
      </c>
      <c r="AD19" s="41" t="s">
        <v>22</v>
      </c>
      <c r="AE19" s="40" t="s">
        <v>28</v>
      </c>
      <c r="AF19" s="25" t="s">
        <v>28</v>
      </c>
      <c r="AG19" s="25" t="s">
        <v>28</v>
      </c>
      <c r="AH19" s="25" t="s">
        <v>42</v>
      </c>
      <c r="AI19" s="25" t="s">
        <v>29</v>
      </c>
      <c r="AJ19" s="25" t="s">
        <v>28</v>
      </c>
      <c r="AK19" s="25" t="s">
        <v>28</v>
      </c>
      <c r="AL19" s="25" t="s">
        <v>29</v>
      </c>
      <c r="AM19" s="25" t="s">
        <v>29</v>
      </c>
      <c r="AN19" s="25" t="s">
        <v>29</v>
      </c>
      <c r="AO19" s="42" t="s">
        <v>29</v>
      </c>
      <c r="AP19" s="43" t="s">
        <v>32</v>
      </c>
      <c r="AQ19" s="25" t="s">
        <v>32</v>
      </c>
      <c r="AR19" s="41" t="s">
        <v>32</v>
      </c>
      <c r="AS19" s="41" t="s">
        <v>22</v>
      </c>
      <c r="AT19" s="41" t="s">
        <v>22</v>
      </c>
      <c r="AU19" s="42" t="s">
        <v>22</v>
      </c>
      <c r="AV19" s="99"/>
      <c r="AW19" s="41"/>
      <c r="AX19" s="41"/>
      <c r="AY19" s="42"/>
      <c r="AZ19" s="43" t="s">
        <v>22</v>
      </c>
      <c r="BA19" s="47" t="s">
        <v>285</v>
      </c>
      <c r="BB19" s="44">
        <v>0.2</v>
      </c>
      <c r="BC19" s="42" t="s">
        <v>22</v>
      </c>
      <c r="BD19" s="60">
        <v>0</v>
      </c>
      <c r="BE19" s="56">
        <v>0</v>
      </c>
      <c r="BF19" s="63">
        <f>Variables!R$2</f>
        <v>25</v>
      </c>
      <c r="BG19" s="63" t="s">
        <v>1048</v>
      </c>
      <c r="BH19" s="42" t="s">
        <v>28</v>
      </c>
    </row>
    <row r="20" spans="1:60" s="24" customFormat="1" x14ac:dyDescent="0.2">
      <c r="A20" s="27"/>
      <c r="B20" s="85" t="s">
        <v>336</v>
      </c>
      <c r="C20" s="140" t="s">
        <v>310</v>
      </c>
      <c r="D20" s="25">
        <v>3</v>
      </c>
      <c r="E20" s="25">
        <v>5.8</v>
      </c>
      <c r="F20" s="25">
        <v>10</v>
      </c>
      <c r="G20" s="166" t="s">
        <v>1109</v>
      </c>
      <c r="H20" s="40">
        <v>70</v>
      </c>
      <c r="I20" s="140">
        <v>1E-3</v>
      </c>
      <c r="J20" s="25">
        <v>2</v>
      </c>
      <c r="K20" s="25">
        <v>0</v>
      </c>
      <c r="L20" s="25">
        <v>99999</v>
      </c>
      <c r="M20" s="25">
        <v>1</v>
      </c>
      <c r="N20" s="25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40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1</v>
      </c>
      <c r="AC20" s="41" t="s">
        <v>22</v>
      </c>
      <c r="AD20" s="41" t="s">
        <v>22</v>
      </c>
      <c r="AE20" s="40" t="s">
        <v>28</v>
      </c>
      <c r="AF20" s="25" t="s">
        <v>28</v>
      </c>
      <c r="AG20" s="25" t="s">
        <v>28</v>
      </c>
      <c r="AH20" s="25" t="s">
        <v>42</v>
      </c>
      <c r="AI20" s="25" t="s">
        <v>29</v>
      </c>
      <c r="AJ20" s="25" t="s">
        <v>28</v>
      </c>
      <c r="AK20" s="25" t="s">
        <v>28</v>
      </c>
      <c r="AL20" s="25" t="s">
        <v>29</v>
      </c>
      <c r="AM20" s="25" t="s">
        <v>29</v>
      </c>
      <c r="AN20" s="25" t="s">
        <v>29</v>
      </c>
      <c r="AO20" s="42" t="s">
        <v>29</v>
      </c>
      <c r="AP20" s="43" t="s">
        <v>32</v>
      </c>
      <c r="AQ20" s="25" t="s">
        <v>32</v>
      </c>
      <c r="AR20" s="41" t="s">
        <v>32</v>
      </c>
      <c r="AS20" s="41" t="s">
        <v>22</v>
      </c>
      <c r="AT20" s="41" t="s">
        <v>22</v>
      </c>
      <c r="AU20" s="42" t="s">
        <v>22</v>
      </c>
      <c r="AV20" s="99"/>
      <c r="AW20" s="41"/>
      <c r="AX20" s="41"/>
      <c r="AY20" s="42"/>
      <c r="AZ20" s="43" t="s">
        <v>22</v>
      </c>
      <c r="BA20" s="53" t="s">
        <v>285</v>
      </c>
      <c r="BB20" s="44">
        <v>0.2</v>
      </c>
      <c r="BC20" s="42" t="s">
        <v>32</v>
      </c>
      <c r="BD20" s="60">
        <v>0</v>
      </c>
      <c r="BE20" s="61">
        <v>0</v>
      </c>
      <c r="BF20" s="63">
        <f>Variables!S$2</f>
        <v>25</v>
      </c>
      <c r="BG20" s="63" t="s">
        <v>1048</v>
      </c>
      <c r="BH20" s="42" t="s">
        <v>282</v>
      </c>
    </row>
    <row r="21" spans="1:60" s="24" customFormat="1" x14ac:dyDescent="0.2">
      <c r="A21" s="27"/>
      <c r="B21" s="85" t="s">
        <v>1060</v>
      </c>
      <c r="C21" s="140" t="s">
        <v>1089</v>
      </c>
      <c r="D21" s="25">
        <v>3</v>
      </c>
      <c r="E21" s="25">
        <v>126</v>
      </c>
      <c r="F21" s="25">
        <v>5000</v>
      </c>
      <c r="G21" s="166" t="s">
        <v>1074</v>
      </c>
      <c r="H21" s="40">
        <v>60</v>
      </c>
      <c r="I21" s="140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5">
        <v>1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40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1</v>
      </c>
      <c r="AC21" s="41" t="s">
        <v>22</v>
      </c>
      <c r="AD21" s="41" t="s">
        <v>22</v>
      </c>
      <c r="AE21" s="40" t="s">
        <v>28</v>
      </c>
      <c r="AF21" s="25" t="s">
        <v>28</v>
      </c>
      <c r="AG21" s="25" t="s">
        <v>28</v>
      </c>
      <c r="AH21" s="25" t="s">
        <v>42</v>
      </c>
      <c r="AI21" s="25" t="s">
        <v>28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42" t="s">
        <v>28</v>
      </c>
      <c r="AP21" s="43" t="s">
        <v>32</v>
      </c>
      <c r="AQ21" s="25" t="s">
        <v>32</v>
      </c>
      <c r="AR21" s="41" t="s">
        <v>32</v>
      </c>
      <c r="AS21" s="41" t="s">
        <v>32</v>
      </c>
      <c r="AT21" s="41" t="s">
        <v>32</v>
      </c>
      <c r="AU21" s="42" t="s">
        <v>32</v>
      </c>
      <c r="AV21" s="99"/>
      <c r="AW21" s="41"/>
      <c r="AX21" s="41"/>
      <c r="AY21" s="42"/>
      <c r="AZ21" s="43"/>
      <c r="BA21" s="53"/>
      <c r="BB21" s="44"/>
      <c r="BC21" s="42" t="s">
        <v>32</v>
      </c>
      <c r="BD21" s="60"/>
      <c r="BE21" s="61"/>
      <c r="BF21" s="63"/>
      <c r="BG21" s="63" t="s">
        <v>1050</v>
      </c>
      <c r="BH21" s="42"/>
    </row>
    <row r="22" spans="1:60" s="24" customFormat="1" x14ac:dyDescent="0.2">
      <c r="A22" s="27"/>
      <c r="B22" s="85" t="s">
        <v>1065</v>
      </c>
      <c r="C22" s="140" t="s">
        <v>1082</v>
      </c>
      <c r="D22" s="25">
        <v>3</v>
      </c>
      <c r="E22" s="25">
        <v>126</v>
      </c>
      <c r="F22" s="25">
        <v>5000</v>
      </c>
      <c r="G22" s="166" t="s">
        <v>1076</v>
      </c>
      <c r="H22" s="40">
        <v>60</v>
      </c>
      <c r="I22" s="140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5">
        <v>1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40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/>
      <c r="AB22" s="25"/>
      <c r="AC22" s="41"/>
      <c r="AD22" s="41"/>
      <c r="AE22" s="40"/>
      <c r="AF22" s="25"/>
      <c r="AG22" s="25"/>
      <c r="AH22" s="25"/>
      <c r="AI22" s="25"/>
      <c r="AJ22" s="25"/>
      <c r="AK22" s="25"/>
      <c r="AL22" s="25"/>
      <c r="AM22" s="25"/>
      <c r="AN22" s="25"/>
      <c r="AO22" s="42"/>
      <c r="AP22" s="43"/>
      <c r="AQ22" s="25"/>
      <c r="AR22" s="41"/>
      <c r="AS22" s="41"/>
      <c r="AT22" s="41"/>
      <c r="AU22" s="42"/>
      <c r="AV22" s="99"/>
      <c r="AW22" s="41"/>
      <c r="AX22" s="41"/>
      <c r="AY22" s="42"/>
      <c r="AZ22" s="43"/>
      <c r="BA22" s="53"/>
      <c r="BB22" s="44"/>
      <c r="BC22" s="42" t="s">
        <v>32</v>
      </c>
      <c r="BD22" s="60"/>
      <c r="BE22" s="61"/>
      <c r="BF22" s="63"/>
      <c r="BG22" s="63" t="s">
        <v>1050</v>
      </c>
      <c r="BH22" s="42"/>
    </row>
    <row r="23" spans="1:60" s="24" customFormat="1" x14ac:dyDescent="0.2">
      <c r="A23" s="27"/>
      <c r="B23" s="85" t="s">
        <v>1070</v>
      </c>
      <c r="C23" s="140" t="s">
        <v>1083</v>
      </c>
      <c r="D23" s="25">
        <v>3</v>
      </c>
      <c r="E23" s="25">
        <v>126</v>
      </c>
      <c r="F23" s="25">
        <v>5000</v>
      </c>
      <c r="G23" s="166" t="s">
        <v>1075</v>
      </c>
      <c r="H23" s="40">
        <v>60</v>
      </c>
      <c r="I23" s="140">
        <v>0.01</v>
      </c>
      <c r="J23" s="25">
        <v>2</v>
      </c>
      <c r="K23" s="25">
        <v>1</v>
      </c>
      <c r="L23" s="25">
        <v>99999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40">
        <v>0.05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/>
      <c r="AB23" s="25"/>
      <c r="AC23" s="41"/>
      <c r="AD23" s="41"/>
      <c r="AE23" s="40"/>
      <c r="AF23" s="25"/>
      <c r="AG23" s="25"/>
      <c r="AH23" s="25"/>
      <c r="AI23" s="25"/>
      <c r="AJ23" s="25"/>
      <c r="AK23" s="25"/>
      <c r="AL23" s="25"/>
      <c r="AM23" s="25"/>
      <c r="AN23" s="25"/>
      <c r="AO23" s="42"/>
      <c r="AP23" s="43"/>
      <c r="AQ23" s="25"/>
      <c r="AR23" s="41"/>
      <c r="AS23" s="41"/>
      <c r="AT23" s="41"/>
      <c r="AU23" s="42"/>
      <c r="AV23" s="99"/>
      <c r="AW23" s="41"/>
      <c r="AX23" s="41"/>
      <c r="AY23" s="42"/>
      <c r="AZ23" s="43"/>
      <c r="BA23" s="53"/>
      <c r="BB23" s="44"/>
      <c r="BC23" s="42"/>
      <c r="BD23" s="60"/>
      <c r="BE23" s="61"/>
      <c r="BF23" s="63"/>
      <c r="BG23" s="63" t="s">
        <v>1050</v>
      </c>
      <c r="BH23" s="42"/>
    </row>
    <row r="24" spans="1:60" s="24" customFormat="1" x14ac:dyDescent="0.2">
      <c r="A24" s="27"/>
      <c r="B24" s="85" t="s">
        <v>1071</v>
      </c>
      <c r="C24" s="140" t="s">
        <v>1084</v>
      </c>
      <c r="D24" s="25">
        <v>3</v>
      </c>
      <c r="E24" s="25">
        <v>126</v>
      </c>
      <c r="F24" s="25">
        <v>5000</v>
      </c>
      <c r="G24" s="166" t="s">
        <v>1072</v>
      </c>
      <c r="H24" s="40">
        <v>60</v>
      </c>
      <c r="I24" s="140">
        <v>0.01</v>
      </c>
      <c r="J24" s="25">
        <v>2</v>
      </c>
      <c r="K24" s="25">
        <v>1</v>
      </c>
      <c r="L24" s="25">
        <v>99999</v>
      </c>
      <c r="M24" s="25">
        <v>1</v>
      </c>
      <c r="N24" s="25">
        <v>1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40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/>
      <c r="AB24" s="25"/>
      <c r="AC24" s="41"/>
      <c r="AD24" s="41"/>
      <c r="AE24" s="40"/>
      <c r="AF24" s="25"/>
      <c r="AG24" s="25"/>
      <c r="AH24" s="25"/>
      <c r="AI24" s="25"/>
      <c r="AJ24" s="25"/>
      <c r="AK24" s="25"/>
      <c r="AL24" s="25"/>
      <c r="AM24" s="25"/>
      <c r="AN24" s="25"/>
      <c r="AO24" s="42"/>
      <c r="AP24" s="43"/>
      <c r="AQ24" s="25"/>
      <c r="AR24" s="41"/>
      <c r="AS24" s="41"/>
      <c r="AT24" s="41"/>
      <c r="AU24" s="42"/>
      <c r="AV24" s="99"/>
      <c r="AW24" s="41"/>
      <c r="AX24" s="41"/>
      <c r="AY24" s="42"/>
      <c r="AZ24" s="43"/>
      <c r="BA24" s="53"/>
      <c r="BB24" s="44"/>
      <c r="BC24" s="42"/>
      <c r="BD24" s="60"/>
      <c r="BE24" s="61"/>
      <c r="BF24" s="63"/>
      <c r="BG24" s="63" t="s">
        <v>1050</v>
      </c>
      <c r="BH24" s="42"/>
    </row>
    <row r="25" spans="1:60" s="24" customFormat="1" x14ac:dyDescent="0.2">
      <c r="A25" s="27"/>
      <c r="B25" s="85" t="s">
        <v>1069</v>
      </c>
      <c r="C25" s="140" t="s">
        <v>1085</v>
      </c>
      <c r="D25" s="25">
        <v>3</v>
      </c>
      <c r="E25" s="25">
        <v>126</v>
      </c>
      <c r="F25" s="25">
        <v>5000</v>
      </c>
      <c r="G25" s="166" t="s">
        <v>1066</v>
      </c>
      <c r="H25" s="40">
        <v>60</v>
      </c>
      <c r="I25" s="140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5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40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/>
      <c r="AB25" s="25"/>
      <c r="AC25" s="41"/>
      <c r="AD25" s="41"/>
      <c r="AE25" s="40"/>
      <c r="AF25" s="25"/>
      <c r="AG25" s="25"/>
      <c r="AH25" s="25"/>
      <c r="AI25" s="25"/>
      <c r="AJ25" s="25"/>
      <c r="AK25" s="25"/>
      <c r="AL25" s="25"/>
      <c r="AM25" s="25"/>
      <c r="AN25" s="25"/>
      <c r="AO25" s="42"/>
      <c r="AP25" s="43"/>
      <c r="AQ25" s="25"/>
      <c r="AR25" s="41"/>
      <c r="AS25" s="41"/>
      <c r="AT25" s="41"/>
      <c r="AU25" s="42"/>
      <c r="AV25" s="99"/>
      <c r="AW25" s="41"/>
      <c r="AX25" s="41"/>
      <c r="AY25" s="42"/>
      <c r="AZ25" s="43"/>
      <c r="BA25" s="53"/>
      <c r="BB25" s="44"/>
      <c r="BC25" s="42" t="s">
        <v>32</v>
      </c>
      <c r="BD25" s="60"/>
      <c r="BE25" s="61"/>
      <c r="BF25" s="63"/>
      <c r="BG25" s="63" t="s">
        <v>1050</v>
      </c>
      <c r="BH25" s="42"/>
    </row>
    <row r="26" spans="1:60" s="24" customFormat="1" x14ac:dyDescent="0.2">
      <c r="A26" s="27"/>
      <c r="B26" s="85" t="s">
        <v>1068</v>
      </c>
      <c r="C26" s="140" t="s">
        <v>1086</v>
      </c>
      <c r="D26" s="25">
        <v>3</v>
      </c>
      <c r="E26" s="25">
        <v>126</v>
      </c>
      <c r="F26" s="25">
        <v>5000</v>
      </c>
      <c r="G26" s="166" t="s">
        <v>1080</v>
      </c>
      <c r="H26" s="40">
        <v>60</v>
      </c>
      <c r="I26" s="140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5">
        <v>1</v>
      </c>
      <c r="O26" s="25">
        <v>1</v>
      </c>
      <c r="P26" s="25">
        <v>1</v>
      </c>
      <c r="Q26" s="25">
        <v>0</v>
      </c>
      <c r="R26" s="25">
        <v>1</v>
      </c>
      <c r="S26" s="25">
        <v>0</v>
      </c>
      <c r="T26" s="140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/>
      <c r="AB26" s="25"/>
      <c r="AC26" s="41"/>
      <c r="AD26" s="41"/>
      <c r="AE26" s="40"/>
      <c r="AF26" s="25"/>
      <c r="AG26" s="25"/>
      <c r="AH26" s="25"/>
      <c r="AI26" s="25"/>
      <c r="AJ26" s="25"/>
      <c r="AK26" s="25"/>
      <c r="AL26" s="25"/>
      <c r="AM26" s="25"/>
      <c r="AN26" s="25"/>
      <c r="AO26" s="42"/>
      <c r="AP26" s="43"/>
      <c r="AQ26" s="25"/>
      <c r="AR26" s="41"/>
      <c r="AS26" s="41"/>
      <c r="AT26" s="41"/>
      <c r="AU26" s="42"/>
      <c r="AV26" s="99"/>
      <c r="AW26" s="41"/>
      <c r="AX26" s="41"/>
      <c r="AY26" s="42"/>
      <c r="AZ26" s="43"/>
      <c r="BA26" s="53"/>
      <c r="BB26" s="44"/>
      <c r="BC26" s="42" t="s">
        <v>32</v>
      </c>
      <c r="BD26" s="60"/>
      <c r="BE26" s="61"/>
      <c r="BF26" s="63"/>
      <c r="BG26" s="63" t="s">
        <v>1050</v>
      </c>
      <c r="BH26" s="42"/>
    </row>
    <row r="27" spans="1:60" s="24" customFormat="1" x14ac:dyDescent="0.2">
      <c r="A27" s="27"/>
      <c r="B27" s="85" t="s">
        <v>1067</v>
      </c>
      <c r="C27" s="140" t="s">
        <v>1087</v>
      </c>
      <c r="D27" s="25">
        <v>3</v>
      </c>
      <c r="E27" s="25">
        <v>126</v>
      </c>
      <c r="F27" s="25">
        <v>5000</v>
      </c>
      <c r="G27" s="166" t="s">
        <v>1077</v>
      </c>
      <c r="H27" s="40">
        <v>60</v>
      </c>
      <c r="I27" s="140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5">
        <v>1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40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/>
      <c r="AB27" s="25"/>
      <c r="AC27" s="41"/>
      <c r="AD27" s="41"/>
      <c r="AE27" s="40"/>
      <c r="AF27" s="25"/>
      <c r="AG27" s="25"/>
      <c r="AH27" s="25"/>
      <c r="AI27" s="25"/>
      <c r="AJ27" s="25"/>
      <c r="AK27" s="25"/>
      <c r="AL27" s="25"/>
      <c r="AM27" s="25"/>
      <c r="AN27" s="25"/>
      <c r="AO27" s="42"/>
      <c r="AP27" s="43"/>
      <c r="AQ27" s="25"/>
      <c r="AR27" s="41"/>
      <c r="AS27" s="41"/>
      <c r="AT27" s="41"/>
      <c r="AU27" s="42"/>
      <c r="AV27" s="99"/>
      <c r="AW27" s="41"/>
      <c r="AX27" s="41"/>
      <c r="AY27" s="42"/>
      <c r="AZ27" s="43"/>
      <c r="BA27" s="53"/>
      <c r="BB27" s="44"/>
      <c r="BC27" s="42" t="s">
        <v>32</v>
      </c>
      <c r="BD27" s="60"/>
      <c r="BE27" s="61"/>
      <c r="BF27" s="63"/>
      <c r="BG27" s="63" t="s">
        <v>1050</v>
      </c>
      <c r="BH27" s="42"/>
    </row>
    <row r="28" spans="1:60" s="24" customFormat="1" x14ac:dyDescent="0.2">
      <c r="A28" s="27"/>
      <c r="B28" s="85" t="s">
        <v>1073</v>
      </c>
      <c r="C28" s="140" t="s">
        <v>1105</v>
      </c>
      <c r="D28" s="25">
        <v>3</v>
      </c>
      <c r="E28" s="25">
        <v>126</v>
      </c>
      <c r="F28" s="25">
        <v>5000</v>
      </c>
      <c r="G28" s="166" t="s">
        <v>1079</v>
      </c>
      <c r="H28" s="40">
        <v>60</v>
      </c>
      <c r="I28" s="140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5">
        <v>1</v>
      </c>
      <c r="O28" s="25">
        <v>1</v>
      </c>
      <c r="P28" s="25">
        <v>1</v>
      </c>
      <c r="Q28" s="25">
        <v>0</v>
      </c>
      <c r="R28" s="25">
        <v>1</v>
      </c>
      <c r="S28" s="25">
        <v>0</v>
      </c>
      <c r="T28" s="140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/>
      <c r="AB28" s="25"/>
      <c r="AC28" s="41"/>
      <c r="AD28" s="41"/>
      <c r="AE28" s="40"/>
      <c r="AF28" s="25"/>
      <c r="AG28" s="25"/>
      <c r="AH28" s="25"/>
      <c r="AI28" s="25"/>
      <c r="AJ28" s="25"/>
      <c r="AK28" s="25"/>
      <c r="AL28" s="25"/>
      <c r="AM28" s="25"/>
      <c r="AN28" s="25"/>
      <c r="AO28" s="42"/>
      <c r="AP28" s="43"/>
      <c r="AQ28" s="25"/>
      <c r="AR28" s="41"/>
      <c r="AS28" s="41"/>
      <c r="AT28" s="41"/>
      <c r="AU28" s="42"/>
      <c r="AV28" s="99"/>
      <c r="AW28" s="41"/>
      <c r="AX28" s="41"/>
      <c r="AY28" s="42"/>
      <c r="AZ28" s="43"/>
      <c r="BA28" s="53"/>
      <c r="BB28" s="44"/>
      <c r="BC28" s="42" t="s">
        <v>32</v>
      </c>
      <c r="BD28" s="60"/>
      <c r="BE28" s="61"/>
      <c r="BF28" s="63"/>
      <c r="BG28" s="63" t="s">
        <v>1050</v>
      </c>
      <c r="BH28" s="42"/>
    </row>
    <row r="29" spans="1:60" ht="13.5" thickBot="1" x14ac:dyDescent="0.25">
      <c r="B29" s="5"/>
      <c r="C29" s="4"/>
      <c r="D29" s="3"/>
      <c r="E29" s="4"/>
      <c r="F29" s="4"/>
      <c r="G29" s="168"/>
      <c r="H29" s="5"/>
      <c r="I29" s="4"/>
      <c r="J29" s="4"/>
      <c r="K29" s="4"/>
      <c r="L29" s="4"/>
      <c r="M29" s="4"/>
      <c r="N29" s="4"/>
      <c r="O29" s="4"/>
      <c r="P29" s="4" t="s">
        <v>1102</v>
      </c>
      <c r="Q29" s="4"/>
      <c r="R29" s="4"/>
      <c r="S29" s="4"/>
      <c r="T29" s="4"/>
      <c r="U29" s="4"/>
      <c r="V29" s="6"/>
      <c r="W29" s="7"/>
      <c r="X29" s="4"/>
      <c r="Y29" s="4"/>
      <c r="Z29" s="4"/>
      <c r="AA29" s="4"/>
      <c r="AB29" s="4"/>
      <c r="AC29" s="8"/>
      <c r="AD29" s="8"/>
      <c r="AE29" s="5"/>
      <c r="AF29" s="4"/>
      <c r="AG29" s="4"/>
      <c r="AH29" s="4"/>
      <c r="AI29" s="4"/>
      <c r="AJ29" s="4"/>
      <c r="AK29" s="4"/>
      <c r="AL29" s="4"/>
      <c r="AM29" s="4"/>
      <c r="AN29" s="4"/>
      <c r="AO29" s="6"/>
      <c r="AP29" s="7"/>
      <c r="AQ29" s="4"/>
      <c r="AR29" s="8"/>
      <c r="AS29" s="8"/>
      <c r="AT29" s="8"/>
      <c r="AU29" s="6"/>
      <c r="AV29" s="100"/>
      <c r="AW29" s="8"/>
      <c r="AX29" s="8"/>
      <c r="AY29" s="6"/>
      <c r="AZ29" s="7"/>
      <c r="BA29" s="48"/>
      <c r="BB29" s="10"/>
      <c r="BC29" s="6"/>
      <c r="BD29" s="7"/>
      <c r="BE29" s="48"/>
      <c r="BF29" s="64"/>
      <c r="BG29" s="64"/>
      <c r="BH29" s="6"/>
    </row>
    <row r="33" spans="51:60" x14ac:dyDescent="0.2">
      <c r="AY33" s="45"/>
      <c r="AZ33" s="9"/>
      <c r="BA33" s="2"/>
      <c r="BB33" s="2"/>
      <c r="BC33" s="45"/>
      <c r="BD33" s="45"/>
      <c r="BF33" s="2"/>
      <c r="BG33"/>
      <c r="BH33"/>
    </row>
    <row r="34" spans="51:60" x14ac:dyDescent="0.2">
      <c r="AY34" s="45"/>
      <c r="AZ34" s="9"/>
      <c r="BA34" s="2"/>
      <c r="BB34" s="2"/>
      <c r="BC34" s="45"/>
      <c r="BD34" s="45"/>
      <c r="BF34" s="2"/>
      <c r="BG34"/>
      <c r="BH34"/>
    </row>
    <row r="35" spans="51:60" x14ac:dyDescent="0.2">
      <c r="AY35" s="45"/>
      <c r="AZ35" s="9"/>
      <c r="BA35" s="2"/>
      <c r="BB35" s="2"/>
      <c r="BC35" s="45"/>
      <c r="BD35" s="45"/>
      <c r="BF35" s="2"/>
      <c r="BG35"/>
      <c r="BH35"/>
    </row>
    <row r="36" spans="51:60" x14ac:dyDescent="0.2">
      <c r="AY36" s="45"/>
      <c r="AZ36" s="9"/>
      <c r="BA36" s="2"/>
      <c r="BB36" s="2"/>
      <c r="BC36" s="45"/>
      <c r="BD36" s="45"/>
      <c r="BF36" s="2"/>
      <c r="BG36"/>
      <c r="BH36"/>
    </row>
    <row r="37" spans="51:60" x14ac:dyDescent="0.2">
      <c r="AY37" s="45"/>
      <c r="AZ37" s="9"/>
      <c r="BA37" s="2"/>
      <c r="BB37" s="2"/>
      <c r="BC37" s="45"/>
      <c r="BD37" s="45"/>
      <c r="BF37" s="2"/>
      <c r="BG37"/>
      <c r="BH37"/>
    </row>
    <row r="38" spans="51:60" x14ac:dyDescent="0.2">
      <c r="AY38" s="45"/>
      <c r="AZ38" s="9"/>
      <c r="BA38" s="2"/>
      <c r="BB38" s="2"/>
      <c r="BC38" s="45"/>
      <c r="BD38" s="45"/>
      <c r="BF38" s="2"/>
      <c r="BG38"/>
      <c r="BH38"/>
    </row>
    <row r="39" spans="51:60" x14ac:dyDescent="0.2">
      <c r="AY39" s="45"/>
      <c r="AZ39" s="9"/>
      <c r="BA39" s="2"/>
      <c r="BB39" s="2"/>
      <c r="BC39" s="45"/>
      <c r="BD39" s="45"/>
      <c r="BF39" s="2"/>
      <c r="BG39"/>
      <c r="BH39"/>
    </row>
    <row r="40" spans="51:60" x14ac:dyDescent="0.2">
      <c r="AY40" s="45"/>
      <c r="AZ40" s="9"/>
      <c r="BA40" s="2"/>
      <c r="BB40" s="2"/>
      <c r="BC40" s="45"/>
      <c r="BD40" s="45"/>
      <c r="BF40" s="2"/>
      <c r="BG40"/>
      <c r="BH40"/>
    </row>
    <row r="41" spans="51:60" x14ac:dyDescent="0.2">
      <c r="AY41" s="45"/>
      <c r="AZ41" s="9"/>
      <c r="BA41" s="2"/>
      <c r="BB41" s="2"/>
      <c r="BC41" s="45"/>
      <c r="BD41" s="45"/>
      <c r="BF41" s="2"/>
      <c r="BG41"/>
      <c r="BH41"/>
    </row>
    <row r="42" spans="51:60" x14ac:dyDescent="0.2">
      <c r="AY42" s="45"/>
      <c r="AZ42" s="9"/>
      <c r="BA42" s="2"/>
      <c r="BB42" s="2"/>
      <c r="BC42" s="45"/>
      <c r="BD42" s="45"/>
      <c r="BF42" s="2"/>
      <c r="BG42"/>
      <c r="BH42"/>
    </row>
    <row r="43" spans="51:60" x14ac:dyDescent="0.2">
      <c r="AY43" s="45"/>
      <c r="AZ43" s="9"/>
      <c r="BA43" s="2"/>
      <c r="BB43" s="2"/>
      <c r="BC43" s="45"/>
      <c r="BD43" s="45"/>
      <c r="BF43" s="2"/>
      <c r="BG43"/>
      <c r="BH43"/>
    </row>
    <row r="44" spans="51:60" x14ac:dyDescent="0.2">
      <c r="AY44" s="45"/>
      <c r="AZ44" s="9"/>
      <c r="BA44" s="2"/>
      <c r="BB44" s="2"/>
      <c r="BC44" s="45"/>
      <c r="BD44" s="45"/>
      <c r="BF44" s="2"/>
      <c r="BG44"/>
      <c r="BH44"/>
    </row>
    <row r="45" spans="51:60" x14ac:dyDescent="0.2">
      <c r="AY45" s="45"/>
      <c r="AZ45" s="9"/>
      <c r="BA45" s="2"/>
      <c r="BB45" s="2"/>
      <c r="BC45" s="45"/>
      <c r="BD45" s="45"/>
      <c r="BF45" s="2"/>
      <c r="BG45"/>
      <c r="BH45"/>
    </row>
    <row r="46" spans="51:60" x14ac:dyDescent="0.2">
      <c r="AY46" s="45"/>
      <c r="AZ46" s="9"/>
      <c r="BA46" s="2"/>
      <c r="BB46" s="2"/>
      <c r="BC46" s="45"/>
      <c r="BD46" s="45"/>
      <c r="BF46" s="2"/>
      <c r="BG46"/>
      <c r="BH46"/>
    </row>
    <row r="47" spans="51:60" x14ac:dyDescent="0.2">
      <c r="AY47" s="45"/>
      <c r="AZ47" s="9"/>
      <c r="BA47" s="2"/>
      <c r="BB47" s="2"/>
      <c r="BC47" s="45"/>
      <c r="BD47" s="45"/>
      <c r="BF47" s="2"/>
      <c r="BG47"/>
      <c r="BH47"/>
    </row>
    <row r="48" spans="51:60" x14ac:dyDescent="0.2">
      <c r="AY48" s="45"/>
      <c r="AZ48" s="9"/>
      <c r="BA48" s="2"/>
      <c r="BB48" s="2"/>
      <c r="BC48" s="45"/>
      <c r="BD48" s="45"/>
      <c r="BF48" s="2"/>
      <c r="BG48"/>
      <c r="BH48"/>
    </row>
    <row r="49" spans="51:60" x14ac:dyDescent="0.2">
      <c r="AY49" s="45"/>
      <c r="AZ49" s="9"/>
      <c r="BA49" s="2"/>
      <c r="BB49" s="2"/>
      <c r="BC49" s="45"/>
      <c r="BD49" s="45"/>
      <c r="BF49" s="2"/>
      <c r="BG49"/>
      <c r="BH49"/>
    </row>
    <row r="50" spans="51:60" x14ac:dyDescent="0.2">
      <c r="AY50" s="45"/>
      <c r="AZ50" s="9"/>
      <c r="BA50" s="2"/>
      <c r="BB50" s="2"/>
      <c r="BC50" s="45"/>
      <c r="BD50" s="45"/>
      <c r="BF50" s="2"/>
      <c r="BG50"/>
      <c r="BH50"/>
    </row>
    <row r="51" spans="51:60" x14ac:dyDescent="0.2">
      <c r="AY51" s="45"/>
      <c r="AZ51" s="9"/>
      <c r="BA51" s="2"/>
      <c r="BB51" s="2"/>
      <c r="BC51" s="45"/>
      <c r="BD51" s="45"/>
      <c r="BF51" s="2"/>
      <c r="BG51"/>
      <c r="BH51"/>
    </row>
    <row r="52" spans="51:60" x14ac:dyDescent="0.2">
      <c r="AY52" s="45"/>
      <c r="AZ52" s="9"/>
      <c r="BA52" s="2"/>
      <c r="BB52" s="2"/>
      <c r="BC52" s="45"/>
      <c r="BD52" s="45"/>
      <c r="BF52" s="2"/>
      <c r="BG52"/>
      <c r="BH52"/>
    </row>
    <row r="53" spans="51:60" x14ac:dyDescent="0.2">
      <c r="AY53" s="45"/>
      <c r="AZ53" s="9"/>
      <c r="BA53" s="2"/>
      <c r="BB53" s="2"/>
      <c r="BC53" s="45"/>
      <c r="BD53" s="45"/>
      <c r="BF53" s="2"/>
      <c r="BG53"/>
      <c r="BH53"/>
    </row>
    <row r="54" spans="51:60" x14ac:dyDescent="0.2">
      <c r="AY54" s="45"/>
      <c r="AZ54" s="9"/>
      <c r="BA54" s="2"/>
      <c r="BB54" s="2"/>
      <c r="BC54" s="45"/>
      <c r="BD54" s="45"/>
      <c r="BF54" s="2"/>
      <c r="BG54"/>
      <c r="BH54"/>
    </row>
    <row r="55" spans="51:60" x14ac:dyDescent="0.2">
      <c r="AY55" s="45"/>
      <c r="AZ55" s="9"/>
      <c r="BA55" s="2"/>
      <c r="BB55" s="2"/>
      <c r="BC55" s="45"/>
      <c r="BD55" s="45"/>
      <c r="BF55" s="2"/>
      <c r="BG55"/>
      <c r="BH55"/>
    </row>
    <row r="56" spans="51:60" x14ac:dyDescent="0.2">
      <c r="AY56" s="45"/>
      <c r="AZ56" s="9"/>
      <c r="BA56" s="2"/>
      <c r="BB56" s="2"/>
      <c r="BC56" s="45"/>
      <c r="BD56" s="45"/>
      <c r="BF56" s="2"/>
      <c r="BG56"/>
      <c r="BH56"/>
    </row>
    <row r="57" spans="51:60" x14ac:dyDescent="0.2">
      <c r="AY57" s="45"/>
      <c r="AZ57" s="9"/>
      <c r="BA57" s="2"/>
      <c r="BB57" s="2"/>
      <c r="BC57" s="45"/>
      <c r="BD57" s="45"/>
      <c r="BF57" s="2"/>
      <c r="BG57"/>
      <c r="BH57"/>
    </row>
    <row r="58" spans="51:60" x14ac:dyDescent="0.2">
      <c r="AY58" s="45"/>
      <c r="AZ58" s="9"/>
      <c r="BA58" s="2"/>
      <c r="BB58" s="2"/>
      <c r="BC58" s="45"/>
      <c r="BD58" s="45"/>
      <c r="BF58" s="2"/>
      <c r="BG58"/>
      <c r="BH58"/>
    </row>
    <row r="59" spans="51:60" x14ac:dyDescent="0.2">
      <c r="AY59" s="45"/>
      <c r="AZ59" s="9"/>
      <c r="BA59" s="2"/>
      <c r="BB59" s="2"/>
      <c r="BC59" s="45"/>
      <c r="BD59" s="45"/>
      <c r="BF59" s="2"/>
      <c r="BG59"/>
      <c r="BH59"/>
    </row>
    <row r="60" spans="51:60" x14ac:dyDescent="0.2">
      <c r="AY60" s="45"/>
      <c r="AZ60" s="9"/>
      <c r="BA60" s="2"/>
      <c r="BB60" s="2"/>
      <c r="BC60" s="45"/>
      <c r="BD60" s="45"/>
      <c r="BF60" s="2"/>
      <c r="BG60"/>
      <c r="BH60"/>
    </row>
    <row r="61" spans="51:60" x14ac:dyDescent="0.2">
      <c r="AY61" s="45"/>
      <c r="AZ61" s="9"/>
      <c r="BA61" s="2"/>
      <c r="BB61" s="2"/>
      <c r="BC61" s="45"/>
      <c r="BD61" s="45"/>
      <c r="BF61" s="2"/>
      <c r="BG61"/>
      <c r="BH61"/>
    </row>
  </sheetData>
  <mergeCells count="8">
    <mergeCell ref="BD2:BH2"/>
    <mergeCell ref="H2:V2"/>
    <mergeCell ref="B2:G2"/>
    <mergeCell ref="W2:AD2"/>
    <mergeCell ref="AE2:AO2"/>
    <mergeCell ref="AP2:AU2"/>
    <mergeCell ref="AV2:AY2"/>
    <mergeCell ref="AZ2:BC2"/>
  </mergeCells>
  <conditionalFormatting sqref="A29:G30 W14:Z30 H4:V30 A4:G27 AA14 AA18:AA29 W4:BH13 AB14:BH30">
    <cfRule type="expression" dxfId="26" priority="17" stopIfTrue="1">
      <formula>$A4="n"</formula>
    </cfRule>
    <cfRule type="expression" dxfId="25" priority="18" stopIfTrue="1">
      <formula>$A4="p"</formula>
    </cfRule>
  </conditionalFormatting>
  <conditionalFormatting sqref="A28:G28">
    <cfRule type="expression" dxfId="24" priority="15" stopIfTrue="1">
      <formula>$A28="n"</formula>
    </cfRule>
    <cfRule type="expression" dxfId="23" priority="16" stopIfTrue="1">
      <formula>$A28="p"</formula>
    </cfRule>
  </conditionalFormatting>
  <conditionalFormatting sqref="AA16:AA17">
    <cfRule type="expression" dxfId="22" priority="29" stopIfTrue="1">
      <formula>$A15="n"</formula>
    </cfRule>
    <cfRule type="expression" dxfId="21" priority="30" stopIfTrue="1">
      <formula>$A15="p"</formula>
    </cfRule>
  </conditionalFormatting>
  <conditionalFormatting sqref="AA15">
    <cfRule type="expression" dxfId="20" priority="1" stopIfTrue="1">
      <formula>$A14="n"</formula>
    </cfRule>
    <cfRule type="expression" dxfId="19" priority="2" stopIfTrue="1">
      <formula>$A14="p"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O4" sqref="O4:O29"/>
    </sheetView>
  </sheetViews>
  <sheetFormatPr defaultColWidth="10.7109375" defaultRowHeight="12.75" x14ac:dyDescent="0.2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 x14ac:dyDescent="0.25"/>
    <row r="2" spans="1:55" ht="13.5" thickBot="1" x14ac:dyDescent="0.25">
      <c r="B2" s="120" t="s">
        <v>27</v>
      </c>
      <c r="C2" s="121"/>
      <c r="D2" s="121"/>
      <c r="E2" s="121"/>
      <c r="F2" s="121"/>
      <c r="G2" s="121"/>
      <c r="H2" s="122"/>
      <c r="I2" s="126" t="s">
        <v>1062</v>
      </c>
      <c r="J2" s="127"/>
      <c r="K2" s="135"/>
      <c r="L2" s="135"/>
      <c r="M2" s="135"/>
      <c r="N2" s="135"/>
      <c r="O2" s="135"/>
      <c r="P2" s="135"/>
      <c r="Q2" s="135"/>
      <c r="R2" s="135"/>
      <c r="S2" s="135"/>
      <c r="T2" s="136"/>
      <c r="U2" s="129" t="s">
        <v>4</v>
      </c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1"/>
      <c r="AK2" s="123" t="s">
        <v>43</v>
      </c>
      <c r="AL2" s="137"/>
      <c r="AM2" s="137"/>
      <c r="AN2" s="137"/>
      <c r="AO2" s="137"/>
      <c r="AP2" s="138"/>
      <c r="AQ2" s="123" t="s">
        <v>1061</v>
      </c>
      <c r="AR2" s="124"/>
      <c r="AS2" s="124"/>
      <c r="AT2" s="125"/>
      <c r="AU2" s="132" t="s">
        <v>18</v>
      </c>
      <c r="AV2" s="133"/>
      <c r="AW2" s="133"/>
      <c r="AX2" s="134"/>
      <c r="AY2" s="126" t="s">
        <v>1047</v>
      </c>
      <c r="AZ2" s="127"/>
      <c r="BA2" s="127"/>
      <c r="BB2" s="127"/>
      <c r="BC2" s="128"/>
    </row>
    <row r="3" spans="1:55" s="1" customFormat="1" ht="87" customHeight="1" thickBot="1" x14ac:dyDescent="0.25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">
      <c r="A4" s="27" t="s">
        <v>284</v>
      </c>
      <c r="B4" s="86" t="s">
        <v>20</v>
      </c>
      <c r="C4" s="139" t="s">
        <v>21</v>
      </c>
      <c r="D4" s="29">
        <v>2</v>
      </c>
      <c r="E4" s="55">
        <v>27</v>
      </c>
      <c r="F4" s="55">
        <v>175</v>
      </c>
      <c r="G4" s="28" t="s">
        <v>497</v>
      </c>
      <c r="H4" s="112" t="s">
        <v>32</v>
      </c>
      <c r="I4" s="110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7" t="s">
        <v>29</v>
      </c>
      <c r="AB4" s="117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8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">
      <c r="A5" s="27" t="s">
        <v>284</v>
      </c>
      <c r="B5" s="85" t="s">
        <v>33</v>
      </c>
      <c r="C5" s="139" t="s">
        <v>21</v>
      </c>
      <c r="D5" s="29">
        <v>2</v>
      </c>
      <c r="E5" s="55">
        <v>27</v>
      </c>
      <c r="F5" s="55">
        <v>175</v>
      </c>
      <c r="G5" s="39" t="s">
        <v>498</v>
      </c>
      <c r="H5" s="108" t="s">
        <v>22</v>
      </c>
      <c r="I5" s="111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07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9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">
      <c r="A6" s="27" t="s">
        <v>284</v>
      </c>
      <c r="B6" s="85" t="s">
        <v>34</v>
      </c>
      <c r="C6" s="139" t="s">
        <v>21</v>
      </c>
      <c r="D6" s="29">
        <v>2</v>
      </c>
      <c r="E6" s="55">
        <v>27</v>
      </c>
      <c r="F6" s="55">
        <v>175</v>
      </c>
      <c r="G6" s="39" t="s">
        <v>491</v>
      </c>
      <c r="H6" s="112" t="s">
        <v>32</v>
      </c>
      <c r="I6" s="111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9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">
      <c r="A7" s="27" t="s">
        <v>284</v>
      </c>
      <c r="B7" s="85" t="s">
        <v>35</v>
      </c>
      <c r="C7" s="139" t="s">
        <v>21</v>
      </c>
      <c r="D7" s="29">
        <v>2</v>
      </c>
      <c r="E7" s="55">
        <v>27</v>
      </c>
      <c r="F7" s="55">
        <v>175</v>
      </c>
      <c r="G7" s="39" t="s">
        <v>492</v>
      </c>
      <c r="H7" s="112" t="s">
        <v>32</v>
      </c>
      <c r="I7" s="111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9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">
      <c r="A8" s="27" t="s">
        <v>284</v>
      </c>
      <c r="B8" s="85" t="s">
        <v>36</v>
      </c>
      <c r="C8" s="139" t="s">
        <v>21</v>
      </c>
      <c r="D8" s="29">
        <v>2</v>
      </c>
      <c r="E8" s="55">
        <v>27</v>
      </c>
      <c r="F8" s="55">
        <v>175</v>
      </c>
      <c r="G8" s="39" t="s">
        <v>499</v>
      </c>
      <c r="H8" s="112" t="s">
        <v>32</v>
      </c>
      <c r="I8" s="111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9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">
      <c r="A9" s="27" t="s">
        <v>284</v>
      </c>
      <c r="B9" s="85" t="s">
        <v>37</v>
      </c>
      <c r="C9" s="140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12" t="s">
        <v>32</v>
      </c>
      <c r="I9" s="111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9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">
      <c r="A10" s="27" t="s">
        <v>284</v>
      </c>
      <c r="B10" s="85" t="s">
        <v>38</v>
      </c>
      <c r="C10" s="140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12" t="s">
        <v>32</v>
      </c>
      <c r="I10" s="111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9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">
      <c r="A11" s="27" t="s">
        <v>284</v>
      </c>
      <c r="B11" s="85" t="s">
        <v>39</v>
      </c>
      <c r="C11" s="140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12" t="s">
        <v>32</v>
      </c>
      <c r="I11" s="111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9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">
      <c r="A12" s="27" t="s">
        <v>284</v>
      </c>
      <c r="B12" s="85" t="s">
        <v>40</v>
      </c>
      <c r="C12" s="140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12" t="s">
        <v>32</v>
      </c>
      <c r="I12" s="111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9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">
      <c r="A13" s="27" t="s">
        <v>284</v>
      </c>
      <c r="B13" s="85" t="s">
        <v>41</v>
      </c>
      <c r="C13" s="140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12" t="s">
        <v>32</v>
      </c>
      <c r="I13" s="111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9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">
      <c r="A14" s="27" t="s">
        <v>284</v>
      </c>
      <c r="B14" s="85" t="s">
        <v>51</v>
      </c>
      <c r="C14" s="140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12" t="s">
        <v>32</v>
      </c>
      <c r="I14" s="111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9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">
      <c r="A15" s="27" t="s">
        <v>284</v>
      </c>
      <c r="B15" s="85" t="s">
        <v>52</v>
      </c>
      <c r="C15" s="140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12" t="s">
        <v>32</v>
      </c>
      <c r="I15" s="111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9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">
      <c r="A16" s="27" t="s">
        <v>284</v>
      </c>
      <c r="B16" s="87" t="s">
        <v>53</v>
      </c>
      <c r="C16" s="140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12" t="s">
        <v>32</v>
      </c>
      <c r="I16" s="111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9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">
      <c r="A17" s="27" t="s">
        <v>284</v>
      </c>
      <c r="B17" s="85" t="s">
        <v>288</v>
      </c>
      <c r="C17" s="140" t="s">
        <v>286</v>
      </c>
      <c r="D17" s="25">
        <v>3</v>
      </c>
      <c r="E17" s="25">
        <v>70</v>
      </c>
      <c r="F17" s="25">
        <v>1500</v>
      </c>
      <c r="G17" s="109" t="s">
        <v>501</v>
      </c>
      <c r="H17" s="108" t="s">
        <v>22</v>
      </c>
      <c r="I17" s="111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9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">
      <c r="A18" s="27" t="s">
        <v>284</v>
      </c>
      <c r="B18" s="85" t="s">
        <v>289</v>
      </c>
      <c r="C18" s="140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12" t="s">
        <v>32</v>
      </c>
      <c r="I18" s="111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9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">
      <c r="A19" s="27" t="s">
        <v>284</v>
      </c>
      <c r="B19" s="85" t="s">
        <v>309</v>
      </c>
      <c r="C19" s="140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12" t="s">
        <v>32</v>
      </c>
      <c r="I19" s="111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9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">
      <c r="A20" s="27" t="s">
        <v>284</v>
      </c>
      <c r="B20" s="85" t="s">
        <v>336</v>
      </c>
      <c r="C20" s="140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12" t="s">
        <v>32</v>
      </c>
      <c r="I20" s="111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9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">
      <c r="A21" s="27"/>
      <c r="B21" s="85" t="s">
        <v>1060</v>
      </c>
      <c r="C21" s="140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13" t="s">
        <v>22</v>
      </c>
      <c r="I21" s="111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9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">
      <c r="A22" s="27"/>
      <c r="B22" s="85" t="s">
        <v>1065</v>
      </c>
      <c r="C22" s="140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13" t="s">
        <v>22</v>
      </c>
      <c r="I22" s="111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9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">
      <c r="A23" s="27"/>
      <c r="B23" s="85" t="s">
        <v>1070</v>
      </c>
      <c r="C23" s="140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13" t="s">
        <v>22</v>
      </c>
      <c r="I23" s="111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9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">
      <c r="A24" s="27"/>
      <c r="B24" s="85" t="s">
        <v>1071</v>
      </c>
      <c r="C24" s="140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13" t="s">
        <v>22</v>
      </c>
      <c r="I24" s="111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9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">
      <c r="A25" s="27"/>
      <c r="B25" s="85" t="s">
        <v>1069</v>
      </c>
      <c r="C25" s="140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13" t="s">
        <v>22</v>
      </c>
      <c r="I25" s="111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9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">
      <c r="A26" s="27"/>
      <c r="B26" s="85" t="s">
        <v>1068</v>
      </c>
      <c r="C26" s="140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13" t="s">
        <v>22</v>
      </c>
      <c r="I26" s="111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9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">
      <c r="A27" s="27"/>
      <c r="B27" s="85" t="s">
        <v>1067</v>
      </c>
      <c r="C27" s="140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13" t="s">
        <v>22</v>
      </c>
      <c r="I27" s="111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9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">
      <c r="A28" s="27"/>
      <c r="B28" s="85" t="s">
        <v>1073</v>
      </c>
      <c r="C28" s="140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13" t="s">
        <v>22</v>
      </c>
      <c r="I28" s="111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9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 x14ac:dyDescent="0.25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">
      <c r="B31" s="49" t="s">
        <v>49</v>
      </c>
      <c r="C31" s="49"/>
      <c r="D31" s="49"/>
      <c r="E31" s="49"/>
      <c r="F31" s="49"/>
    </row>
    <row r="32" spans="1:55" x14ac:dyDescent="0.2">
      <c r="B32" s="49"/>
      <c r="C32" s="11" t="s">
        <v>305</v>
      </c>
      <c r="D32" s="11"/>
      <c r="E32" s="11"/>
      <c r="F32" s="11"/>
    </row>
    <row r="33" spans="2:20" x14ac:dyDescent="0.2">
      <c r="B33" s="12"/>
      <c r="C33" s="12" t="s">
        <v>55</v>
      </c>
      <c r="D33" s="12"/>
      <c r="E33" s="12"/>
      <c r="F33" s="12"/>
    </row>
    <row r="34" spans="2:20" x14ac:dyDescent="0.2">
      <c r="B34" s="12"/>
      <c r="C34" s="11" t="s">
        <v>306</v>
      </c>
      <c r="D34" s="11"/>
      <c r="E34" s="11"/>
      <c r="F34" s="11"/>
    </row>
    <row r="35" spans="2:20" x14ac:dyDescent="0.2">
      <c r="B35" s="12"/>
      <c r="C35" s="11" t="s">
        <v>50</v>
      </c>
      <c r="D35" s="11"/>
      <c r="E35" s="11"/>
      <c r="F35" s="11"/>
    </row>
    <row r="36" spans="2:20" x14ac:dyDescent="0.2">
      <c r="B36" s="12"/>
      <c r="C36" s="11" t="s">
        <v>292</v>
      </c>
      <c r="D36" s="11"/>
      <c r="E36" s="11"/>
      <c r="F36" s="11"/>
      <c r="T36" s="11"/>
    </row>
    <row r="37" spans="2:20" x14ac:dyDescent="0.2">
      <c r="C37" s="11" t="s">
        <v>293</v>
      </c>
      <c r="D37" s="11"/>
      <c r="E37" s="11"/>
      <c r="F37" s="11"/>
    </row>
    <row r="38" spans="2:20" x14ac:dyDescent="0.2">
      <c r="C38" s="11" t="s">
        <v>298</v>
      </c>
      <c r="D38" s="11"/>
      <c r="E38" s="11"/>
      <c r="F38" s="11"/>
    </row>
    <row r="39" spans="2:20" x14ac:dyDescent="0.2">
      <c r="C39" s="11" t="s">
        <v>341</v>
      </c>
      <c r="D39" s="11"/>
      <c r="E39" s="11"/>
      <c r="F39" s="11"/>
    </row>
    <row r="40" spans="2:20" x14ac:dyDescent="0.2">
      <c r="C40" s="11" t="s">
        <v>337</v>
      </c>
      <c r="D40" s="11"/>
      <c r="E40" s="11"/>
      <c r="F40" s="11"/>
    </row>
    <row r="41" spans="2:20" x14ac:dyDescent="0.2">
      <c r="C41" s="11" t="s">
        <v>340</v>
      </c>
      <c r="D41" s="11"/>
      <c r="E41" s="11"/>
      <c r="F41" s="11"/>
    </row>
    <row r="42" spans="2:20" x14ac:dyDescent="0.2">
      <c r="C42" s="11" t="s">
        <v>441</v>
      </c>
      <c r="D42" s="11"/>
      <c r="E42" s="11"/>
      <c r="F42" s="11"/>
    </row>
    <row r="43" spans="2:20" x14ac:dyDescent="0.2">
      <c r="C43" s="11" t="s">
        <v>442</v>
      </c>
      <c r="D43" s="11"/>
      <c r="E43" s="11"/>
      <c r="F43" s="11"/>
    </row>
    <row r="44" spans="2:20" x14ac:dyDescent="0.2">
      <c r="C44" s="11" t="s">
        <v>443</v>
      </c>
      <c r="D44" s="11"/>
      <c r="E44" s="11"/>
      <c r="F44" s="11"/>
    </row>
    <row r="45" spans="2:20" x14ac:dyDescent="0.2">
      <c r="C45" s="12" t="s">
        <v>666</v>
      </c>
      <c r="G45" s="11"/>
      <c r="H45" s="11"/>
    </row>
    <row r="46" spans="2:20" x14ac:dyDescent="0.2">
      <c r="B46" s="115" t="s">
        <v>1078</v>
      </c>
      <c r="C46" s="114"/>
      <c r="D46" s="114"/>
      <c r="E46" s="114"/>
      <c r="F46" s="114"/>
      <c r="G46" s="116"/>
      <c r="H46" s="11"/>
    </row>
    <row r="48" spans="2:20" x14ac:dyDescent="0.2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">
    <cfRule type="expression" dxfId="18" priority="15" stopIfTrue="1">
      <formula>$A4="n"</formula>
    </cfRule>
    <cfRule type="expression" dxfId="17" priority="16" stopIfTrue="1">
      <formula>$A4="p"</formula>
    </cfRule>
  </conditionalFormatting>
  <conditionalFormatting sqref="A28:G28 J28:AI28 AK28:BC28">
    <cfRule type="expression" dxfId="16" priority="5" stopIfTrue="1">
      <formula>$A28="n"</formula>
    </cfRule>
    <cfRule type="expression" dxfId="15" priority="6" stopIfTrue="1">
      <formula>$A28="p"</formula>
    </cfRule>
  </conditionalFormatting>
  <conditionalFormatting sqref="B46">
    <cfRule type="expression" dxfId="14" priority="19" stopIfTrue="1">
      <formula>$A32="n"</formula>
    </cfRule>
    <cfRule type="expression" dxfId="13" priority="20" stopIfTrue="1">
      <formula>$A32="p"</formula>
    </cfRule>
  </conditionalFormatting>
  <conditionalFormatting sqref="H22:I28">
    <cfRule type="expression" dxfId="12" priority="3" stopIfTrue="1">
      <formula>$A22="n"</formula>
    </cfRule>
    <cfRule type="expression" dxfId="11" priority="4" stopIfTrue="1">
      <formula>$A22="p"</formula>
    </cfRule>
  </conditionalFormatting>
  <conditionalFormatting sqref="AJ22:AJ28">
    <cfRule type="expression" dxfId="10" priority="1" stopIfTrue="1">
      <formula>$A22="n"</formula>
    </cfRule>
    <cfRule type="expression" dxfId="9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AB8" sqref="AB8"/>
    </sheetView>
  </sheetViews>
  <sheetFormatPr defaultRowHeight="12.75" x14ac:dyDescent="0.2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 x14ac:dyDescent="0.2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 x14ac:dyDescent="0.2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8" priority="1" stopIfTrue="1">
      <formula>$A782=0</formula>
    </cfRule>
    <cfRule type="expression" dxfId="7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6" priority="3" stopIfTrue="1">
      <formula>$A4=0</formula>
    </cfRule>
    <cfRule type="expression" dxfId="5" priority="4" stopIfTrue="1">
      <formula>$A4=1</formula>
    </cfRule>
  </conditionalFormatting>
  <conditionalFormatting sqref="B2 D2:Z2">
    <cfRule type="cellIs" dxfId="4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3" priority="6" stopIfTrue="1" operator="equal">
      <formula>0</formula>
    </cfRule>
    <cfRule type="cellIs" dxfId="2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2014-07-01T18:29:14Z</dcterms:modified>
</cp:coreProperties>
</file>