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5955" yWindow="2730" windowWidth="15180" windowHeight="8775" tabRatio="712"/>
  </bookViews>
  <sheets>
    <sheet name="TestMatrix" sheetId="1" r:id="rId1"/>
    <sheet name="Variables" sheetId="2" r:id="rId2"/>
  </sheets>
  <definedNames>
    <definedName name="_ftn1" localSheetId="1">Variables!#REF!</definedName>
    <definedName name="_ftnref1" localSheetId="1">Variables!$B$672</definedName>
    <definedName name="_Toc46290850" localSheetId="1">Variables!$B$3</definedName>
    <definedName name="_Toc46290851" localSheetId="1">Variables!$B$11</definedName>
    <definedName name="_Toc46290852" localSheetId="1">Variables!$B$24</definedName>
    <definedName name="_Toc46290853" localSheetId="1">Variables!$B$37</definedName>
    <definedName name="_Toc46290854" localSheetId="1">Variables!$B$50</definedName>
    <definedName name="_Toc46290855" localSheetId="1">Variables!$B$214</definedName>
    <definedName name="_Toc46290856" localSheetId="1">Variables!$B$300</definedName>
    <definedName name="_Toc46290857" localSheetId="1">Variables!$B$304</definedName>
    <definedName name="_Toc46290858" localSheetId="1">Variables!$B$327</definedName>
    <definedName name="_Toc46290859" localSheetId="1">Variables!$B$335</definedName>
    <definedName name="_Toc46290860" localSheetId="1">Variables!$B$354</definedName>
    <definedName name="_Toc46290861" localSheetId="1">Variables!$B$529</definedName>
    <definedName name="_Toc46290862" localSheetId="1">Variables!$B$540</definedName>
    <definedName name="_Toc46290863" localSheetId="1">Variables!$B$551</definedName>
    <definedName name="_Toc46290864" localSheetId="1">Variables!$B$672</definedName>
    <definedName name="_Toc46290865" localSheetId="1">Variables!$B$727</definedName>
    <definedName name="_Toc46290866" localSheetId="1">Variables!$B$744</definedName>
    <definedName name="_Toc46290867" localSheetId="1">Variables!$B$749</definedName>
    <definedName name="_Toc46290868" localSheetId="1">Variables!$B$759</definedName>
    <definedName name="_Toc46290869" localSheetId="1">Variables!$B$770</definedName>
    <definedName name="_Toc46290870" localSheetId="1">Variables!$B$781</definedName>
    <definedName name="_xlnm.Print_Area" localSheetId="0">TestMatrix!$B$2:$AX$35</definedName>
    <definedName name="_xlnm.Print_Area" localSheetId="1">Variables!$B$1:$P$855</definedName>
  </definedNames>
  <calcPr calcId="145621"/>
</workbook>
</file>

<file path=xl/calcChain.xml><?xml version="1.0" encoding="utf-8"?>
<calcChain xmlns="http://schemas.openxmlformats.org/spreadsheetml/2006/main">
  <c r="B2" i="2" l="1"/>
  <c r="Z2" i="2"/>
  <c r="Y2" i="2"/>
  <c r="X2" i="2"/>
  <c r="W2" i="2"/>
  <c r="V2" i="2"/>
  <c r="U2" i="2"/>
  <c r="P2" i="2"/>
  <c r="O2" i="2"/>
  <c r="N2" i="2"/>
  <c r="M2" i="2"/>
  <c r="L2" i="2"/>
  <c r="K2" i="2"/>
  <c r="J2" i="2"/>
  <c r="I2" i="2"/>
  <c r="H2" i="2"/>
  <c r="G2" i="2"/>
  <c r="F2" i="2"/>
  <c r="E2" i="2"/>
  <c r="D2" i="2"/>
  <c r="Q2" i="2"/>
  <c r="R2" i="2"/>
  <c r="S2" i="2"/>
  <c r="T2" i="2"/>
  <c r="Z296" i="2" l="1"/>
  <c r="Y296" i="2"/>
  <c r="X296" i="2"/>
  <c r="W296" i="2"/>
  <c r="V296" i="2"/>
  <c r="U296" i="2"/>
  <c r="T296" i="2"/>
  <c r="S296" i="2"/>
  <c r="BA20" i="1" s="1"/>
  <c r="R296" i="2"/>
  <c r="Q296" i="2"/>
  <c r="P296" i="2"/>
  <c r="O296" i="2"/>
  <c r="BA16" i="1" s="1"/>
  <c r="N296" i="2"/>
  <c r="M296" i="2"/>
  <c r="BA14" i="1" s="1"/>
  <c r="L296" i="2"/>
  <c r="K296" i="2"/>
  <c r="BA12" i="1" s="1"/>
  <c r="J296" i="2"/>
  <c r="I296" i="2"/>
  <c r="H296" i="2"/>
  <c r="G296" i="2"/>
  <c r="BA8" i="1" s="1"/>
  <c r="F296" i="2"/>
  <c r="E296" i="2"/>
  <c r="BA5" i="1" s="1"/>
  <c r="D296" i="2"/>
  <c r="BA13" i="1"/>
  <c r="BA11" i="1"/>
  <c r="BA19" i="1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733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7" i="2"/>
  <c r="A786" i="2"/>
  <c r="A785" i="2"/>
  <c r="A784" i="2"/>
  <c r="A783" i="2"/>
  <c r="A782" i="2"/>
  <c r="A780" i="2"/>
  <c r="A779" i="2"/>
  <c r="A778" i="2"/>
  <c r="A777" i="2"/>
  <c r="A776" i="2"/>
  <c r="A775" i="2"/>
  <c r="A774" i="2"/>
  <c r="A773" i="2"/>
  <c r="A772" i="2"/>
  <c r="A771" i="2"/>
  <c r="A769" i="2"/>
  <c r="A768" i="2"/>
  <c r="A767" i="2"/>
  <c r="A766" i="2"/>
  <c r="A765" i="2"/>
  <c r="A764" i="2"/>
  <c r="A762" i="2"/>
  <c r="A760" i="2"/>
  <c r="A758" i="2"/>
  <c r="A757" i="2"/>
  <c r="A756" i="2"/>
  <c r="A755" i="2"/>
  <c r="A754" i="2"/>
  <c r="A753" i="2"/>
  <c r="A752" i="2"/>
  <c r="A751" i="2"/>
  <c r="A750" i="2"/>
  <c r="A748" i="2"/>
  <c r="A747" i="2"/>
  <c r="A746" i="2"/>
  <c r="A745" i="2"/>
  <c r="A743" i="2"/>
  <c r="A742" i="2"/>
  <c r="A741" i="2"/>
  <c r="A740" i="2"/>
  <c r="A739" i="2"/>
  <c r="A738" i="2"/>
  <c r="A737" i="2"/>
  <c r="A736" i="2"/>
  <c r="A735" i="2"/>
  <c r="A734" i="2"/>
  <c r="A732" i="2"/>
  <c r="A731" i="2"/>
  <c r="A730" i="2"/>
  <c r="A729" i="2"/>
  <c r="A728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1" i="2"/>
  <c r="A560" i="2"/>
  <c r="A559" i="2"/>
  <c r="A558" i="2"/>
  <c r="A557" i="2"/>
  <c r="A556" i="2"/>
  <c r="A555" i="2"/>
  <c r="A554" i="2"/>
  <c r="A553" i="2"/>
  <c r="A552" i="2"/>
  <c r="A550" i="2"/>
  <c r="A549" i="2"/>
  <c r="A548" i="2"/>
  <c r="A547" i="2"/>
  <c r="A546" i="2"/>
  <c r="A545" i="2"/>
  <c r="A544" i="2"/>
  <c r="A543" i="2"/>
  <c r="A542" i="2"/>
  <c r="A541" i="2"/>
  <c r="A539" i="2"/>
  <c r="A538" i="2"/>
  <c r="A537" i="2"/>
  <c r="A536" i="2"/>
  <c r="A535" i="2"/>
  <c r="A534" i="2"/>
  <c r="A533" i="2"/>
  <c r="A532" i="2"/>
  <c r="A531" i="2"/>
  <c r="A530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8" i="2"/>
  <c r="A357" i="2"/>
  <c r="A356" i="2"/>
  <c r="A355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4" i="2"/>
  <c r="A333" i="2"/>
  <c r="A332" i="2"/>
  <c r="A330" i="2"/>
  <c r="A329" i="2"/>
  <c r="A328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3" i="2"/>
  <c r="A312" i="2"/>
  <c r="A311" i="2"/>
  <c r="A310" i="2"/>
  <c r="A309" i="2"/>
  <c r="A308" i="2"/>
  <c r="A307" i="2"/>
  <c r="A306" i="2"/>
  <c r="A305" i="2"/>
  <c r="A303" i="2"/>
  <c r="A302" i="2"/>
  <c r="A301" i="2"/>
  <c r="A299" i="2"/>
  <c r="A298" i="2"/>
  <c r="A297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49" i="2"/>
  <c r="A48" i="2"/>
  <c r="A47" i="2"/>
  <c r="A46" i="2"/>
  <c r="A45" i="2"/>
  <c r="A44" i="2"/>
  <c r="A43" i="2"/>
  <c r="A42" i="2"/>
  <c r="A41" i="2"/>
  <c r="A40" i="2"/>
  <c r="A39" i="2"/>
  <c r="A38" i="2"/>
  <c r="A36" i="2"/>
  <c r="A35" i="2"/>
  <c r="A34" i="2"/>
  <c r="A32" i="2"/>
  <c r="A31" i="2"/>
  <c r="A30" i="2"/>
  <c r="A29" i="2"/>
  <c r="A28" i="2"/>
  <c r="A27" i="2"/>
  <c r="A26" i="2"/>
  <c r="A25" i="2"/>
  <c r="A23" i="2"/>
  <c r="A22" i="2"/>
  <c r="A21" i="2"/>
  <c r="A20" i="2"/>
  <c r="A19" i="2"/>
  <c r="A18" i="2"/>
  <c r="A17" i="2"/>
  <c r="A16" i="2"/>
  <c r="A15" i="2"/>
  <c r="A14" i="2"/>
  <c r="A13" i="2"/>
  <c r="A12" i="2"/>
  <c r="A10" i="2"/>
  <c r="A9" i="2"/>
  <c r="A8" i="2"/>
  <c r="A7" i="2"/>
  <c r="A6" i="2"/>
  <c r="A5" i="2"/>
  <c r="A4" i="2"/>
  <c r="A33" i="2"/>
  <c r="Z617" i="2"/>
  <c r="Y617" i="2"/>
  <c r="X617" i="2"/>
  <c r="W617" i="2"/>
  <c r="V617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Z562" i="2"/>
  <c r="Y562" i="2"/>
  <c r="X562" i="2"/>
  <c r="W562" i="2"/>
  <c r="V562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Z214" i="2"/>
  <c r="Z3" i="2"/>
  <c r="Z11" i="2"/>
  <c r="Z24" i="2"/>
  <c r="Z37" i="2"/>
  <c r="Z50" i="2"/>
  <c r="Z300" i="2"/>
  <c r="Z304" i="2"/>
  <c r="Z314" i="2"/>
  <c r="Z327" i="2"/>
  <c r="Z331" i="2"/>
  <c r="Z335" i="2"/>
  <c r="Z354" i="2"/>
  <c r="Z359" i="2"/>
  <c r="Z495" i="2"/>
  <c r="Z529" i="2"/>
  <c r="Z540" i="2"/>
  <c r="Z551" i="2"/>
  <c r="Z672" i="2"/>
  <c r="Z727" i="2"/>
  <c r="Z744" i="2"/>
  <c r="Z749" i="2"/>
  <c r="Z759" i="2"/>
  <c r="Z761" i="2"/>
  <c r="Z763" i="2"/>
  <c r="Z770" i="2"/>
  <c r="Z781" i="2"/>
  <c r="Z788" i="2"/>
  <c r="Z843" i="2"/>
  <c r="Y214" i="2"/>
  <c r="Y3" i="2"/>
  <c r="Y11" i="2"/>
  <c r="Y24" i="2"/>
  <c r="Y37" i="2"/>
  <c r="Y50" i="2"/>
  <c r="Y300" i="2"/>
  <c r="Y304" i="2"/>
  <c r="Y314" i="2"/>
  <c r="Y327" i="2"/>
  <c r="Y331" i="2"/>
  <c r="Y335" i="2"/>
  <c r="Y354" i="2"/>
  <c r="Y359" i="2"/>
  <c r="Y495" i="2"/>
  <c r="Y529" i="2"/>
  <c r="Y540" i="2"/>
  <c r="Y551" i="2"/>
  <c r="Y672" i="2"/>
  <c r="Y727" i="2"/>
  <c r="Y744" i="2"/>
  <c r="Y749" i="2"/>
  <c r="Y759" i="2"/>
  <c r="Y761" i="2"/>
  <c r="Y763" i="2"/>
  <c r="Y770" i="2"/>
  <c r="Y781" i="2"/>
  <c r="Y788" i="2"/>
  <c r="Y843" i="2"/>
  <c r="X214" i="2"/>
  <c r="X3" i="2"/>
  <c r="X11" i="2"/>
  <c r="X24" i="2"/>
  <c r="X37" i="2"/>
  <c r="X50" i="2"/>
  <c r="X300" i="2"/>
  <c r="X304" i="2"/>
  <c r="X314" i="2"/>
  <c r="X327" i="2"/>
  <c r="X331" i="2"/>
  <c r="X335" i="2"/>
  <c r="X354" i="2"/>
  <c r="X359" i="2"/>
  <c r="X495" i="2"/>
  <c r="X529" i="2"/>
  <c r="X540" i="2"/>
  <c r="X551" i="2"/>
  <c r="X672" i="2"/>
  <c r="X727" i="2"/>
  <c r="X744" i="2"/>
  <c r="X749" i="2"/>
  <c r="X759" i="2"/>
  <c r="X761" i="2"/>
  <c r="X763" i="2"/>
  <c r="X770" i="2"/>
  <c r="X781" i="2"/>
  <c r="X788" i="2"/>
  <c r="X843" i="2"/>
  <c r="W214" i="2"/>
  <c r="W3" i="2"/>
  <c r="W11" i="2"/>
  <c r="W24" i="2"/>
  <c r="W37" i="2"/>
  <c r="W50" i="2"/>
  <c r="W300" i="2"/>
  <c r="W304" i="2"/>
  <c r="W314" i="2"/>
  <c r="W327" i="2"/>
  <c r="W331" i="2"/>
  <c r="W335" i="2"/>
  <c r="W354" i="2"/>
  <c r="W359" i="2"/>
  <c r="W495" i="2"/>
  <c r="W529" i="2"/>
  <c r="W540" i="2"/>
  <c r="W551" i="2"/>
  <c r="W672" i="2"/>
  <c r="W727" i="2"/>
  <c r="W744" i="2"/>
  <c r="W749" i="2"/>
  <c r="W759" i="2"/>
  <c r="W761" i="2"/>
  <c r="W763" i="2"/>
  <c r="W770" i="2"/>
  <c r="W781" i="2"/>
  <c r="W788" i="2"/>
  <c r="W843" i="2"/>
  <c r="V214" i="2"/>
  <c r="V3" i="2"/>
  <c r="V11" i="2"/>
  <c r="V24" i="2"/>
  <c r="V37" i="2"/>
  <c r="V50" i="2"/>
  <c r="V300" i="2"/>
  <c r="V304" i="2"/>
  <c r="V314" i="2"/>
  <c r="V327" i="2"/>
  <c r="V331" i="2"/>
  <c r="V335" i="2"/>
  <c r="V354" i="2"/>
  <c r="V359" i="2"/>
  <c r="V495" i="2"/>
  <c r="V529" i="2"/>
  <c r="V540" i="2"/>
  <c r="V551" i="2"/>
  <c r="V672" i="2"/>
  <c r="V727" i="2"/>
  <c r="V744" i="2"/>
  <c r="V749" i="2"/>
  <c r="V759" i="2"/>
  <c r="V761" i="2"/>
  <c r="V763" i="2"/>
  <c r="V770" i="2"/>
  <c r="V781" i="2"/>
  <c r="V788" i="2"/>
  <c r="V843" i="2"/>
  <c r="U214" i="2"/>
  <c r="U3" i="2"/>
  <c r="U11" i="2"/>
  <c r="U24" i="2"/>
  <c r="U37" i="2"/>
  <c r="U50" i="2"/>
  <c r="U300" i="2"/>
  <c r="U304" i="2"/>
  <c r="U314" i="2"/>
  <c r="U327" i="2"/>
  <c r="U331" i="2"/>
  <c r="U335" i="2"/>
  <c r="U354" i="2"/>
  <c r="U359" i="2"/>
  <c r="U495" i="2"/>
  <c r="U529" i="2"/>
  <c r="U540" i="2"/>
  <c r="U551" i="2"/>
  <c r="U672" i="2"/>
  <c r="U727" i="2"/>
  <c r="U744" i="2"/>
  <c r="U749" i="2"/>
  <c r="U759" i="2"/>
  <c r="U761" i="2"/>
  <c r="U763" i="2"/>
  <c r="U770" i="2"/>
  <c r="U781" i="2"/>
  <c r="U788" i="2"/>
  <c r="U843" i="2"/>
  <c r="T214" i="2"/>
  <c r="T3" i="2"/>
  <c r="T11" i="2"/>
  <c r="T24" i="2"/>
  <c r="T37" i="2"/>
  <c r="T50" i="2"/>
  <c r="T300" i="2"/>
  <c r="T304" i="2"/>
  <c r="T314" i="2"/>
  <c r="T327" i="2"/>
  <c r="T331" i="2"/>
  <c r="T335" i="2"/>
  <c r="T354" i="2"/>
  <c r="T359" i="2"/>
  <c r="T495" i="2"/>
  <c r="T529" i="2"/>
  <c r="T540" i="2"/>
  <c r="T551" i="2"/>
  <c r="T672" i="2"/>
  <c r="T727" i="2"/>
  <c r="T744" i="2"/>
  <c r="T749" i="2"/>
  <c r="T759" i="2"/>
  <c r="T761" i="2"/>
  <c r="T763" i="2"/>
  <c r="T770" i="2"/>
  <c r="T781" i="2"/>
  <c r="T788" i="2"/>
  <c r="T843" i="2"/>
  <c r="S214" i="2"/>
  <c r="S3" i="2"/>
  <c r="S11" i="2"/>
  <c r="S24" i="2"/>
  <c r="S37" i="2"/>
  <c r="S50" i="2"/>
  <c r="S300" i="2"/>
  <c r="S304" i="2"/>
  <c r="S314" i="2"/>
  <c r="S327" i="2"/>
  <c r="S331" i="2"/>
  <c r="S335" i="2"/>
  <c r="S354" i="2"/>
  <c r="S359" i="2"/>
  <c r="S495" i="2"/>
  <c r="S529" i="2"/>
  <c r="S540" i="2"/>
  <c r="S551" i="2"/>
  <c r="S672" i="2"/>
  <c r="S727" i="2"/>
  <c r="S744" i="2"/>
  <c r="S749" i="2"/>
  <c r="S759" i="2"/>
  <c r="S761" i="2"/>
  <c r="S763" i="2"/>
  <c r="S770" i="2"/>
  <c r="S781" i="2"/>
  <c r="S788" i="2"/>
  <c r="S843" i="2"/>
  <c r="R214" i="2"/>
  <c r="R3" i="2"/>
  <c r="R11" i="2"/>
  <c r="R24" i="2"/>
  <c r="R37" i="2"/>
  <c r="R50" i="2"/>
  <c r="R300" i="2"/>
  <c r="R304" i="2"/>
  <c r="R314" i="2"/>
  <c r="R327" i="2"/>
  <c r="R331" i="2"/>
  <c r="R335" i="2"/>
  <c r="R354" i="2"/>
  <c r="R359" i="2"/>
  <c r="R495" i="2"/>
  <c r="R529" i="2"/>
  <c r="R540" i="2"/>
  <c r="R551" i="2"/>
  <c r="R672" i="2"/>
  <c r="R727" i="2"/>
  <c r="R744" i="2"/>
  <c r="R749" i="2"/>
  <c r="R759" i="2"/>
  <c r="R761" i="2"/>
  <c r="R763" i="2"/>
  <c r="R781" i="2"/>
  <c r="R788" i="2"/>
  <c r="R843" i="2"/>
  <c r="Q214" i="2"/>
  <c r="Q3" i="2"/>
  <c r="Q11" i="2"/>
  <c r="Q24" i="2"/>
  <c r="Q37" i="2"/>
  <c r="Q50" i="2"/>
  <c r="Q300" i="2"/>
  <c r="Q304" i="2"/>
  <c r="Q314" i="2"/>
  <c r="Q327" i="2"/>
  <c r="Q331" i="2"/>
  <c r="Q335" i="2"/>
  <c r="Q354" i="2"/>
  <c r="Q359" i="2"/>
  <c r="Q495" i="2"/>
  <c r="Q529" i="2"/>
  <c r="Q540" i="2"/>
  <c r="Q551" i="2"/>
  <c r="Q672" i="2"/>
  <c r="Q727" i="2"/>
  <c r="Q744" i="2"/>
  <c r="Q749" i="2"/>
  <c r="Q759" i="2"/>
  <c r="Q761" i="2"/>
  <c r="Q763" i="2"/>
  <c r="Q770" i="2"/>
  <c r="Q781" i="2"/>
  <c r="Q788" i="2"/>
  <c r="Q843" i="2"/>
  <c r="P214" i="2"/>
  <c r="P3" i="2"/>
  <c r="P11" i="2"/>
  <c r="BA17" i="1"/>
  <c r="P24" i="2"/>
  <c r="P37" i="2"/>
  <c r="P50" i="2"/>
  <c r="P300" i="2"/>
  <c r="P304" i="2"/>
  <c r="P314" i="2"/>
  <c r="P327" i="2"/>
  <c r="P331" i="2"/>
  <c r="P335" i="2"/>
  <c r="P354" i="2"/>
  <c r="P359" i="2"/>
  <c r="P495" i="2"/>
  <c r="P529" i="2"/>
  <c r="P540" i="2"/>
  <c r="P551" i="2"/>
  <c r="P672" i="2"/>
  <c r="P727" i="2"/>
  <c r="P744" i="2"/>
  <c r="P749" i="2"/>
  <c r="P759" i="2"/>
  <c r="P761" i="2"/>
  <c r="P763" i="2"/>
  <c r="P770" i="2"/>
  <c r="P781" i="2"/>
  <c r="P788" i="2"/>
  <c r="P843" i="2"/>
  <c r="O214" i="2"/>
  <c r="O3" i="2"/>
  <c r="O11" i="2"/>
  <c r="O24" i="2"/>
  <c r="O37" i="2"/>
  <c r="O50" i="2"/>
  <c r="O300" i="2"/>
  <c r="O304" i="2"/>
  <c r="O314" i="2"/>
  <c r="O327" i="2"/>
  <c r="O331" i="2"/>
  <c r="O335" i="2"/>
  <c r="O354" i="2"/>
  <c r="O359" i="2"/>
  <c r="O495" i="2"/>
  <c r="O529" i="2"/>
  <c r="O540" i="2"/>
  <c r="O551" i="2"/>
  <c r="O672" i="2"/>
  <c r="O727" i="2"/>
  <c r="O744" i="2"/>
  <c r="O749" i="2"/>
  <c r="O759" i="2"/>
  <c r="O761" i="2"/>
  <c r="O763" i="2"/>
  <c r="O770" i="2"/>
  <c r="O781" i="2"/>
  <c r="O788" i="2"/>
  <c r="O843" i="2"/>
  <c r="N214" i="2"/>
  <c r="N3" i="2"/>
  <c r="N11" i="2"/>
  <c r="BA15" i="1"/>
  <c r="N24" i="2"/>
  <c r="N37" i="2"/>
  <c r="N50" i="2"/>
  <c r="N300" i="2"/>
  <c r="N304" i="2"/>
  <c r="N314" i="2"/>
  <c r="N327" i="2"/>
  <c r="N331" i="2"/>
  <c r="N335" i="2"/>
  <c r="N354" i="2"/>
  <c r="N359" i="2"/>
  <c r="N495" i="2"/>
  <c r="N529" i="2"/>
  <c r="N540" i="2"/>
  <c r="N551" i="2"/>
  <c r="N672" i="2"/>
  <c r="N727" i="2"/>
  <c r="N744" i="2"/>
  <c r="N749" i="2"/>
  <c r="N759" i="2"/>
  <c r="N761" i="2"/>
  <c r="N763" i="2"/>
  <c r="N770" i="2"/>
  <c r="N781" i="2"/>
  <c r="N788" i="2"/>
  <c r="N843" i="2"/>
  <c r="M214" i="2"/>
  <c r="M3" i="2"/>
  <c r="M11" i="2"/>
  <c r="M24" i="2"/>
  <c r="M37" i="2"/>
  <c r="M50" i="2"/>
  <c r="M300" i="2"/>
  <c r="M304" i="2"/>
  <c r="M314" i="2"/>
  <c r="M327" i="2"/>
  <c r="M331" i="2"/>
  <c r="M335" i="2"/>
  <c r="M354" i="2"/>
  <c r="M359" i="2"/>
  <c r="M495" i="2"/>
  <c r="M529" i="2"/>
  <c r="M540" i="2"/>
  <c r="M551" i="2"/>
  <c r="M672" i="2"/>
  <c r="M727" i="2"/>
  <c r="M744" i="2"/>
  <c r="M749" i="2"/>
  <c r="M759" i="2"/>
  <c r="M761" i="2"/>
  <c r="M763" i="2"/>
  <c r="M770" i="2"/>
  <c r="M781" i="2"/>
  <c r="M788" i="2"/>
  <c r="M843" i="2"/>
  <c r="L214" i="2"/>
  <c r="L3" i="2"/>
  <c r="L11" i="2"/>
  <c r="L24" i="2"/>
  <c r="L37" i="2"/>
  <c r="L50" i="2"/>
  <c r="L300" i="2"/>
  <c r="L304" i="2"/>
  <c r="L314" i="2"/>
  <c r="L327" i="2"/>
  <c r="L331" i="2"/>
  <c r="L335" i="2"/>
  <c r="L354" i="2"/>
  <c r="L359" i="2"/>
  <c r="L495" i="2"/>
  <c r="L529" i="2"/>
  <c r="L540" i="2"/>
  <c r="L551" i="2"/>
  <c r="L672" i="2"/>
  <c r="L727" i="2"/>
  <c r="L744" i="2"/>
  <c r="L749" i="2"/>
  <c r="L759" i="2"/>
  <c r="L761" i="2"/>
  <c r="L763" i="2"/>
  <c r="L770" i="2"/>
  <c r="L781" i="2"/>
  <c r="L788" i="2"/>
  <c r="L843" i="2"/>
  <c r="K214" i="2"/>
  <c r="K3" i="2"/>
  <c r="K11" i="2"/>
  <c r="K24" i="2"/>
  <c r="K37" i="2"/>
  <c r="K50" i="2"/>
  <c r="K300" i="2"/>
  <c r="K304" i="2"/>
  <c r="K314" i="2"/>
  <c r="K327" i="2"/>
  <c r="K331" i="2"/>
  <c r="K335" i="2"/>
  <c r="K354" i="2"/>
  <c r="K359" i="2"/>
  <c r="K495" i="2"/>
  <c r="K529" i="2"/>
  <c r="K540" i="2"/>
  <c r="K551" i="2"/>
  <c r="K672" i="2"/>
  <c r="K727" i="2"/>
  <c r="K744" i="2"/>
  <c r="K749" i="2"/>
  <c r="K759" i="2"/>
  <c r="K761" i="2"/>
  <c r="K763" i="2"/>
  <c r="K770" i="2"/>
  <c r="K781" i="2"/>
  <c r="K788" i="2"/>
  <c r="K843" i="2"/>
  <c r="J214" i="2"/>
  <c r="J3" i="2"/>
  <c r="J11" i="2"/>
  <c r="J24" i="2"/>
  <c r="J37" i="2"/>
  <c r="J50" i="2"/>
  <c r="J300" i="2"/>
  <c r="J304" i="2"/>
  <c r="J314" i="2"/>
  <c r="J327" i="2"/>
  <c r="J331" i="2"/>
  <c r="J335" i="2"/>
  <c r="J354" i="2"/>
  <c r="J359" i="2"/>
  <c r="J495" i="2"/>
  <c r="J529" i="2"/>
  <c r="J540" i="2"/>
  <c r="J551" i="2"/>
  <c r="J672" i="2"/>
  <c r="J727" i="2"/>
  <c r="J744" i="2"/>
  <c r="J749" i="2"/>
  <c r="J759" i="2"/>
  <c r="J761" i="2"/>
  <c r="J763" i="2"/>
  <c r="J770" i="2"/>
  <c r="J781" i="2"/>
  <c r="J788" i="2"/>
  <c r="J843" i="2"/>
  <c r="I214" i="2"/>
  <c r="I3" i="2"/>
  <c r="I11" i="2"/>
  <c r="I24" i="2"/>
  <c r="I37" i="2"/>
  <c r="I50" i="2"/>
  <c r="I300" i="2"/>
  <c r="I304" i="2"/>
  <c r="I314" i="2"/>
  <c r="I327" i="2"/>
  <c r="I331" i="2"/>
  <c r="I335" i="2"/>
  <c r="I354" i="2"/>
  <c r="I359" i="2"/>
  <c r="I495" i="2"/>
  <c r="I529" i="2"/>
  <c r="I540" i="2"/>
  <c r="I551" i="2"/>
  <c r="I672" i="2"/>
  <c r="I727" i="2"/>
  <c r="I744" i="2"/>
  <c r="I749" i="2"/>
  <c r="I759" i="2"/>
  <c r="I761" i="2"/>
  <c r="I763" i="2"/>
  <c r="I770" i="2"/>
  <c r="I781" i="2"/>
  <c r="I788" i="2"/>
  <c r="I843" i="2"/>
  <c r="H214" i="2"/>
  <c r="H3" i="2"/>
  <c r="H11" i="2"/>
  <c r="H24" i="2"/>
  <c r="H37" i="2"/>
  <c r="H50" i="2"/>
  <c r="H300" i="2"/>
  <c r="H304" i="2"/>
  <c r="H314" i="2"/>
  <c r="H327" i="2"/>
  <c r="H331" i="2"/>
  <c r="H335" i="2"/>
  <c r="H354" i="2"/>
  <c r="H359" i="2"/>
  <c r="H495" i="2"/>
  <c r="H529" i="2"/>
  <c r="H540" i="2"/>
  <c r="H551" i="2"/>
  <c r="H672" i="2"/>
  <c r="H727" i="2"/>
  <c r="H744" i="2"/>
  <c r="H749" i="2"/>
  <c r="H759" i="2"/>
  <c r="H761" i="2"/>
  <c r="H763" i="2"/>
  <c r="H770" i="2"/>
  <c r="H781" i="2"/>
  <c r="H788" i="2"/>
  <c r="H843" i="2"/>
  <c r="G214" i="2"/>
  <c r="G3" i="2"/>
  <c r="G11" i="2"/>
  <c r="G24" i="2"/>
  <c r="G37" i="2"/>
  <c r="G50" i="2"/>
  <c r="G300" i="2"/>
  <c r="G304" i="2"/>
  <c r="G314" i="2"/>
  <c r="G327" i="2"/>
  <c r="G331" i="2"/>
  <c r="G335" i="2"/>
  <c r="G354" i="2"/>
  <c r="G359" i="2"/>
  <c r="G495" i="2"/>
  <c r="G529" i="2"/>
  <c r="G540" i="2"/>
  <c r="G551" i="2"/>
  <c r="G672" i="2"/>
  <c r="G727" i="2"/>
  <c r="G744" i="2"/>
  <c r="G749" i="2"/>
  <c r="G759" i="2"/>
  <c r="G761" i="2"/>
  <c r="G763" i="2"/>
  <c r="G770" i="2"/>
  <c r="G781" i="2"/>
  <c r="G788" i="2"/>
  <c r="G843" i="2"/>
  <c r="F214" i="2"/>
  <c r="F3" i="2"/>
  <c r="F11" i="2"/>
  <c r="F24" i="2"/>
  <c r="F37" i="2"/>
  <c r="F50" i="2"/>
  <c r="F300" i="2"/>
  <c r="BA7" i="1"/>
  <c r="F304" i="2"/>
  <c r="F314" i="2"/>
  <c r="F327" i="2"/>
  <c r="F331" i="2"/>
  <c r="F335" i="2"/>
  <c r="F354" i="2"/>
  <c r="F359" i="2"/>
  <c r="F495" i="2"/>
  <c r="F529" i="2"/>
  <c r="F540" i="2"/>
  <c r="F551" i="2"/>
  <c r="F672" i="2"/>
  <c r="F727" i="2"/>
  <c r="F744" i="2"/>
  <c r="F749" i="2"/>
  <c r="F759" i="2"/>
  <c r="F761" i="2"/>
  <c r="F763" i="2"/>
  <c r="F770" i="2"/>
  <c r="F781" i="2"/>
  <c r="F788" i="2"/>
  <c r="F843" i="2"/>
  <c r="E214" i="2"/>
  <c r="E3" i="2"/>
  <c r="E11" i="2"/>
  <c r="E24" i="2"/>
  <c r="E37" i="2"/>
  <c r="E50" i="2"/>
  <c r="E300" i="2"/>
  <c r="E304" i="2"/>
  <c r="E314" i="2"/>
  <c r="E327" i="2"/>
  <c r="E331" i="2"/>
  <c r="E335" i="2"/>
  <c r="E354" i="2"/>
  <c r="E359" i="2"/>
  <c r="E495" i="2"/>
  <c r="E529" i="2"/>
  <c r="E540" i="2"/>
  <c r="E551" i="2"/>
  <c r="E672" i="2"/>
  <c r="E727" i="2"/>
  <c r="E744" i="2"/>
  <c r="E749" i="2"/>
  <c r="E759" i="2"/>
  <c r="E761" i="2"/>
  <c r="E763" i="2"/>
  <c r="E770" i="2"/>
  <c r="E781" i="2"/>
  <c r="E788" i="2"/>
  <c r="E843" i="2"/>
  <c r="D3" i="2"/>
  <c r="D11" i="2"/>
  <c r="D24" i="2"/>
  <c r="D37" i="2"/>
  <c r="D50" i="2"/>
  <c r="D214" i="2"/>
  <c r="D300" i="2"/>
  <c r="D304" i="2"/>
  <c r="D314" i="2"/>
  <c r="D327" i="2"/>
  <c r="D331" i="2"/>
  <c r="D335" i="2"/>
  <c r="D354" i="2"/>
  <c r="D359" i="2"/>
  <c r="D495" i="2"/>
  <c r="D529" i="2"/>
  <c r="D540" i="2"/>
  <c r="D551" i="2"/>
  <c r="D672" i="2"/>
  <c r="D727" i="2"/>
  <c r="D744" i="2"/>
  <c r="D749" i="2"/>
  <c r="D759" i="2"/>
  <c r="D761" i="2"/>
  <c r="D763" i="2"/>
  <c r="D770" i="2"/>
  <c r="D781" i="2"/>
  <c r="D788" i="2"/>
  <c r="D843" i="2"/>
  <c r="E11" i="1"/>
  <c r="E10" i="1"/>
  <c r="E9" i="1"/>
  <c r="BA9" i="1"/>
  <c r="BA10" i="1"/>
  <c r="BA18" i="1"/>
  <c r="C2" i="2" l="1"/>
  <c r="BA6" i="1"/>
  <c r="BA4" i="1"/>
</calcChain>
</file>

<file path=xl/sharedStrings.xml><?xml version="1.0" encoding="utf-8"?>
<sst xmlns="http://schemas.openxmlformats.org/spreadsheetml/2006/main" count="2158" uniqueCount="1080">
  <si>
    <t>Turbine Name</t>
  </si>
  <si>
    <t>PCMode</t>
  </si>
  <si>
    <t>VSContrl</t>
  </si>
  <si>
    <t>GenModel</t>
  </si>
  <si>
    <t>Features</t>
  </si>
  <si>
    <t>FlapDOF1</t>
  </si>
  <si>
    <t>FlapDOF2</t>
  </si>
  <si>
    <t>EdgeDOF</t>
  </si>
  <si>
    <t>TeetDOF</t>
  </si>
  <si>
    <t>DrTrDOF</t>
  </si>
  <si>
    <t>GenDOF</t>
  </si>
  <si>
    <t>YawDOF</t>
  </si>
  <si>
    <t>TwFADOF1</t>
  </si>
  <si>
    <t>TwFADOF2</t>
  </si>
  <si>
    <t>TwSSDOF1</t>
  </si>
  <si>
    <t>TwSSDOF2</t>
  </si>
  <si>
    <t>CompAero</t>
  </si>
  <si>
    <t>Turbulence</t>
  </si>
  <si>
    <t>Wind</t>
  </si>
  <si>
    <t>Test Description</t>
  </si>
  <si>
    <t>Test01</t>
  </si>
  <si>
    <t>AWT-27CR2</t>
  </si>
  <si>
    <t>No</t>
  </si>
  <si>
    <t>Shear Exponent</t>
  </si>
  <si>
    <t>Start-Up</t>
  </si>
  <si>
    <t>Shut-Down</t>
  </si>
  <si>
    <t>Yaw Error (deg)</t>
  </si>
  <si>
    <t>Miscellaneous</t>
  </si>
  <si>
    <t>T</t>
  </si>
  <si>
    <t>F</t>
  </si>
  <si>
    <t>Linearization</t>
  </si>
  <si>
    <t>Tower Shadow</t>
  </si>
  <si>
    <t>Yes</t>
  </si>
  <si>
    <t>Test02</t>
  </si>
  <si>
    <t>Test03</t>
  </si>
  <si>
    <t>Test04</t>
  </si>
  <si>
    <t>Test05</t>
  </si>
  <si>
    <t>Test06</t>
  </si>
  <si>
    <t>Test07</t>
  </si>
  <si>
    <t>Test08</t>
  </si>
  <si>
    <t>Test09</t>
  </si>
  <si>
    <t>Test10</t>
  </si>
  <si>
    <t>N/A</t>
  </si>
  <si>
    <t>AeroDynamics</t>
  </si>
  <si>
    <t>Dynamic Stall</t>
  </si>
  <si>
    <t>Dynamic Inflow</t>
  </si>
  <si>
    <t>Pitching Moments</t>
  </si>
  <si>
    <t>Tip Loss Model</t>
  </si>
  <si>
    <t>Hub Loss Model</t>
  </si>
  <si>
    <t>Still Need:</t>
  </si>
  <si>
    <t>-idling?</t>
  </si>
  <si>
    <t>Test11</t>
  </si>
  <si>
    <t>Test12</t>
  </si>
  <si>
    <t>Test13</t>
  </si>
  <si>
    <t>AeroCent Offset</t>
  </si>
  <si>
    <t>CART</t>
  </si>
  <si>
    <t>-different properties for different blades</t>
  </si>
  <si>
    <t>Wind Motions</t>
  </si>
  <si>
    <t>uWind</t>
  </si>
  <si>
    <t>X</t>
  </si>
  <si>
    <t>vWind</t>
  </si>
  <si>
    <t>wWind</t>
  </si>
  <si>
    <t>TotWindV</t>
  </si>
  <si>
    <t>HorWindV</t>
  </si>
  <si>
    <t>HorWndDir</t>
  </si>
  <si>
    <t>VerWndDir</t>
  </si>
  <si>
    <t>Blade 1 Tip Motions</t>
  </si>
  <si>
    <t>TipDxc1</t>
  </si>
  <si>
    <t>OoPDefl1</t>
  </si>
  <si>
    <t>TipDyc1</t>
  </si>
  <si>
    <t>IPDefl1</t>
  </si>
  <si>
    <t>TipDzc1</t>
  </si>
  <si>
    <t>TipDzb1</t>
  </si>
  <si>
    <t>TipDxb1</t>
  </si>
  <si>
    <t>TipDyb1</t>
  </si>
  <si>
    <t>Blade 2 Tip Motions</t>
  </si>
  <si>
    <t>TipDxc2</t>
  </si>
  <si>
    <t>OoPDefl2</t>
  </si>
  <si>
    <t>TipDyc2</t>
  </si>
  <si>
    <t>IPDefl2</t>
  </si>
  <si>
    <t>TipDzc2</t>
  </si>
  <si>
    <t>TipDzb2</t>
  </si>
  <si>
    <t>TipDxb2</t>
  </si>
  <si>
    <t>TipDyb2</t>
  </si>
  <si>
    <t>Blade 3 Tip Motions</t>
  </si>
  <si>
    <t>TipDxc3</t>
  </si>
  <si>
    <t>OoPDefl3</t>
  </si>
  <si>
    <t>TipDyc3</t>
  </si>
  <si>
    <t>IPDefl3</t>
  </si>
  <si>
    <t>TipDzc3</t>
  </si>
  <si>
    <t>TipDzb3</t>
  </si>
  <si>
    <t>TipDxb3</t>
  </si>
  <si>
    <t>TipDyb3</t>
  </si>
  <si>
    <t>Blade 1 Local Span Motions</t>
  </si>
  <si>
    <t>Spn1ALxb1</t>
  </si>
  <si>
    <t>Spn1ALyb1</t>
  </si>
  <si>
    <t>Spn1ALzb1</t>
  </si>
  <si>
    <t>Spn2ALxb1</t>
  </si>
  <si>
    <t>Spn2ALyb1</t>
  </si>
  <si>
    <t>Spn2ALzb1</t>
  </si>
  <si>
    <t>Spn3ALxb1</t>
  </si>
  <si>
    <t>Spn3ALyb1</t>
  </si>
  <si>
    <t>Spn3ALzb1</t>
  </si>
  <si>
    <t>Spn4ALxb1</t>
  </si>
  <si>
    <t>Spn4ALyb1</t>
  </si>
  <si>
    <t>Spn4ALzb1</t>
  </si>
  <si>
    <t>Spn5ALxb1</t>
  </si>
  <si>
    <t>Spn5ALyb1</t>
  </si>
  <si>
    <t>Spn5ALzb1</t>
  </si>
  <si>
    <t>Blade Pitch Motions</t>
  </si>
  <si>
    <t>PtchPMzc1</t>
  </si>
  <si>
    <t>Teeter Motions</t>
  </si>
  <si>
    <t>TeetPya</t>
  </si>
  <si>
    <t>RotTeetP, TeetDefl</t>
  </si>
  <si>
    <t>TeetVya</t>
  </si>
  <si>
    <t>RotTeetV</t>
  </si>
  <si>
    <t>TeetAya</t>
  </si>
  <si>
    <t>RotTeetA</t>
  </si>
  <si>
    <t>Shaft Motions</t>
  </si>
  <si>
    <t>LSSTipPxa</t>
  </si>
  <si>
    <t>LSSTipPxs, LSSTipP, Azimuth</t>
  </si>
  <si>
    <t>LSSTipVxa</t>
  </si>
  <si>
    <t>LSSTipVxs, LSSTipV, RotSpeed</t>
  </si>
  <si>
    <t>LSSTipAxa</t>
  </si>
  <si>
    <t>LSSTipAxs, LSSTipA, RotAccel</t>
  </si>
  <si>
    <t>LSSGagPxa</t>
  </si>
  <si>
    <t>LSSGagPxs, LSSGagP</t>
  </si>
  <si>
    <t>LSSGagVxa</t>
  </si>
  <si>
    <t>LSSGagVxs, LSSGagV</t>
  </si>
  <si>
    <t>LSSGagAxa</t>
  </si>
  <si>
    <t>LSSGagAxs, LSSGagA</t>
  </si>
  <si>
    <t>HSShftV</t>
  </si>
  <si>
    <t>HSShftA</t>
  </si>
  <si>
    <t>TipSpdRat</t>
  </si>
  <si>
    <t>TSR</t>
  </si>
  <si>
    <t>Tower-Top, Yaw-Bearing Motions</t>
  </si>
  <si>
    <t>YawBrTDxp</t>
  </si>
  <si>
    <t>YawBrTDyp</t>
  </si>
  <si>
    <t>YawBrTDzp</t>
  </si>
  <si>
    <t>YawBrTDxt</t>
  </si>
  <si>
    <t>TTDspFA</t>
  </si>
  <si>
    <t>YawBrTDyt</t>
  </si>
  <si>
    <t>TTDspSS</t>
  </si>
  <si>
    <t>YawBrTDzt</t>
  </si>
  <si>
    <t>TTDspAx</t>
  </si>
  <si>
    <t>YawBrTAxp</t>
  </si>
  <si>
    <t>YawBrTAyp</t>
  </si>
  <si>
    <t>YawBrTAzp</t>
  </si>
  <si>
    <t>YawBrRDxt</t>
  </si>
  <si>
    <t>YawBrRDyt</t>
  </si>
  <si>
    <t>Yaw Motions</t>
  </si>
  <si>
    <t>YawPzn</t>
  </si>
  <si>
    <t>YawVzn</t>
  </si>
  <si>
    <t>YawAzn</t>
  </si>
  <si>
    <t>NacYawErr</t>
  </si>
  <si>
    <t>Blade 1 Root Loads</t>
  </si>
  <si>
    <t>RootFxc1</t>
  </si>
  <si>
    <t>RootFyc1</t>
  </si>
  <si>
    <t>RootFzc1</t>
  </si>
  <si>
    <t>RootFzb1</t>
  </si>
  <si>
    <t>RootFxb1</t>
  </si>
  <si>
    <t>RootFyb1</t>
  </si>
  <si>
    <t>RootMxc1</t>
  </si>
  <si>
    <t>RootMIP1</t>
  </si>
  <si>
    <t>RootMyc1</t>
  </si>
  <si>
    <t>RootMOoP1</t>
  </si>
  <si>
    <t>RootMzc1</t>
  </si>
  <si>
    <t>RootMzb1</t>
  </si>
  <si>
    <t>RootMxb1</t>
  </si>
  <si>
    <t>RootMEdg1</t>
  </si>
  <si>
    <t>RootMyb1</t>
  </si>
  <si>
    <t>RootMFlp1</t>
  </si>
  <si>
    <t>Blade 2 Root Loads</t>
  </si>
  <si>
    <t>RootFxc2</t>
  </si>
  <si>
    <t>RootFyc2</t>
  </si>
  <si>
    <t>RootFzc2</t>
  </si>
  <si>
    <t>RootFzb2</t>
  </si>
  <si>
    <t>RootFxb2</t>
  </si>
  <si>
    <t>RootFyb2</t>
  </si>
  <si>
    <t>RootMxc2</t>
  </si>
  <si>
    <t>RootMIP2</t>
  </si>
  <si>
    <t>RootMyc2</t>
  </si>
  <si>
    <t>RootMOoP2</t>
  </si>
  <si>
    <t>RootMzc2</t>
  </si>
  <si>
    <t>RootMzb2</t>
  </si>
  <si>
    <t>RootMxb2</t>
  </si>
  <si>
    <t>RootMEdg2</t>
  </si>
  <si>
    <t>RootMyb2</t>
  </si>
  <si>
    <t>RootMFlp2</t>
  </si>
  <si>
    <t>Blade 3 Root Loads</t>
  </si>
  <si>
    <t>RootFxc3</t>
  </si>
  <si>
    <t>RootFyc3</t>
  </si>
  <si>
    <t>RootFzc3</t>
  </si>
  <si>
    <t>RootFzb3</t>
  </si>
  <si>
    <t>RootFxb3</t>
  </si>
  <si>
    <t>RootFyb3</t>
  </si>
  <si>
    <t>RootMxc3</t>
  </si>
  <si>
    <t>RootMIP3</t>
  </si>
  <si>
    <t>RootMyc3</t>
  </si>
  <si>
    <t>RootMOoP3</t>
  </si>
  <si>
    <t>RootMzc3</t>
  </si>
  <si>
    <t>RootMzb3</t>
  </si>
  <si>
    <t>RootMxb3</t>
  </si>
  <si>
    <t>RootMEdg3</t>
  </si>
  <si>
    <t>RootMyb3</t>
  </si>
  <si>
    <t>RootMFlp3</t>
  </si>
  <si>
    <t>Spn1MLxb1</t>
  </si>
  <si>
    <t>Spn1MLyb1</t>
  </si>
  <si>
    <t>Spn1MLzb1</t>
  </si>
  <si>
    <t>Spn2MLxb1</t>
  </si>
  <si>
    <t>Spn2MLyb1</t>
  </si>
  <si>
    <t>Spn2MLzb1</t>
  </si>
  <si>
    <t>Spn3MLxb1</t>
  </si>
  <si>
    <t>Spn3MLyb1</t>
  </si>
  <si>
    <t>Spn3MLzb1</t>
  </si>
  <si>
    <t>Spn4MLxb1</t>
  </si>
  <si>
    <t>Spn4MLyb1</t>
  </si>
  <si>
    <t>Spn4MLzb1</t>
  </si>
  <si>
    <t>Spn5MLxb1</t>
  </si>
  <si>
    <t>Spn5MLyb1</t>
  </si>
  <si>
    <t>Spn5MLzb1</t>
  </si>
  <si>
    <t>Hub and Rotor Loads</t>
  </si>
  <si>
    <t>LSShftFxa</t>
  </si>
  <si>
    <t>LSShftFxs, LSSGagFxa, LSSGagFxs, RotThrust</t>
  </si>
  <si>
    <t>LSShftFya</t>
  </si>
  <si>
    <t>LSSGagFya</t>
  </si>
  <si>
    <t>LSShftFza</t>
  </si>
  <si>
    <t>LSSGagFza</t>
  </si>
  <si>
    <t>LSShftFys</t>
  </si>
  <si>
    <t>LSSGagFys</t>
  </si>
  <si>
    <t>LSShftFzs</t>
  </si>
  <si>
    <t>LSSGagFzs</t>
  </si>
  <si>
    <t>LSShftMxa</t>
  </si>
  <si>
    <t>LSShftMxs, LSSGagMxa, LSSGagMxs, RotTorq, LSShftTq</t>
  </si>
  <si>
    <t>LSSTipMya</t>
  </si>
  <si>
    <t>LSSTipMza</t>
  </si>
  <si>
    <t>LSSTipMys</t>
  </si>
  <si>
    <t>LSSTipMzs</t>
  </si>
  <si>
    <t>RotPwr</t>
  </si>
  <si>
    <t>LSShftPwr</t>
  </si>
  <si>
    <t>RotCq</t>
  </si>
  <si>
    <t>LSShftCq</t>
  </si>
  <si>
    <t>RotCp</t>
  </si>
  <si>
    <t>LSShftCp</t>
  </si>
  <si>
    <t>RotCt</t>
  </si>
  <si>
    <t>LSShftCt</t>
  </si>
  <si>
    <t>Shaft Strain-Gage Loads</t>
  </si>
  <si>
    <t>LSSGagMya</t>
  </si>
  <si>
    <t>LSSGagMza</t>
  </si>
  <si>
    <t>LSSGagMys</t>
  </si>
  <si>
    <t>LSSGagMzs</t>
  </si>
  <si>
    <t>Generator and HSS Loads</t>
  </si>
  <si>
    <t>HSShftTq</t>
  </si>
  <si>
    <t>HSShftPwr</t>
  </si>
  <si>
    <t>HSSBrTq</t>
  </si>
  <si>
    <t>HSShftCp</t>
  </si>
  <si>
    <t>HSShftCq</t>
  </si>
  <si>
    <t>GenTq</t>
  </si>
  <si>
    <t>GenPwr</t>
  </si>
  <si>
    <t>GenCp</t>
  </si>
  <si>
    <t>GenCq</t>
  </si>
  <si>
    <t>Tower-Top, Yaw-Bearing Loads</t>
  </si>
  <si>
    <t>YawBrFxn</t>
  </si>
  <si>
    <t>YawBrFyn</t>
  </si>
  <si>
    <t>YawBrFzn</t>
  </si>
  <si>
    <t>YawBrFzp</t>
  </si>
  <si>
    <t>YawBrFxp</t>
  </si>
  <si>
    <t>YawBrFyp</t>
  </si>
  <si>
    <t>YawBrMxn</t>
  </si>
  <si>
    <t>YawBrMyn</t>
  </si>
  <si>
    <t>YawBrMzn</t>
  </si>
  <si>
    <t>YawBrMxp</t>
  </si>
  <si>
    <t>YawBrMyp</t>
  </si>
  <si>
    <t>Tower Base Loads</t>
  </si>
  <si>
    <t>TwrBsFxt</t>
  </si>
  <si>
    <t>TwrBsFyt</t>
  </si>
  <si>
    <t>TwrBsFzt</t>
  </si>
  <si>
    <t>TwrBsMxt</t>
  </si>
  <si>
    <t>TwrBsMyt</t>
  </si>
  <si>
    <t>TwrBsMzt</t>
  </si>
  <si>
    <t>AOC-15/50</t>
  </si>
  <si>
    <t>Plot Type</t>
  </si>
  <si>
    <t>AA</t>
  </si>
  <si>
    <t>PMF</t>
  </si>
  <si>
    <t>Complete?</t>
  </si>
  <si>
    <t>y</t>
  </si>
  <si>
    <t>n</t>
  </si>
  <si>
    <t>-</t>
  </si>
  <si>
    <t>WP 1.5 MW</t>
  </si>
  <si>
    <t>Test Name</t>
  </si>
  <si>
    <t>Test14</t>
  </si>
  <si>
    <t>Test15</t>
  </si>
  <si>
    <t>CompNoise</t>
  </si>
  <si>
    <t>Bar</t>
  </si>
  <si>
    <t>-Aeroacoustics</t>
  </si>
  <si>
    <t>-precurved and preswept blades</t>
  </si>
  <si>
    <t>TipRDzc1</t>
  </si>
  <si>
    <t>TipRDzc2</t>
  </si>
  <si>
    <t>TipRDzc3</t>
  </si>
  <si>
    <t>YawBrRDzt</t>
  </si>
  <si>
    <t>-GenTiStr = .FALSE.</t>
  </si>
  <si>
    <t>TipClrnc1</t>
  </si>
  <si>
    <t>TwrClrnc1, Tip2Twr1</t>
  </si>
  <si>
    <t>TwrClrnc2, Tip2Twr2</t>
  </si>
  <si>
    <t>TipClrnc2</t>
  </si>
  <si>
    <t>TipClrnc3</t>
  </si>
  <si>
    <t>TwrClrnc3, Tip2Twr3</t>
  </si>
  <si>
    <t>-rotor furling</t>
  </si>
  <si>
    <t>-parked + extreme wind? - 50 year extremes</t>
  </si>
  <si>
    <t>RFrlDOF</t>
  </si>
  <si>
    <t>TFrlDOF</t>
  </si>
  <si>
    <t>Test16</t>
  </si>
  <si>
    <t>SWRT</t>
  </si>
  <si>
    <t>Rotor-Furl Motions</t>
  </si>
  <si>
    <t>RotFurlP</t>
  </si>
  <si>
    <t>RotFurl</t>
  </si>
  <si>
    <t>RotFurlV</t>
  </si>
  <si>
    <t>RotFurlA</t>
  </si>
  <si>
    <t>Tail-Furl Motions</t>
  </si>
  <si>
    <t>TailFurlP</t>
  </si>
  <si>
    <t>TailFurlV</t>
  </si>
  <si>
    <t>TailFurlA</t>
  </si>
  <si>
    <t>TailFurl</t>
  </si>
  <si>
    <t>Rotor-Furl Bearing Loads</t>
  </si>
  <si>
    <t>RFrlBrM</t>
  </si>
  <si>
    <t>Tail-Furl Bearing Loads</t>
  </si>
  <si>
    <t>TFrlBrM</t>
  </si>
  <si>
    <t>TFinAlpha</t>
  </si>
  <si>
    <t>Tail Fin Aerodynamic Loads</t>
  </si>
  <si>
    <t>TFinCLift</t>
  </si>
  <si>
    <t>TFinCDrag</t>
  </si>
  <si>
    <t>TFinDnPrs</t>
  </si>
  <si>
    <t>TFinCPFx</t>
  </si>
  <si>
    <t>TFinCPFy</t>
  </si>
  <si>
    <t>x</t>
  </si>
  <si>
    <t>CThrstAzm</t>
  </si>
  <si>
    <t>CThrstRad</t>
  </si>
  <si>
    <t>CThrstArm</t>
  </si>
  <si>
    <t>Test17</t>
  </si>
  <si>
    <t>-yaw control</t>
  </si>
  <si>
    <t>YCMode</t>
  </si>
  <si>
    <t>HSSBrMode</t>
  </si>
  <si>
    <t>-user-defined HSS brake</t>
  </si>
  <si>
    <t>-coherent turbulent structures--TurbSim?</t>
  </si>
  <si>
    <t>Nacelle IMU Motions</t>
  </si>
  <si>
    <t>NcIMUTVxs</t>
  </si>
  <si>
    <t>NcIMUTVys</t>
  </si>
  <si>
    <t>NcIMUTVzs</t>
  </si>
  <si>
    <t>NcIMUTAxs</t>
  </si>
  <si>
    <t>NcIMUTAys</t>
  </si>
  <si>
    <t>NcIMUTAzs</t>
  </si>
  <si>
    <t>NcIMURVxs</t>
  </si>
  <si>
    <t>NcIMURVys</t>
  </si>
  <si>
    <t>NcIMURVzs</t>
  </si>
  <si>
    <t>NcIMURAxs</t>
  </si>
  <si>
    <t>NcIMURAys</t>
  </si>
  <si>
    <t>NcIMURAzs</t>
  </si>
  <si>
    <t>Local Tower Motions</t>
  </si>
  <si>
    <t>TwHt1ALxt</t>
  </si>
  <si>
    <t>TwHt1ALyt</t>
  </si>
  <si>
    <t>TwHt1ALzt</t>
  </si>
  <si>
    <t>TwHt2ALxt</t>
  </si>
  <si>
    <t>TwHt2ALyt</t>
  </si>
  <si>
    <t>TwHt2ALzt</t>
  </si>
  <si>
    <t>TwHt3ALxt</t>
  </si>
  <si>
    <t>TwHt3ALyt</t>
  </si>
  <si>
    <t>TwHt3ALzt</t>
  </si>
  <si>
    <t>TwHt4ALxt</t>
  </si>
  <si>
    <t>TwHt4ALyt</t>
  </si>
  <si>
    <t>TwHt4ALzt</t>
  </si>
  <si>
    <t>TwHt5ALxt</t>
  </si>
  <si>
    <t>TwHt5ALyt</t>
  </si>
  <si>
    <t>TwHt5ALzt</t>
  </si>
  <si>
    <t>Platform Motions</t>
  </si>
  <si>
    <t>PtfmTDxt</t>
  </si>
  <si>
    <t>PtfmTDyt</t>
  </si>
  <si>
    <t>PtfmTDzt</t>
  </si>
  <si>
    <t>PtfmTDxi</t>
  </si>
  <si>
    <t>PtfmTDyi</t>
  </si>
  <si>
    <t>PtfmTDzi</t>
  </si>
  <si>
    <t>PtfmTVxt</t>
  </si>
  <si>
    <t>PtfmTVyt</t>
  </si>
  <si>
    <t>PtfmTVzt</t>
  </si>
  <si>
    <t>PtfmTVxi</t>
  </si>
  <si>
    <t>PtfmTVyi</t>
  </si>
  <si>
    <t>PtfmTVzi</t>
  </si>
  <si>
    <t>PtfmSurge</t>
  </si>
  <si>
    <t>PtfmSway</t>
  </si>
  <si>
    <t>PtfmHeave</t>
  </si>
  <si>
    <t>PtfmTAxt</t>
  </si>
  <si>
    <t>PtfmTAyt</t>
  </si>
  <si>
    <t>PtfmTAzt</t>
  </si>
  <si>
    <t>PtfmTAxi</t>
  </si>
  <si>
    <t>PtfmTAyi</t>
  </si>
  <si>
    <t>PtfmTAzi</t>
  </si>
  <si>
    <t>PtfmRDxi</t>
  </si>
  <si>
    <t>PtfmRDyi</t>
  </si>
  <si>
    <t>PtfmRDzi</t>
  </si>
  <si>
    <t>PtfmRVxt</t>
  </si>
  <si>
    <t>PtfmRVyt</t>
  </si>
  <si>
    <t>PtfmRVzt</t>
  </si>
  <si>
    <t>PtfmRVxi</t>
  </si>
  <si>
    <t>PtfmRVyi</t>
  </si>
  <si>
    <t>PtfmRVzi</t>
  </si>
  <si>
    <t>PtfmRAxt</t>
  </si>
  <si>
    <t>PtfmRAyt</t>
  </si>
  <si>
    <t>PtfmRAzt</t>
  </si>
  <si>
    <t>PtfmRAxi</t>
  </si>
  <si>
    <t>PtfmRAyi</t>
  </si>
  <si>
    <t>PtfmRAzi</t>
  </si>
  <si>
    <t>PtfmRoll</t>
  </si>
  <si>
    <t>PtfmPitch</t>
  </si>
  <si>
    <t>PtfmYaw</t>
  </si>
  <si>
    <t>Blade 1 Local Span Loads</t>
  </si>
  <si>
    <t>Local Tower Loads</t>
  </si>
  <si>
    <t>Platform Loads</t>
  </si>
  <si>
    <t>TwHt1MLxt</t>
  </si>
  <si>
    <t>TwHt1MLyt</t>
  </si>
  <si>
    <t>TwHt1MLzt</t>
  </si>
  <si>
    <t>TwHt2MLxt</t>
  </si>
  <si>
    <t>TwHt2MLyt</t>
  </si>
  <si>
    <t>TwHt2MLzt</t>
  </si>
  <si>
    <t>TwHt3MLxt</t>
  </si>
  <si>
    <t>TwHt3MLyt</t>
  </si>
  <si>
    <t>TwHt3MLzt</t>
  </si>
  <si>
    <t>TwHt4MLxt</t>
  </si>
  <si>
    <t>TwHt4MLyt</t>
  </si>
  <si>
    <t>TwHt4MLzt</t>
  </si>
  <si>
    <t>TwHt5MLxt</t>
  </si>
  <si>
    <t>TwHt5MLyt</t>
  </si>
  <si>
    <t>TwHt5MLzt</t>
  </si>
  <si>
    <t>PtfmFxt</t>
  </si>
  <si>
    <t>PtfmFyt</t>
  </si>
  <si>
    <t>PtfmFzt</t>
  </si>
  <si>
    <t>PtfmFxi</t>
  </si>
  <si>
    <t>PtfmFyi</t>
  </si>
  <si>
    <t>PtfmFzi</t>
  </si>
  <si>
    <t>PtfmMxt</t>
  </si>
  <si>
    <t>PtfmMyt</t>
  </si>
  <si>
    <t>PtfmMzt</t>
  </si>
  <si>
    <t>PtfmMxi</t>
  </si>
  <si>
    <t>PtfmMyi</t>
  </si>
  <si>
    <t>PtfmMzi</t>
  </si>
  <si>
    <t>-platform motion</t>
  </si>
  <si>
    <t>-local tower outputs</t>
  </si>
  <si>
    <t>-nacelle IMU outputs</t>
  </si>
  <si>
    <t>WindVxi</t>
  </si>
  <si>
    <t>WindVyi</t>
  </si>
  <si>
    <t>WindVzi</t>
  </si>
  <si>
    <t>YawBrRVxp</t>
  </si>
  <si>
    <t>YawBrRVyp</t>
  </si>
  <si>
    <t>YawBrRVzp</t>
  </si>
  <si>
    <t>YawBrRAxp</t>
  </si>
  <si>
    <t>YawBrRAyp</t>
  </si>
  <si>
    <t>YawBrRAzp</t>
  </si>
  <si>
    <t>TipALxb1</t>
  </si>
  <si>
    <t>TipALyb1</t>
  </si>
  <si>
    <t>TipALzb1</t>
  </si>
  <si>
    <t>TipALxb2</t>
  </si>
  <si>
    <t>TipALyb2</t>
  </si>
  <si>
    <t>TipALzb2</t>
  </si>
  <si>
    <t>TipALxb3</t>
  </si>
  <si>
    <t>TipALyb3</t>
  </si>
  <si>
    <t>TipALzb3</t>
  </si>
  <si>
    <t>TTDspRoll</t>
  </si>
  <si>
    <t>TTDspPtch</t>
  </si>
  <si>
    <t>TTDspTwst</t>
  </si>
  <si>
    <t>TipRDxb1</t>
  </si>
  <si>
    <t>TipRDyb1</t>
  </si>
  <si>
    <t>RollDefl1</t>
  </si>
  <si>
    <t>PtchDefl1</t>
  </si>
  <si>
    <t>TipRDzb1, TwstDefl1</t>
  </si>
  <si>
    <t>TipRDzb2, TwstDefl2</t>
  </si>
  <si>
    <t>TipRDzb3, TwstDefl3</t>
  </si>
  <si>
    <t>TipRDxb2</t>
  </si>
  <si>
    <t>TipRDyb2</t>
  </si>
  <si>
    <t>RollDefl2</t>
  </si>
  <si>
    <t>PtchDefl2</t>
  </si>
  <si>
    <t>TipRDxb3</t>
  </si>
  <si>
    <t>TipRDyb3</t>
  </si>
  <si>
    <t>RollDefl3</t>
  </si>
  <si>
    <t>PtchDefl3</t>
  </si>
  <si>
    <t>PtchPMzb1, BldPitch1, BlPitch1</t>
  </si>
  <si>
    <t>PtchPMzb2, BldPitch2, BlPitch2</t>
  </si>
  <si>
    <t>PtchPMzb3, BldPitch3, BlPitch3</t>
  </si>
  <si>
    <t>YawPzp, NacYawP, NacYaw, YawPos</t>
  </si>
  <si>
    <t>YawVzp, NacYawV, YawRate</t>
  </si>
  <si>
    <t>YawAzp, NacYawA, YawAccel</t>
  </si>
  <si>
    <t>YawBrMzp, YawMom</t>
  </si>
  <si>
    <t>Rotor Diameter (m)</t>
  </si>
  <si>
    <t>Rated Power (kW)</t>
  </si>
  <si>
    <t>UAE VI downwind</t>
  </si>
  <si>
    <t>UAE VI upwind</t>
  </si>
  <si>
    <t>Flexible, free yaw, steady wind</t>
  </si>
  <si>
    <t>Flexible, free yaw, turbulence</t>
  </si>
  <si>
    <t>Flexible, yaw ramp, steady wind</t>
  </si>
  <si>
    <t>Flexible, variable speed &amp; pitch control, ECD event</t>
  </si>
  <si>
    <t>Flexible, variable speed &amp; pitch control, turbulence</t>
  </si>
  <si>
    <t>Rigid, power curve, ramp wind</t>
  </si>
  <si>
    <t>Flexible, fixed yaw error, steady wind</t>
  </si>
  <si>
    <t>Flexible, start-up, HSS brake shut-down, steady wind</t>
  </si>
  <si>
    <t>Flexible, generator start-up, tip-brake shutdown, steady wind</t>
  </si>
  <si>
    <t>Flexible, variable speed &amp; pitch control, pitch failure, turbulence</t>
  </si>
  <si>
    <t>Flexible, stationary linearization, vacuum</t>
  </si>
  <si>
    <t>Flexible, variable speed control, free yaw, tail-furl, EOG01 event</t>
  </si>
  <si>
    <t>Flexible, variable speed control, free yaw, tail-furl, EDC01 event</t>
  </si>
  <si>
    <t>Flexible, variable speed control, free yaw, tail-furl, turbulence</t>
  </si>
  <si>
    <t>No. Blades (-)</t>
  </si>
  <si>
    <t>Spn6ALxb1</t>
  </si>
  <si>
    <t>Spn6ALyb1</t>
  </si>
  <si>
    <t>Spn6ALzb1</t>
  </si>
  <si>
    <t>Spn7ALxb1</t>
  </si>
  <si>
    <t>Spn7ALyb1</t>
  </si>
  <si>
    <t>Spn7ALzb1</t>
  </si>
  <si>
    <t>Spn8ALxb1</t>
  </si>
  <si>
    <t>Spn8ALyb1</t>
  </si>
  <si>
    <t>Spn8ALzb1</t>
  </si>
  <si>
    <t>Spn9ALxb1</t>
  </si>
  <si>
    <t>Spn9ALyb1</t>
  </si>
  <si>
    <t>Spn9ALzb1</t>
  </si>
  <si>
    <t>TwHt6ALxt</t>
  </si>
  <si>
    <t>TwHt6ALyt</t>
  </si>
  <si>
    <t>TwHt6ALzt</t>
  </si>
  <si>
    <t>TwHt7ALxt</t>
  </si>
  <si>
    <t>TwHt7ALyt</t>
  </si>
  <si>
    <t>TwHt7ALzt</t>
  </si>
  <si>
    <t>TwHt8ALxt</t>
  </si>
  <si>
    <t>TwHt8ALyt</t>
  </si>
  <si>
    <t>TwHt8ALzt</t>
  </si>
  <si>
    <t>TwHt9ALxt</t>
  </si>
  <si>
    <t>TwHt9ALyt</t>
  </si>
  <si>
    <t>TwHt9ALzt</t>
  </si>
  <si>
    <t>Spn6MLxb1</t>
  </si>
  <si>
    <t>Spn6MLyb1</t>
  </si>
  <si>
    <t>Spn6MLzb1</t>
  </si>
  <si>
    <t>Spn7MLxb1</t>
  </si>
  <si>
    <t>Spn7MLyb1</t>
  </si>
  <si>
    <t>Spn7MLzb1</t>
  </si>
  <si>
    <t>Spn8MLxb1</t>
  </si>
  <si>
    <t>Spn8MLyb1</t>
  </si>
  <si>
    <t>Spn8MLzb1</t>
  </si>
  <si>
    <t>Spn9MLxb1</t>
  </si>
  <si>
    <t>Spn9MLyb1</t>
  </si>
  <si>
    <t>Spn9MLzb1</t>
  </si>
  <si>
    <t>TwHt6MLxt</t>
  </si>
  <si>
    <t>TwHt6MLyt</t>
  </si>
  <si>
    <t>TwHt6MLzt</t>
  </si>
  <si>
    <t>TwHt7MLxt</t>
  </si>
  <si>
    <t>TwHt7MLyt</t>
  </si>
  <si>
    <t>TwHt7MLzt</t>
  </si>
  <si>
    <t>TwHt8MLxt</t>
  </si>
  <si>
    <t>TwHt8MLyt</t>
  </si>
  <si>
    <t>TwHt8MLzt</t>
  </si>
  <si>
    <t>TwHt9MLxt</t>
  </si>
  <si>
    <t>TwHt9MLyt</t>
  </si>
  <si>
    <t>TwHt9MLzt</t>
  </si>
  <si>
    <t>Spn1ALxb2</t>
  </si>
  <si>
    <t>Spn1ALyb2</t>
  </si>
  <si>
    <t>Spn1ALzb2</t>
  </si>
  <si>
    <t>Spn2ALxb2</t>
  </si>
  <si>
    <t>Spn2ALyb2</t>
  </si>
  <si>
    <t>Spn2ALzb2</t>
  </si>
  <si>
    <t>Spn3ALxb2</t>
  </si>
  <si>
    <t>Spn3ALyb2</t>
  </si>
  <si>
    <t>Spn3ALzb2</t>
  </si>
  <si>
    <t>Spn4ALxb2</t>
  </si>
  <si>
    <t>Spn4ALyb2</t>
  </si>
  <si>
    <t>Spn4ALzb2</t>
  </si>
  <si>
    <t>Spn5ALxb2</t>
  </si>
  <si>
    <t>Spn5ALyb2</t>
  </si>
  <si>
    <t>Spn5ALzb2</t>
  </si>
  <si>
    <t>Spn6ALxb2</t>
  </si>
  <si>
    <t>Spn6ALyb2</t>
  </si>
  <si>
    <t>Spn6ALzb2</t>
  </si>
  <si>
    <t>Spn7ALxb2</t>
  </si>
  <si>
    <t>Spn7ALyb2</t>
  </si>
  <si>
    <t>Spn7ALzb2</t>
  </si>
  <si>
    <t>Spn8ALxb2</t>
  </si>
  <si>
    <t>Spn8ALyb2</t>
  </si>
  <si>
    <t>Spn8ALzb2</t>
  </si>
  <si>
    <t>Spn9ALxb2</t>
  </si>
  <si>
    <t>Spn9ALyb2</t>
  </si>
  <si>
    <t>Spn9ALzb2</t>
  </si>
  <si>
    <t>Blade 2 Local Span Motions</t>
  </si>
  <si>
    <t>Blade 3 Local Span Motions</t>
  </si>
  <si>
    <t>Spn1ALxb3</t>
  </si>
  <si>
    <t>Spn1ALyb3</t>
  </si>
  <si>
    <t>Spn1ALzb3</t>
  </si>
  <si>
    <t>Spn2ALxb3</t>
  </si>
  <si>
    <t>Spn2ALyb3</t>
  </si>
  <si>
    <t>Spn2ALzb3</t>
  </si>
  <si>
    <t>Spn3ALxb3</t>
  </si>
  <si>
    <t>Spn3ALyb3</t>
  </si>
  <si>
    <t>Spn3ALzb3</t>
  </si>
  <si>
    <t>Spn4ALxb3</t>
  </si>
  <si>
    <t>Spn4ALyb3</t>
  </si>
  <si>
    <t>Spn4ALzb3</t>
  </si>
  <si>
    <t>Spn5ALxb3</t>
  </si>
  <si>
    <t>Spn5ALyb3</t>
  </si>
  <si>
    <t>Spn5ALzb3</t>
  </si>
  <si>
    <t>Spn6ALxb3</t>
  </si>
  <si>
    <t>Spn6ALyb3</t>
  </si>
  <si>
    <t>Spn6ALzb3</t>
  </si>
  <si>
    <t>Spn7ALxb3</t>
  </si>
  <si>
    <t>Spn7ALyb3</t>
  </si>
  <si>
    <t>Spn7ALzb3</t>
  </si>
  <si>
    <t>Spn8ALxb3</t>
  </si>
  <si>
    <t>Spn8ALyb3</t>
  </si>
  <si>
    <t>Spn8ALzb3</t>
  </si>
  <si>
    <t>Spn9ALxb3</t>
  </si>
  <si>
    <t>Spn9ALyb3</t>
  </si>
  <si>
    <t>Spn9ALzb3</t>
  </si>
  <si>
    <t>Blade 2 Local Span Loads</t>
  </si>
  <si>
    <t>Spn1MLxb2</t>
  </si>
  <si>
    <t>Spn1MLyb2</t>
  </si>
  <si>
    <t>Spn1MLzb2</t>
  </si>
  <si>
    <t>Spn2MLxb2</t>
  </si>
  <si>
    <t>Spn2MLyb2</t>
  </si>
  <si>
    <t>Spn2MLzb2</t>
  </si>
  <si>
    <t>Spn3MLxb2</t>
  </si>
  <si>
    <t>Spn3MLyb2</t>
  </si>
  <si>
    <t>Spn3MLzb2</t>
  </si>
  <si>
    <t>Spn4MLxb2</t>
  </si>
  <si>
    <t>Spn4MLyb2</t>
  </si>
  <si>
    <t>Spn4MLzb2</t>
  </si>
  <si>
    <t>Spn5MLxb2</t>
  </si>
  <si>
    <t>Spn5MLyb2</t>
  </si>
  <si>
    <t>Spn5MLzb2</t>
  </si>
  <si>
    <t>Spn6MLxb2</t>
  </si>
  <si>
    <t>Spn6MLyb2</t>
  </si>
  <si>
    <t>Spn6MLzb2</t>
  </si>
  <si>
    <t>Spn7MLxb2</t>
  </si>
  <si>
    <t>Spn7MLyb2</t>
  </si>
  <si>
    <t>Spn7MLzb2</t>
  </si>
  <si>
    <t>Spn8MLxb2</t>
  </si>
  <si>
    <t>Spn8MLyb2</t>
  </si>
  <si>
    <t>Spn8MLzb2</t>
  </si>
  <si>
    <t>Spn9MLxb2</t>
  </si>
  <si>
    <t>Spn9MLzb2</t>
  </si>
  <si>
    <t>Spn9MLyb2</t>
  </si>
  <si>
    <t>Blade 3 Local Span Loads</t>
  </si>
  <si>
    <t>Spn1MLxb3</t>
  </si>
  <si>
    <t>Spn1MLyb3</t>
  </si>
  <si>
    <t>Spn1MLzb3</t>
  </si>
  <si>
    <t>Spn2MLxb3</t>
  </si>
  <si>
    <t>Spn2MLyb3</t>
  </si>
  <si>
    <t>Spn2MLzb3</t>
  </si>
  <si>
    <t>Spn3MLxb3</t>
  </si>
  <si>
    <t>Spn3MLyb3</t>
  </si>
  <si>
    <t>Spn3MLzb3</t>
  </si>
  <si>
    <t>Spn4MLxb3</t>
  </si>
  <si>
    <t>Spn4MLyb3</t>
  </si>
  <si>
    <t>Spn4MLzb3</t>
  </si>
  <si>
    <t>Spn5MLxb3</t>
  </si>
  <si>
    <t>Spn5MLyb3</t>
  </si>
  <si>
    <t>Spn5MLzb3</t>
  </si>
  <si>
    <t>Spn6MLxb3</t>
  </si>
  <si>
    <t>Spn6MLyb3</t>
  </si>
  <si>
    <t>Spn6MLzb3</t>
  </si>
  <si>
    <t>Spn7MLxb3</t>
  </si>
  <si>
    <t>Spn7MLyb3</t>
  </si>
  <si>
    <t>Spn7MLzb3</t>
  </si>
  <si>
    <t>Spn8MLxb3</t>
  </si>
  <si>
    <t>Spn8MLyb3</t>
  </si>
  <si>
    <t>Spn8MLzb3</t>
  </si>
  <si>
    <t>Spn9MLxb3</t>
  </si>
  <si>
    <t>Spn9MLyb3</t>
  </si>
  <si>
    <t>Spn9MLzb3</t>
  </si>
  <si>
    <t>-local blade outputs for blades 2 and 3</t>
  </si>
  <si>
    <t>Spn1TDxb1</t>
  </si>
  <si>
    <t>Spn1TDyb1</t>
  </si>
  <si>
    <t>Spn1TDzb1</t>
  </si>
  <si>
    <t>Spn2TDxb1</t>
  </si>
  <si>
    <t>Spn2TDyb1</t>
  </si>
  <si>
    <t>Spn2TDzb1</t>
  </si>
  <si>
    <t>Spn3TDxb1</t>
  </si>
  <si>
    <t>Spn3TDyb1</t>
  </si>
  <si>
    <t>Spn3TDzb1</t>
  </si>
  <si>
    <t>Spn4TDxb1</t>
  </si>
  <si>
    <t>Spn4TDyb1</t>
  </si>
  <si>
    <t>Spn4TDzb1</t>
  </si>
  <si>
    <t>Spn5TDxb1</t>
  </si>
  <si>
    <t>Spn5TDyb1</t>
  </si>
  <si>
    <t>Spn5TDzb1</t>
  </si>
  <si>
    <t>Spn6TDxb1</t>
  </si>
  <si>
    <t>Spn6TDyb1</t>
  </si>
  <si>
    <t>Spn6TDzb1</t>
  </si>
  <si>
    <t>Spn7TDxb1</t>
  </si>
  <si>
    <t>Spn7TDyb1</t>
  </si>
  <si>
    <t>Spn7TDzb1</t>
  </si>
  <si>
    <t>Spn8TDxb1</t>
  </si>
  <si>
    <t>Spn8TDyb1</t>
  </si>
  <si>
    <t>Spn8TDzb1</t>
  </si>
  <si>
    <t>Spn9TDxb1</t>
  </si>
  <si>
    <t>Spn9TDyb1</t>
  </si>
  <si>
    <t>Spn9TDzb1</t>
  </si>
  <si>
    <t>Spn1RDxb1</t>
  </si>
  <si>
    <t>Spn1RDyb1</t>
  </si>
  <si>
    <t>Spn1RDzb1</t>
  </si>
  <si>
    <t>Spn2RDxb1</t>
  </si>
  <si>
    <t>Spn2RDyb1</t>
  </si>
  <si>
    <t>Spn2RDzb1</t>
  </si>
  <si>
    <t>Spn3RDxb1</t>
  </si>
  <si>
    <t>Spn3RDyb1</t>
  </si>
  <si>
    <t>Spn3RDzb1</t>
  </si>
  <si>
    <t>Spn4RDxb1</t>
  </si>
  <si>
    <t>Spn4RDyb1</t>
  </si>
  <si>
    <t>Spn4RDzb1</t>
  </si>
  <si>
    <t>Spn5RDxb1</t>
  </si>
  <si>
    <t>Spn5RDyb1</t>
  </si>
  <si>
    <t>Spn5RDzb1</t>
  </si>
  <si>
    <t>Spn6RDxb1</t>
  </si>
  <si>
    <t>Spn6RDyb1</t>
  </si>
  <si>
    <t>Spn6RDzb1</t>
  </si>
  <si>
    <t>Spn7RDxb1</t>
  </si>
  <si>
    <t>Spn7RDyb1</t>
  </si>
  <si>
    <t>Spn7RDzb1</t>
  </si>
  <si>
    <t>Spn8RDxb1</t>
  </si>
  <si>
    <t>Spn8RDyb1</t>
  </si>
  <si>
    <t>Spn8RDzb1</t>
  </si>
  <si>
    <t>Spn9RDxb1</t>
  </si>
  <si>
    <t>Spn9RDyb1</t>
  </si>
  <si>
    <t>Spn9RDzb1</t>
  </si>
  <si>
    <t>Spn1TDxb2</t>
  </si>
  <si>
    <t>Spn1TDyb2</t>
  </si>
  <si>
    <t>Spn1TDzb2</t>
  </si>
  <si>
    <t>Spn2TDxb2</t>
  </si>
  <si>
    <t>Spn2TDyb2</t>
  </si>
  <si>
    <t>Spn2TDzb2</t>
  </si>
  <si>
    <t>Spn3TDxb2</t>
  </si>
  <si>
    <t>Spn3TDyb2</t>
  </si>
  <si>
    <t>Spn3TDzb2</t>
  </si>
  <si>
    <t>Spn4TDxb2</t>
  </si>
  <si>
    <t>Spn4TDyb2</t>
  </si>
  <si>
    <t>Spn4TDzb2</t>
  </si>
  <si>
    <t>Spn5TDxb2</t>
  </si>
  <si>
    <t>Spn5TDyb2</t>
  </si>
  <si>
    <t>Spn5TDzb2</t>
  </si>
  <si>
    <t>Spn6TDxb2</t>
  </si>
  <si>
    <t>Spn6TDyb2</t>
  </si>
  <si>
    <t>Spn6TDzb2</t>
  </si>
  <si>
    <t>Spn7TDxb2</t>
  </si>
  <si>
    <t>Spn7TDyb2</t>
  </si>
  <si>
    <t>Spn7TDzb2</t>
  </si>
  <si>
    <t>Spn8TDxb2</t>
  </si>
  <si>
    <t>Spn8TDyb2</t>
  </si>
  <si>
    <t>Spn8TDzb2</t>
  </si>
  <si>
    <t>Spn9TDxb2</t>
  </si>
  <si>
    <t>Spn9TDyb2</t>
  </si>
  <si>
    <t>Spn9TDzb2</t>
  </si>
  <si>
    <t>Spn1RDxb2</t>
  </si>
  <si>
    <t>Spn1RDyb2</t>
  </si>
  <si>
    <t>Spn1RDzb2</t>
  </si>
  <si>
    <t>Spn2RDxb2</t>
  </si>
  <si>
    <t>Spn2RDyb2</t>
  </si>
  <si>
    <t>Spn2RDzb2</t>
  </si>
  <si>
    <t>Spn3RDxb2</t>
  </si>
  <si>
    <t>Spn3RDyb2</t>
  </si>
  <si>
    <t>Spn3RDzb2</t>
  </si>
  <si>
    <t>Spn4RDxb2</t>
  </si>
  <si>
    <t>Spn4RDyb2</t>
  </si>
  <si>
    <t>Spn4RDzb2</t>
  </si>
  <si>
    <t>Spn5RDxb2</t>
  </si>
  <si>
    <t>Spn5RDyb2</t>
  </si>
  <si>
    <t>Spn5RDzb2</t>
  </si>
  <si>
    <t>Spn6RDxb2</t>
  </si>
  <si>
    <t>Spn6RDyb2</t>
  </si>
  <si>
    <t>Spn6RDzb2</t>
  </si>
  <si>
    <t>Spn7RDxb2</t>
  </si>
  <si>
    <t>Spn7RDyb2</t>
  </si>
  <si>
    <t>Spn7RDzb2</t>
  </si>
  <si>
    <t>Spn8RDxb2</t>
  </si>
  <si>
    <t>Spn8RDyb2</t>
  </si>
  <si>
    <t>Spn8RDzb2</t>
  </si>
  <si>
    <t>Spn9RDxb2</t>
  </si>
  <si>
    <t>Spn9RDyb2</t>
  </si>
  <si>
    <t>Spn9RDzb2</t>
  </si>
  <si>
    <t>Spn1TDxb3</t>
  </si>
  <si>
    <t>Spn1TDyb3</t>
  </si>
  <si>
    <t>Spn1TDzb3</t>
  </si>
  <si>
    <t>Spn2TDxb3</t>
  </si>
  <si>
    <t>Spn2TDyb3</t>
  </si>
  <si>
    <t>Spn2TDzb3</t>
  </si>
  <si>
    <t>Spn3TDxb3</t>
  </si>
  <si>
    <t>Spn3TDyb3</t>
  </si>
  <si>
    <t>Spn3TDzb3</t>
  </si>
  <si>
    <t>Spn4TDxb3</t>
  </si>
  <si>
    <t>Spn4TDyb3</t>
  </si>
  <si>
    <t>Spn4TDzb3</t>
  </si>
  <si>
    <t>Spn5TDxb3</t>
  </si>
  <si>
    <t>Spn5TDyb3</t>
  </si>
  <si>
    <t>Spn5TDzb3</t>
  </si>
  <si>
    <t>Spn6TDxb3</t>
  </si>
  <si>
    <t>Spn6TDyb3</t>
  </si>
  <si>
    <t>Spn6TDzb3</t>
  </si>
  <si>
    <t>Spn7TDxb3</t>
  </si>
  <si>
    <t>Spn7TDyb3</t>
  </si>
  <si>
    <t>Spn7TDzb3</t>
  </si>
  <si>
    <t>Spn8TDxb3</t>
  </si>
  <si>
    <t>Spn8TDyb3</t>
  </si>
  <si>
    <t>Spn8TDzb3</t>
  </si>
  <si>
    <t>Spn9TDxb3</t>
  </si>
  <si>
    <t>Spn9TDyb3</t>
  </si>
  <si>
    <t>Spn9TDzb3</t>
  </si>
  <si>
    <t>Spn1RDxb3</t>
  </si>
  <si>
    <t>Spn1RDyb3</t>
  </si>
  <si>
    <t>Spn1RDzb3</t>
  </si>
  <si>
    <t>Spn2RDxb3</t>
  </si>
  <si>
    <t>Spn2RDyb3</t>
  </si>
  <si>
    <t>Spn2RDzb3</t>
  </si>
  <si>
    <t>Spn3RDxb3</t>
  </si>
  <si>
    <t>Spn3RDyb3</t>
  </si>
  <si>
    <t>Spn3RDzb3</t>
  </si>
  <si>
    <t>Spn4RDxb3</t>
  </si>
  <si>
    <t>Spn4RDyb3</t>
  </si>
  <si>
    <t>Spn4RDzb3</t>
  </si>
  <si>
    <t>Spn5RDxb3</t>
  </si>
  <si>
    <t>Spn5RDyb3</t>
  </si>
  <si>
    <t>Spn5RDzb3</t>
  </si>
  <si>
    <t>Spn6RDxb3</t>
  </si>
  <si>
    <t>Spn6RDyb3</t>
  </si>
  <si>
    <t>Spn6RDzb3</t>
  </si>
  <si>
    <t>Spn7RDxb3</t>
  </si>
  <si>
    <t>Spn7RDyb3</t>
  </si>
  <si>
    <t>Spn7RDzb3</t>
  </si>
  <si>
    <t>Spn8RDxb3</t>
  </si>
  <si>
    <t>Spn8RDyb3</t>
  </si>
  <si>
    <t>Spn8RDzb3</t>
  </si>
  <si>
    <t>Spn9RDxb3</t>
  </si>
  <si>
    <t>Spn9RDyb3</t>
  </si>
  <si>
    <t>Spn9RDzb3</t>
  </si>
  <si>
    <t>TwHt1TDxt</t>
  </si>
  <si>
    <t>TwHt1TDyt</t>
  </si>
  <si>
    <t>TwHt1TDzt</t>
  </si>
  <si>
    <t>TwHt2TDxt</t>
  </si>
  <si>
    <t>TwHt2TDyt</t>
  </si>
  <si>
    <t>TwHt2TDzt</t>
  </si>
  <si>
    <t>TwHt3TDxt</t>
  </si>
  <si>
    <t>TwHt3TDyt</t>
  </si>
  <si>
    <t>TwHt3TDzt</t>
  </si>
  <si>
    <t>TwHt4TDxt</t>
  </si>
  <si>
    <t>TwHt4TDyt</t>
  </si>
  <si>
    <t>TwHt4TDzt</t>
  </si>
  <si>
    <t>TwHt5TDxt</t>
  </si>
  <si>
    <t>TwHt5TDyt</t>
  </si>
  <si>
    <t>TwHt5TDzt</t>
  </si>
  <si>
    <t>TwHt6TDxt</t>
  </si>
  <si>
    <t>TwHt6TDyt</t>
  </si>
  <si>
    <t>TwHt6TDzt</t>
  </si>
  <si>
    <t>TwHt7TDxt</t>
  </si>
  <si>
    <t>TwHt7TDyt</t>
  </si>
  <si>
    <t>TwHt7TDzt</t>
  </si>
  <si>
    <t>TwHt8TDxt</t>
  </si>
  <si>
    <t>TwHt8TDyt</t>
  </si>
  <si>
    <t>TwHt8TDzt</t>
  </si>
  <si>
    <t>TwHt9TDxt</t>
  </si>
  <si>
    <t>TwHt9TDyt</t>
  </si>
  <si>
    <t>TwHt9TDzt</t>
  </si>
  <si>
    <t>TwHt1RDxt</t>
  </si>
  <si>
    <t>TwHt1RDyt</t>
  </si>
  <si>
    <t>TwHt1RDzt</t>
  </si>
  <si>
    <t>TwHt2RDxt</t>
  </si>
  <si>
    <t>TwHt2RDyt</t>
  </si>
  <si>
    <t>TwHt2RDzt</t>
  </si>
  <si>
    <t>TwHt3RDxt</t>
  </si>
  <si>
    <t>TwHt3RDyt</t>
  </si>
  <si>
    <t>TwHt3RDzt</t>
  </si>
  <si>
    <t>TwHt4RDxt</t>
  </si>
  <si>
    <t>TwHt4RDyt</t>
  </si>
  <si>
    <t>TwHt4RDzt</t>
  </si>
  <si>
    <t>TwHt5RDxt</t>
  </si>
  <si>
    <t>TwHt5RDyt</t>
  </si>
  <si>
    <t>TwHt5RDzt</t>
  </si>
  <si>
    <t>TwHt6RDxt</t>
  </si>
  <si>
    <t>TwHt6RDyt</t>
  </si>
  <si>
    <t>TwHt6RDzt</t>
  </si>
  <si>
    <t>TwHt7RDxt</t>
  </si>
  <si>
    <t>TwHt7RDyt</t>
  </si>
  <si>
    <t>TwHt7RDzt</t>
  </si>
  <si>
    <t>TwHt8RDxt</t>
  </si>
  <si>
    <t>TwHt8RDyt</t>
  </si>
  <si>
    <t>TwHt8RDzt</t>
  </si>
  <si>
    <t>TwHt9RDxt</t>
  </si>
  <si>
    <t>TwHt9RDyt</t>
  </si>
  <si>
    <t>TwHt9RDzt</t>
  </si>
  <si>
    <t>TwHt1TPxi</t>
  </si>
  <si>
    <t>TwHt1TPyi</t>
  </si>
  <si>
    <t>TwHt1TPzi</t>
  </si>
  <si>
    <t>TwHt2TPxi</t>
  </si>
  <si>
    <t>TwHt2TPyi</t>
  </si>
  <si>
    <t>TwHt2TPzi</t>
  </si>
  <si>
    <t>TwHt3TPxi</t>
  </si>
  <si>
    <t>TwHt3TPyi</t>
  </si>
  <si>
    <t>TwHt3TPzi</t>
  </si>
  <si>
    <t>TwHt4TPxi</t>
  </si>
  <si>
    <t>TwHt4TPyi</t>
  </si>
  <si>
    <t>TwHt4TPzi</t>
  </si>
  <si>
    <t>TwHt5TPxi</t>
  </si>
  <si>
    <t>TwHt5TPyi</t>
  </si>
  <si>
    <t>TwHt5TPzi</t>
  </si>
  <si>
    <t>TwHt6TPxi</t>
  </si>
  <si>
    <t>TwHt6TPyi</t>
  </si>
  <si>
    <t>TwHt6TPzi</t>
  </si>
  <si>
    <t>TwHt7TPxi</t>
  </si>
  <si>
    <t>TwHt7TPyi</t>
  </si>
  <si>
    <t>TwHt7TPzi</t>
  </si>
  <si>
    <t>TwHt8TPxi</t>
  </si>
  <si>
    <t>TwHt8TPyi</t>
  </si>
  <si>
    <t>TwHt8TPzi</t>
  </si>
  <si>
    <t>TwHt9TPxi</t>
  </si>
  <si>
    <t>TwHt9TPyi</t>
  </si>
  <si>
    <t>TwHt9TPzi</t>
  </si>
  <si>
    <t>TwHt1RPxi</t>
  </si>
  <si>
    <t>TwHt1RPyi</t>
  </si>
  <si>
    <t>TwHt1RPzi</t>
  </si>
  <si>
    <t>TwHt2RPxi</t>
  </si>
  <si>
    <t>TwHt2RPyi</t>
  </si>
  <si>
    <t>TwHt2RPzi</t>
  </si>
  <si>
    <t>TwHt3RPxi</t>
  </si>
  <si>
    <t>TwHt3RPyi</t>
  </si>
  <si>
    <t>TwHt3RPzi</t>
  </si>
  <si>
    <t>TwHt4RPxi</t>
  </si>
  <si>
    <t>TwHt4RPyi</t>
  </si>
  <si>
    <t>TwHt4RPzi</t>
  </si>
  <si>
    <t>TwHt5RPxi</t>
  </si>
  <si>
    <t>TwHt5RPyi</t>
  </si>
  <si>
    <t>TwHt5RPzi</t>
  </si>
  <si>
    <t>TwHt6RPxi</t>
  </si>
  <si>
    <t>TwHt6RPyi</t>
  </si>
  <si>
    <t>TwHt6RPzi</t>
  </si>
  <si>
    <t>TwHt7RPxi</t>
  </si>
  <si>
    <t>TwHt7RPyi</t>
  </si>
  <si>
    <t>TwHt7RPzi</t>
  </si>
  <si>
    <t>TwHt8RPxi</t>
  </si>
  <si>
    <t>TwHt8RPyi</t>
  </si>
  <si>
    <t>TwHt8RPzi</t>
  </si>
  <si>
    <t>TwHt9RPxi</t>
  </si>
  <si>
    <t>TwHt9RPyi</t>
  </si>
  <si>
    <t>TwHt9RPzi</t>
  </si>
  <si>
    <t>Spn1FLxb1</t>
  </si>
  <si>
    <t>Spn1FLyb1</t>
  </si>
  <si>
    <t>Spn1FLzb1</t>
  </si>
  <si>
    <t>Spn2FLxb1</t>
  </si>
  <si>
    <t>Spn2FLyb1</t>
  </si>
  <si>
    <t>Spn2FLzb1</t>
  </si>
  <si>
    <t>Spn3FLxb1</t>
  </si>
  <si>
    <t>Spn3FLyb1</t>
  </si>
  <si>
    <t>Spn3FLzb1</t>
  </si>
  <si>
    <t>Spn4FLxb1</t>
  </si>
  <si>
    <t>Spn4FLyb1</t>
  </si>
  <si>
    <t>Spn4FLzb1</t>
  </si>
  <si>
    <t>Spn5FLxb1</t>
  </si>
  <si>
    <t>Spn5FLyb1</t>
  </si>
  <si>
    <t>Spn5FLzb1</t>
  </si>
  <si>
    <t>Spn6FLxb1</t>
  </si>
  <si>
    <t>Spn6FLyb1</t>
  </si>
  <si>
    <t>Spn6FLzb1</t>
  </si>
  <si>
    <t>Spn7FLxb1</t>
  </si>
  <si>
    <t>Spn7FLyb1</t>
  </si>
  <si>
    <t>Spn7FLzb1</t>
  </si>
  <si>
    <t>Spn8FLxb1</t>
  </si>
  <si>
    <t>Spn8FLyb1</t>
  </si>
  <si>
    <t>Spn8FLzb1</t>
  </si>
  <si>
    <t>Spn9FLxb1</t>
  </si>
  <si>
    <t>Spn9FLyb1</t>
  </si>
  <si>
    <t>Spn9FLzb1</t>
  </si>
  <si>
    <t>Spn1FLxb2</t>
  </si>
  <si>
    <t>Spn1FLyb2</t>
  </si>
  <si>
    <t>Spn1FLzb2</t>
  </si>
  <si>
    <t>Spn2FLxb2</t>
  </si>
  <si>
    <t>Spn2FLyb2</t>
  </si>
  <si>
    <t>Spn2FLzb2</t>
  </si>
  <si>
    <t>Spn3FLxb2</t>
  </si>
  <si>
    <t>Spn3FLyb2</t>
  </si>
  <si>
    <t>Spn3FLzb2</t>
  </si>
  <si>
    <t>Spn4FLxb2</t>
  </si>
  <si>
    <t>Spn4FLyb2</t>
  </si>
  <si>
    <t>Spn4FLzb2</t>
  </si>
  <si>
    <t>Spn5FLxb2</t>
  </si>
  <si>
    <t>Spn5FLyb2</t>
  </si>
  <si>
    <t>Spn5FLzb2</t>
  </si>
  <si>
    <t>Spn6FLxb2</t>
  </si>
  <si>
    <t>Spn6FLyb2</t>
  </si>
  <si>
    <t>Spn6FLzb2</t>
  </si>
  <si>
    <t>Spn7FLxb2</t>
  </si>
  <si>
    <t>Spn7FLyb2</t>
  </si>
  <si>
    <t>Spn7FLzb2</t>
  </si>
  <si>
    <t>Spn8FLxb2</t>
  </si>
  <si>
    <t>Spn8FLyb2</t>
  </si>
  <si>
    <t>Spn8FLzb2</t>
  </si>
  <si>
    <t>Spn9FLxb2</t>
  </si>
  <si>
    <t>Spn9FLyb2</t>
  </si>
  <si>
    <t>Spn9FLzb2</t>
  </si>
  <si>
    <t>Spn1FLxb3</t>
  </si>
  <si>
    <t>Spn1FLyb3</t>
  </si>
  <si>
    <t>Spn1FLzb3</t>
  </si>
  <si>
    <t>Spn2FLxb3</t>
  </si>
  <si>
    <t>Spn2FLyb3</t>
  </si>
  <si>
    <t>Spn2FLzb3</t>
  </si>
  <si>
    <t>Spn3FLxb3</t>
  </si>
  <si>
    <t>Spn3FLyb3</t>
  </si>
  <si>
    <t>Spn3FLzb3</t>
  </si>
  <si>
    <t>Spn4FLxb3</t>
  </si>
  <si>
    <t>Spn4FLyb3</t>
  </si>
  <si>
    <t>Spn4FLzb3</t>
  </si>
  <si>
    <t>Spn5FLxb3</t>
  </si>
  <si>
    <t>Spn5FLyb3</t>
  </si>
  <si>
    <t>Spn5FLzb3</t>
  </si>
  <si>
    <t>Spn6FLxb3</t>
  </si>
  <si>
    <t>Spn6FLyb3</t>
  </si>
  <si>
    <t>Spn6FLzb3</t>
  </si>
  <si>
    <t>Spn7FLxb3</t>
  </si>
  <si>
    <t>Spn7FLyb3</t>
  </si>
  <si>
    <t>Spn7FLzb3</t>
  </si>
  <si>
    <t>Spn8FLxb3</t>
  </si>
  <si>
    <t>Spn8FLyb3</t>
  </si>
  <si>
    <t>Spn8FLzb3</t>
  </si>
  <si>
    <t>Spn9FLxb3</t>
  </si>
  <si>
    <t>Spn9FLyb3</t>
  </si>
  <si>
    <t>Spn9FLzb3</t>
  </si>
  <si>
    <t>TwHt1FLxt</t>
  </si>
  <si>
    <t>TwHt1FLyt</t>
  </si>
  <si>
    <t>TwHt1FLzt</t>
  </si>
  <si>
    <t>TwHt2FLxt</t>
  </si>
  <si>
    <t>TwHt2FLyt</t>
  </si>
  <si>
    <t>TwHt2FLzt</t>
  </si>
  <si>
    <t>TwHt3FLxt</t>
  </si>
  <si>
    <t>TwHt3FLyt</t>
  </si>
  <si>
    <t>TwHt3FLzt</t>
  </si>
  <si>
    <t>TwHt4FLxt</t>
  </si>
  <si>
    <t>TwHt4FLyt</t>
  </si>
  <si>
    <t>TwHt4FLzt</t>
  </si>
  <si>
    <t>TwHt5FLxt</t>
  </si>
  <si>
    <t>TwHt5FLyt</t>
  </si>
  <si>
    <t>TwHt5FLzt</t>
  </si>
  <si>
    <t>TwHt6FLxt</t>
  </si>
  <si>
    <t>TwHt6FLyt</t>
  </si>
  <si>
    <t>TwHt6FLzt</t>
  </si>
  <si>
    <t>TwHt7FLxt</t>
  </si>
  <si>
    <t>TwHt7FLyt</t>
  </si>
  <si>
    <t>TwHt7FLzt</t>
  </si>
  <si>
    <t>TwHt8FLxt</t>
  </si>
  <si>
    <t>TwHt8FLyt</t>
  </si>
  <si>
    <t>TwHt8FLzt</t>
  </si>
  <si>
    <t>TwHt9FLxt</t>
  </si>
  <si>
    <t>TwHt9FLyt</t>
  </si>
  <si>
    <t>TwHt9FLzt</t>
  </si>
  <si>
    <t>NTwGages</t>
  </si>
  <si>
    <t>NBlGages</t>
  </si>
  <si>
    <t>Output</t>
  </si>
  <si>
    <t>Text</t>
  </si>
  <si>
    <t>Both</t>
  </si>
  <si>
    <t>Bin</t>
  </si>
  <si>
    <t>NumOuts</t>
  </si>
  <si>
    <t>Tests 1 and 13 are most frequently used; don't confuse the users with too many changes</t>
  </si>
  <si>
    <t>=Number of Subheadings</t>
  </si>
  <si>
    <t>Binary, Text, 
or Both</t>
  </si>
  <si>
    <t>Override Yaw 
Maneuver</t>
  </si>
  <si>
    <t>Override Pitch 
Maneuver</t>
  </si>
  <si>
    <t>Tip Brake 
Deployment</t>
  </si>
  <si>
    <t>HSS Brake 
Deployment</t>
  </si>
  <si>
    <t>Tested in Simulink?</t>
  </si>
  <si>
    <t>Test18</t>
  </si>
  <si>
    <t>NREL 5 MW</t>
  </si>
  <si>
    <t>HydroDynamics</t>
  </si>
  <si>
    <t>ServoDynamics</t>
  </si>
  <si>
    <t>CompHydro</t>
  </si>
  <si>
    <t>bjj: added Hydrodynamics column; need to modify this to match the new modules in FAST</t>
  </si>
  <si>
    <t>Onshore baseline turbine</t>
  </si>
  <si>
    <t>Test19</t>
  </si>
  <si>
    <t>Monopile RF</t>
  </si>
  <si>
    <t>ITI Barge</t>
  </si>
  <si>
    <t>Floating TLP</t>
  </si>
  <si>
    <t>Floating OC3 Hywind</t>
  </si>
  <si>
    <t>2-bladed CART</t>
  </si>
  <si>
    <t>Test 24</t>
  </si>
  <si>
    <t>Test 23</t>
  </si>
  <si>
    <t>Test 22</t>
  </si>
  <si>
    <t>Test20</t>
  </si>
  <si>
    <t>Test21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</si>
</sst>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23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10" borderId="39" applyNumberFormat="0" applyFont="0" applyAlignment="0" applyProtection="0"/>
  </cellStyleXfs>
  <cellXfs count="1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/>
    <xf numFmtId="164" fontId="0" fillId="0" borderId="2" xfId="0" applyNumberFormat="1" applyBorder="1"/>
    <xf numFmtId="0" fontId="0" fillId="0" borderId="0" xfId="0" quotePrefix="1"/>
    <xf numFmtId="0" fontId="0" fillId="0" borderId="0" xfId="0" quotePrefix="1" applyAlignment="1">
      <alignment horizontal="left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/>
    <xf numFmtId="0" fontId="2" fillId="0" borderId="16" xfId="0" applyFont="1" applyBorder="1" applyAlignment="1">
      <alignment horizontal="center"/>
    </xf>
    <xf numFmtId="0" fontId="0" fillId="0" borderId="0" xfId="0" applyAlignment="1">
      <alignment horizontal="center" textRotation="90" wrapText="1"/>
    </xf>
    <xf numFmtId="0" fontId="2" fillId="0" borderId="0" xfId="0" applyFont="1" applyAlignment="1">
      <alignment horizontal="center"/>
    </xf>
    <xf numFmtId="0" fontId="2" fillId="0" borderId="17" xfId="0" applyFont="1" applyBorder="1"/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4" fontId="2" fillId="0" borderId="17" xfId="0" applyNumberFormat="1" applyFont="1" applyBorder="1" applyAlignment="1">
      <alignment horizontal="right"/>
    </xf>
    <xf numFmtId="0" fontId="2" fillId="0" borderId="26" xfId="0" applyFont="1" applyBorder="1" applyAlignment="1">
      <alignment horizontal="center"/>
    </xf>
    <xf numFmtId="0" fontId="2" fillId="0" borderId="16" xfId="0" applyFont="1" applyBorder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164" fontId="2" fillId="0" borderId="16" xfId="0" applyNumberFormat="1" applyFont="1" applyBorder="1"/>
    <xf numFmtId="164" fontId="0" fillId="0" borderId="0" xfId="0" applyNumberFormat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164" fontId="2" fillId="0" borderId="16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1" fontId="2" fillId="0" borderId="25" xfId="0" applyNumberFormat="1" applyFont="1" applyBorder="1" applyAlignment="1">
      <alignment horizontal="center"/>
    </xf>
    <xf numFmtId="1" fontId="2" fillId="0" borderId="30" xfId="0" applyNumberFormat="1" applyFont="1" applyBorder="1" applyAlignment="1">
      <alignment horizontal="center"/>
    </xf>
    <xf numFmtId="1" fontId="2" fillId="0" borderId="16" xfId="0" quotePrefix="1" applyNumberFormat="1" applyFont="1" applyBorder="1" applyAlignment="1">
      <alignment horizontal="center"/>
    </xf>
    <xf numFmtId="1" fontId="2" fillId="0" borderId="19" xfId="0" applyNumberFormat="1" applyFont="1" applyBorder="1" applyAlignment="1">
      <alignment horizontal="center"/>
    </xf>
    <xf numFmtId="1" fontId="2" fillId="0" borderId="28" xfId="0" applyNumberFormat="1" applyFont="1" applyBorder="1" applyAlignment="1">
      <alignment horizontal="center"/>
    </xf>
    <xf numFmtId="164" fontId="2" fillId="0" borderId="28" xfId="0" applyNumberFormat="1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3" borderId="4" xfId="0" applyFill="1" applyBorder="1" applyAlignment="1">
      <alignment horizontal="center" textRotation="90" wrapText="1"/>
    </xf>
    <xf numFmtId="0" fontId="0" fillId="3" borderId="12" xfId="0" applyFill="1" applyBorder="1" applyAlignment="1">
      <alignment horizontal="center" textRotation="90" wrapText="1"/>
    </xf>
    <xf numFmtId="0" fontId="0" fillId="3" borderId="8" xfId="0" applyFill="1" applyBorder="1" applyAlignment="1">
      <alignment horizontal="center" textRotation="90" wrapText="1"/>
    </xf>
    <xf numFmtId="0" fontId="0" fillId="3" borderId="6" xfId="0" applyFill="1" applyBorder="1" applyAlignment="1">
      <alignment horizontal="center" textRotation="90" wrapText="1"/>
    </xf>
    <xf numFmtId="164" fontId="0" fillId="3" borderId="8" xfId="0" applyNumberFormat="1" applyFill="1" applyBorder="1" applyAlignment="1">
      <alignment horizontal="center" textRotation="90" wrapText="1"/>
    </xf>
    <xf numFmtId="164" fontId="2" fillId="3" borderId="11" xfId="0" applyNumberFormat="1" applyFont="1" applyFill="1" applyBorder="1" applyAlignment="1">
      <alignment horizontal="center" textRotation="90" wrapText="1"/>
    </xf>
    <xf numFmtId="0" fontId="0" fillId="4" borderId="4" xfId="0" applyFill="1" applyBorder="1" applyAlignment="1">
      <alignment horizontal="center" textRotation="90" wrapText="1"/>
    </xf>
    <xf numFmtId="0" fontId="0" fillId="4" borderId="8" xfId="0" applyFill="1" applyBorder="1" applyAlignment="1">
      <alignment horizontal="center" textRotation="90" wrapText="1"/>
    </xf>
    <xf numFmtId="0" fontId="0" fillId="4" borderId="11" xfId="0" applyFill="1" applyBorder="1" applyAlignment="1">
      <alignment horizontal="center" textRotation="90" wrapText="1"/>
    </xf>
    <xf numFmtId="0" fontId="0" fillId="4" borderId="6" xfId="0" applyFill="1" applyBorder="1" applyAlignment="1">
      <alignment horizontal="center" textRotation="90" wrapText="1"/>
    </xf>
    <xf numFmtId="0" fontId="0" fillId="5" borderId="12" xfId="0" applyFill="1" applyBorder="1" applyAlignment="1">
      <alignment horizontal="center" textRotation="90" wrapText="1"/>
    </xf>
    <xf numFmtId="0" fontId="0" fillId="5" borderId="6" xfId="0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right" textRotation="90" wrapText="1"/>
    </xf>
    <xf numFmtId="0" fontId="0" fillId="6" borderId="31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6" borderId="3" xfId="0" applyFill="1" applyBorder="1" applyAlignment="1">
      <alignment wrapText="1"/>
    </xf>
    <xf numFmtId="0" fontId="0" fillId="7" borderId="13" xfId="0" applyFill="1" applyBorder="1" applyAlignment="1">
      <alignment horizontal="center" textRotation="90" wrapText="1"/>
    </xf>
    <xf numFmtId="0" fontId="0" fillId="7" borderId="14" xfId="0" applyFill="1" applyBorder="1" applyAlignment="1">
      <alignment horizontal="center" textRotation="90" wrapText="1"/>
    </xf>
    <xf numFmtId="0" fontId="0" fillId="7" borderId="15" xfId="0" applyFill="1" applyBorder="1" applyAlignment="1">
      <alignment horizontal="center" textRotation="90" wrapText="1"/>
    </xf>
    <xf numFmtId="0" fontId="2" fillId="5" borderId="27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2" fillId="8" borderId="27" xfId="0" applyFont="1" applyFill="1" applyBorder="1" applyAlignment="1">
      <alignment horizontal="center"/>
    </xf>
    <xf numFmtId="0" fontId="2" fillId="8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8" borderId="0" xfId="0" applyFill="1"/>
    <xf numFmtId="0" fontId="1" fillId="2" borderId="38" xfId="0" quotePrefix="1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center" textRotation="90" wrapText="1"/>
    </xf>
    <xf numFmtId="0" fontId="2" fillId="3" borderId="6" xfId="0" applyFont="1" applyFill="1" applyBorder="1" applyAlignment="1">
      <alignment horizontal="center" textRotation="90" wrapText="1"/>
    </xf>
    <xf numFmtId="0" fontId="2" fillId="3" borderId="8" xfId="0" applyFont="1" applyFill="1" applyBorder="1" applyAlignment="1">
      <alignment horizontal="center" textRotation="90" wrapText="1"/>
    </xf>
    <xf numFmtId="0" fontId="0" fillId="0" borderId="9" xfId="0" applyBorder="1"/>
    <xf numFmtId="0" fontId="2" fillId="9" borderId="31" xfId="0" applyFont="1" applyFill="1" applyBorder="1" applyAlignment="1">
      <alignment horizontal="center" textRotation="90" wrapText="1"/>
    </xf>
    <xf numFmtId="0" fontId="0" fillId="4" borderId="33" xfId="0" applyFill="1" applyBorder="1" applyAlignment="1">
      <alignment horizontal="center" textRotation="90" wrapText="1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2" fillId="7" borderId="15" xfId="0" applyFont="1" applyFill="1" applyBorder="1" applyAlignment="1">
      <alignment horizontal="center" textRotation="90" wrapText="1"/>
    </xf>
    <xf numFmtId="0" fontId="2" fillId="10" borderId="39" xfId="1" applyFont="1" applyAlignment="1">
      <alignment horizontal="left"/>
    </xf>
    <xf numFmtId="0" fontId="0" fillId="10" borderId="39" xfId="1" applyFont="1" applyAlignment="1">
      <alignment horizontal="center"/>
    </xf>
    <xf numFmtId="0" fontId="0" fillId="10" borderId="39" xfId="1" applyFont="1"/>
    <xf numFmtId="164" fontId="0" fillId="10" borderId="39" xfId="1" applyNumberFormat="1" applyFont="1" applyAlignment="1">
      <alignment horizontal="center"/>
    </xf>
    <xf numFmtId="164" fontId="0" fillId="10" borderId="39" xfId="1" applyNumberFormat="1" applyFont="1"/>
    <xf numFmtId="0" fontId="0" fillId="10" borderId="39" xfId="1" applyFont="1" applyAlignment="1">
      <alignment horizontal="center" textRotation="90" wrapText="1"/>
    </xf>
    <xf numFmtId="0" fontId="2" fillId="0" borderId="25" xfId="0" applyFont="1" applyBorder="1" applyAlignment="1">
      <alignment horizontal="left"/>
    </xf>
    <xf numFmtId="0" fontId="1" fillId="6" borderId="32" xfId="0" applyFont="1" applyFill="1" applyBorder="1" applyAlignment="1">
      <alignment horizontal="center"/>
    </xf>
    <xf numFmtId="0" fontId="1" fillId="6" borderId="33" xfId="0" applyFont="1" applyFill="1" applyBorder="1" applyAlignment="1">
      <alignment horizontal="center"/>
    </xf>
    <xf numFmtId="0" fontId="1" fillId="6" borderId="3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1" fillId="7" borderId="32" xfId="0" applyFont="1" applyFill="1" applyBorder="1" applyAlignment="1">
      <alignment horizontal="center"/>
    </xf>
    <xf numFmtId="0" fontId="1" fillId="7" borderId="33" xfId="0" applyFont="1" applyFill="1" applyBorder="1" applyAlignment="1">
      <alignment horizontal="center"/>
    </xf>
    <xf numFmtId="0" fontId="1" fillId="7" borderId="34" xfId="0" applyFont="1" applyFill="1" applyBorder="1" applyAlignment="1">
      <alignment horizontal="center"/>
    </xf>
    <xf numFmtId="0" fontId="1" fillId="5" borderId="35" xfId="0" applyFont="1" applyFill="1" applyBorder="1" applyAlignment="1">
      <alignment horizontal="center"/>
    </xf>
    <xf numFmtId="0" fontId="1" fillId="5" borderId="36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</cellXfs>
  <cellStyles count="2">
    <cellStyle name="Normal" xfId="0" builtinId="0"/>
    <cellStyle name="Note" xfId="1" builtinId="10"/>
  </cellStyles>
  <dxfs count="23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3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C50"/>
  <sheetViews>
    <sheetView tabSelected="1" workbookViewId="0">
      <pane xSplit="7" ySplit="3" topLeftCell="V4" activePane="bottomRight" state="frozen"/>
      <selection pane="topRight" activeCell="G1" sqref="G1"/>
      <selection pane="bottomLeft" activeCell="A4" sqref="A4"/>
      <selection pane="bottomRight"/>
    </sheetView>
  </sheetViews>
  <sheetFormatPr defaultColWidth="10.7109375" defaultRowHeight="12.75" x14ac:dyDescent="0.2"/>
  <cols>
    <col min="1" max="1" width="3.140625" style="2" customWidth="1"/>
    <col min="2" max="2" width="8" style="2" customWidth="1"/>
    <col min="3" max="3" width="15.5703125" style="2" customWidth="1"/>
    <col min="4" max="4" width="6.5703125" style="2" customWidth="1"/>
    <col min="5" max="5" width="8.42578125" style="2" bestFit="1" customWidth="1"/>
    <col min="6" max="6" width="6.140625" style="2" bestFit="1" customWidth="1"/>
    <col min="7" max="7" width="54.7109375" bestFit="1" customWidth="1"/>
    <col min="8" max="8" width="4.28515625" bestFit="1" customWidth="1"/>
    <col min="9" max="9" width="4.28515625" style="2" bestFit="1" customWidth="1"/>
    <col min="10" max="12" width="3.28515625" style="2" customWidth="1"/>
    <col min="13" max="13" width="4.7109375" style="2" bestFit="1" customWidth="1"/>
    <col min="14" max="14" width="5.7109375" style="2" customWidth="1"/>
    <col min="15" max="15" width="4.28515625" style="2" customWidth="1"/>
    <col min="16" max="16" width="3.28515625" style="2" customWidth="1"/>
    <col min="17" max="19" width="7.28515625" style="2" bestFit="1" customWidth="1"/>
    <col min="20" max="20" width="8.85546875" style="2" bestFit="1" customWidth="1"/>
    <col min="21" max="26" width="4.85546875" style="2" bestFit="1" customWidth="1"/>
    <col min="27" max="27" width="4.85546875" style="2" customWidth="1"/>
    <col min="28" max="33" width="4.85546875" style="2" bestFit="1" customWidth="1"/>
    <col min="34" max="34" width="4.85546875" style="2" customWidth="1"/>
    <col min="35" max="36" width="3.85546875" style="2" bestFit="1" customWidth="1"/>
    <col min="37" max="37" width="4.5703125" style="2" customWidth="1"/>
    <col min="38" max="47" width="4.85546875" style="2" customWidth="1"/>
    <col min="48" max="48" width="4.85546875" style="46" customWidth="1"/>
    <col min="49" max="49" width="4.85546875" style="9" customWidth="1"/>
    <col min="50" max="51" width="4.85546875" style="2" customWidth="1"/>
    <col min="52" max="53" width="4.85546875" style="46" customWidth="1"/>
    <col min="54" max="54" width="6.7109375" style="46" customWidth="1"/>
    <col min="55" max="55" width="4.85546875" style="2" customWidth="1"/>
    <col min="56" max="56" width="4.42578125" customWidth="1"/>
    <col min="57" max="57" width="4.28515625" customWidth="1"/>
  </cols>
  <sheetData>
    <row r="1" spans="1:55" ht="13.5" thickBot="1" x14ac:dyDescent="0.25"/>
    <row r="2" spans="1:55" ht="13.5" thickBot="1" x14ac:dyDescent="0.25">
      <c r="B2" s="111" t="s">
        <v>27</v>
      </c>
      <c r="C2" s="112"/>
      <c r="D2" s="112"/>
      <c r="E2" s="112"/>
      <c r="F2" s="112"/>
      <c r="G2" s="112"/>
      <c r="H2" s="113"/>
      <c r="I2" s="117" t="s">
        <v>1065</v>
      </c>
      <c r="J2" s="118"/>
      <c r="K2" s="126"/>
      <c r="L2" s="126"/>
      <c r="M2" s="126"/>
      <c r="N2" s="126"/>
      <c r="O2" s="126"/>
      <c r="P2" s="126"/>
      <c r="Q2" s="126"/>
      <c r="R2" s="126"/>
      <c r="S2" s="126"/>
      <c r="T2" s="127"/>
      <c r="U2" s="120" t="s">
        <v>4</v>
      </c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2"/>
      <c r="AK2" s="114" t="s">
        <v>43</v>
      </c>
      <c r="AL2" s="128"/>
      <c r="AM2" s="128"/>
      <c r="AN2" s="128"/>
      <c r="AO2" s="128"/>
      <c r="AP2" s="129"/>
      <c r="AQ2" s="114" t="s">
        <v>1064</v>
      </c>
      <c r="AR2" s="115"/>
      <c r="AS2" s="115"/>
      <c r="AT2" s="116"/>
      <c r="AU2" s="123" t="s">
        <v>18</v>
      </c>
      <c r="AV2" s="124"/>
      <c r="AW2" s="124"/>
      <c r="AX2" s="125"/>
      <c r="AY2" s="117" t="s">
        <v>1049</v>
      </c>
      <c r="AZ2" s="118"/>
      <c r="BA2" s="118"/>
      <c r="BB2" s="118"/>
      <c r="BC2" s="119"/>
    </row>
    <row r="3" spans="1:55" s="1" customFormat="1" ht="87" customHeight="1" thickBot="1" x14ac:dyDescent="0.25">
      <c r="A3" s="26" t="s">
        <v>284</v>
      </c>
      <c r="B3" s="81" t="s">
        <v>289</v>
      </c>
      <c r="C3" s="82" t="s">
        <v>0</v>
      </c>
      <c r="D3" s="82" t="s">
        <v>507</v>
      </c>
      <c r="E3" s="82" t="s">
        <v>489</v>
      </c>
      <c r="F3" s="82" t="s">
        <v>490</v>
      </c>
      <c r="G3" s="83" t="s">
        <v>19</v>
      </c>
      <c r="H3" s="98" t="s">
        <v>1061</v>
      </c>
      <c r="I3" s="67" t="s">
        <v>30</v>
      </c>
      <c r="J3" s="68" t="s">
        <v>340</v>
      </c>
      <c r="K3" s="69" t="s">
        <v>1</v>
      </c>
      <c r="L3" s="69" t="s">
        <v>2</v>
      </c>
      <c r="M3" s="69" t="s">
        <v>3</v>
      </c>
      <c r="N3" s="69" t="s">
        <v>24</v>
      </c>
      <c r="O3" s="69" t="s">
        <v>25</v>
      </c>
      <c r="P3" s="69" t="s">
        <v>341</v>
      </c>
      <c r="Q3" s="96" t="s">
        <v>1060</v>
      </c>
      <c r="R3" s="96" t="s">
        <v>1059</v>
      </c>
      <c r="S3" s="94" t="s">
        <v>1057</v>
      </c>
      <c r="T3" s="95" t="s">
        <v>1058</v>
      </c>
      <c r="U3" s="84" t="s">
        <v>5</v>
      </c>
      <c r="V3" s="85" t="s">
        <v>6</v>
      </c>
      <c r="W3" s="85" t="s">
        <v>7</v>
      </c>
      <c r="X3" s="85" t="s">
        <v>8</v>
      </c>
      <c r="Y3" s="85" t="s">
        <v>9</v>
      </c>
      <c r="Z3" s="85" t="s">
        <v>10</v>
      </c>
      <c r="AA3" s="109" t="s">
        <v>309</v>
      </c>
      <c r="AB3" s="109" t="s">
        <v>310</v>
      </c>
      <c r="AC3" s="85" t="s">
        <v>11</v>
      </c>
      <c r="AD3" s="85" t="s">
        <v>12</v>
      </c>
      <c r="AE3" s="85" t="s">
        <v>13</v>
      </c>
      <c r="AF3" s="85" t="s">
        <v>14</v>
      </c>
      <c r="AG3" s="85" t="s">
        <v>15</v>
      </c>
      <c r="AH3" s="103" t="s">
        <v>1066</v>
      </c>
      <c r="AI3" s="86" t="s">
        <v>16</v>
      </c>
      <c r="AJ3" s="86" t="s">
        <v>292</v>
      </c>
      <c r="AK3" s="73" t="s">
        <v>44</v>
      </c>
      <c r="AL3" s="74" t="s">
        <v>45</v>
      </c>
      <c r="AM3" s="75" t="s">
        <v>47</v>
      </c>
      <c r="AN3" s="75" t="s">
        <v>48</v>
      </c>
      <c r="AO3" s="75" t="s">
        <v>54</v>
      </c>
      <c r="AP3" s="76" t="s">
        <v>46</v>
      </c>
      <c r="AQ3" s="99"/>
      <c r="AR3" s="75"/>
      <c r="AS3" s="75"/>
      <c r="AT3" s="76"/>
      <c r="AU3" s="77" t="s">
        <v>31</v>
      </c>
      <c r="AV3" s="79" t="s">
        <v>26</v>
      </c>
      <c r="AW3" s="80" t="s">
        <v>23</v>
      </c>
      <c r="AX3" s="78" t="s">
        <v>17</v>
      </c>
      <c r="AY3" s="68" t="s">
        <v>1047</v>
      </c>
      <c r="AZ3" s="71" t="s">
        <v>1048</v>
      </c>
      <c r="BA3" s="72" t="s">
        <v>1053</v>
      </c>
      <c r="BB3" s="72" t="s">
        <v>1056</v>
      </c>
      <c r="BC3" s="70" t="s">
        <v>281</v>
      </c>
    </row>
    <row r="4" spans="1:55" s="24" customFormat="1" x14ac:dyDescent="0.2">
      <c r="A4" s="27" t="s">
        <v>285</v>
      </c>
      <c r="B4" s="88" t="s">
        <v>20</v>
      </c>
      <c r="C4" s="29" t="s">
        <v>21</v>
      </c>
      <c r="D4" s="29">
        <v>2</v>
      </c>
      <c r="E4" s="56">
        <v>27</v>
      </c>
      <c r="F4" s="56">
        <v>175</v>
      </c>
      <c r="G4" s="28" t="s">
        <v>499</v>
      </c>
      <c r="H4" s="37" t="s">
        <v>32</v>
      </c>
      <c r="I4" s="30" t="s">
        <v>22</v>
      </c>
      <c r="J4" s="37">
        <v>0</v>
      </c>
      <c r="K4" s="29">
        <v>0</v>
      </c>
      <c r="L4" s="29">
        <v>0</v>
      </c>
      <c r="M4" s="29">
        <v>1</v>
      </c>
      <c r="N4" s="29" t="s">
        <v>22</v>
      </c>
      <c r="O4" s="29" t="s">
        <v>22</v>
      </c>
      <c r="P4" s="29">
        <v>1</v>
      </c>
      <c r="Q4" s="29" t="s">
        <v>22</v>
      </c>
      <c r="R4" s="29" t="s">
        <v>22</v>
      </c>
      <c r="S4" s="31" t="s">
        <v>22</v>
      </c>
      <c r="T4" s="31" t="s">
        <v>22</v>
      </c>
      <c r="U4" s="32" t="s">
        <v>28</v>
      </c>
      <c r="V4" s="33" t="s">
        <v>28</v>
      </c>
      <c r="W4" s="33" t="s">
        <v>28</v>
      </c>
      <c r="X4" s="33" t="s">
        <v>28</v>
      </c>
      <c r="Y4" s="33" t="s">
        <v>28</v>
      </c>
      <c r="Z4" s="33" t="s">
        <v>28</v>
      </c>
      <c r="AA4" s="33" t="s">
        <v>29</v>
      </c>
      <c r="AB4" s="33" t="s">
        <v>29</v>
      </c>
      <c r="AC4" s="33" t="s">
        <v>29</v>
      </c>
      <c r="AD4" s="33" t="s">
        <v>28</v>
      </c>
      <c r="AE4" s="33" t="s">
        <v>28</v>
      </c>
      <c r="AF4" s="33" t="s">
        <v>28</v>
      </c>
      <c r="AG4" s="33" t="s">
        <v>28</v>
      </c>
      <c r="AH4" s="33" t="s">
        <v>29</v>
      </c>
      <c r="AI4" s="33" t="s">
        <v>28</v>
      </c>
      <c r="AJ4" s="34" t="s">
        <v>29</v>
      </c>
      <c r="AK4" s="35" t="s">
        <v>32</v>
      </c>
      <c r="AL4" s="33" t="s">
        <v>32</v>
      </c>
      <c r="AM4" s="36" t="s">
        <v>32</v>
      </c>
      <c r="AN4" s="36" t="s">
        <v>22</v>
      </c>
      <c r="AO4" s="36" t="s">
        <v>22</v>
      </c>
      <c r="AP4" s="34" t="s">
        <v>22</v>
      </c>
      <c r="AQ4" s="100"/>
      <c r="AR4" s="36"/>
      <c r="AS4" s="36"/>
      <c r="AT4" s="34"/>
      <c r="AU4" s="37" t="s">
        <v>32</v>
      </c>
      <c r="AV4" s="47">
        <v>15</v>
      </c>
      <c r="AW4" s="38">
        <v>0.2</v>
      </c>
      <c r="AX4" s="39" t="s">
        <v>22</v>
      </c>
      <c r="AY4" s="60">
        <v>0</v>
      </c>
      <c r="AZ4" s="56">
        <v>3</v>
      </c>
      <c r="BA4" s="63">
        <f>Variables!D2</f>
        <v>23</v>
      </c>
      <c r="BB4" s="63" t="s">
        <v>1050</v>
      </c>
      <c r="BC4" s="39" t="s">
        <v>282</v>
      </c>
    </row>
    <row r="5" spans="1:55" s="24" customFormat="1" x14ac:dyDescent="0.2">
      <c r="A5" s="27" t="s">
        <v>285</v>
      </c>
      <c r="B5" s="87" t="s">
        <v>33</v>
      </c>
      <c r="C5" s="29" t="s">
        <v>21</v>
      </c>
      <c r="D5" s="29">
        <v>2</v>
      </c>
      <c r="E5" s="56">
        <v>27</v>
      </c>
      <c r="F5" s="56">
        <v>175</v>
      </c>
      <c r="G5" s="40" t="s">
        <v>500</v>
      </c>
      <c r="H5" s="44" t="s">
        <v>22</v>
      </c>
      <c r="I5" s="41" t="s">
        <v>22</v>
      </c>
      <c r="J5" s="44">
        <v>0</v>
      </c>
      <c r="K5" s="25">
        <v>0</v>
      </c>
      <c r="L5" s="25">
        <v>0</v>
      </c>
      <c r="M5" s="25">
        <v>2</v>
      </c>
      <c r="N5" s="130" t="s">
        <v>32</v>
      </c>
      <c r="O5" s="25" t="s">
        <v>32</v>
      </c>
      <c r="P5" s="25">
        <v>1</v>
      </c>
      <c r="Q5" s="130" t="s">
        <v>32</v>
      </c>
      <c r="R5" s="25" t="s">
        <v>22</v>
      </c>
      <c r="S5" s="42" t="s">
        <v>22</v>
      </c>
      <c r="T5" s="42" t="s">
        <v>22</v>
      </c>
      <c r="U5" s="41" t="s">
        <v>28</v>
      </c>
      <c r="V5" s="25" t="s">
        <v>28</v>
      </c>
      <c r="W5" s="25" t="s">
        <v>28</v>
      </c>
      <c r="X5" s="25" t="s">
        <v>28</v>
      </c>
      <c r="Y5" s="25" t="s">
        <v>28</v>
      </c>
      <c r="Z5" s="25" t="s">
        <v>28</v>
      </c>
      <c r="AA5" s="25" t="s">
        <v>29</v>
      </c>
      <c r="AB5" s="25" t="s">
        <v>29</v>
      </c>
      <c r="AC5" s="25" t="s">
        <v>29</v>
      </c>
      <c r="AD5" s="25" t="s">
        <v>28</v>
      </c>
      <c r="AE5" s="25" t="s">
        <v>28</v>
      </c>
      <c r="AF5" s="25" t="s">
        <v>28</v>
      </c>
      <c r="AG5" s="25" t="s">
        <v>28</v>
      </c>
      <c r="AH5" s="25" t="s">
        <v>29</v>
      </c>
      <c r="AI5" s="25" t="s">
        <v>28</v>
      </c>
      <c r="AJ5" s="43" t="s">
        <v>29</v>
      </c>
      <c r="AK5" s="44" t="s">
        <v>32</v>
      </c>
      <c r="AL5" s="25" t="s">
        <v>22</v>
      </c>
      <c r="AM5" s="42" t="s">
        <v>32</v>
      </c>
      <c r="AN5" s="42" t="s">
        <v>22</v>
      </c>
      <c r="AO5" s="42" t="s">
        <v>22</v>
      </c>
      <c r="AP5" s="43" t="s">
        <v>22</v>
      </c>
      <c r="AQ5" s="101"/>
      <c r="AR5" s="42"/>
      <c r="AS5" s="42"/>
      <c r="AT5" s="43"/>
      <c r="AU5" s="44" t="s">
        <v>22</v>
      </c>
      <c r="AV5" s="48">
        <v>0</v>
      </c>
      <c r="AW5" s="45">
        <v>0</v>
      </c>
      <c r="AX5" s="43" t="s">
        <v>22</v>
      </c>
      <c r="AY5" s="61">
        <v>0</v>
      </c>
      <c r="AZ5" s="57">
        <v>1</v>
      </c>
      <c r="BA5" s="64">
        <f>Variables!E2</f>
        <v>22</v>
      </c>
      <c r="BB5" s="64" t="s">
        <v>1051</v>
      </c>
      <c r="BC5" s="43" t="s">
        <v>28</v>
      </c>
    </row>
    <row r="6" spans="1:55" s="24" customFormat="1" x14ac:dyDescent="0.2">
      <c r="A6" s="27" t="s">
        <v>285</v>
      </c>
      <c r="B6" s="87" t="s">
        <v>34</v>
      </c>
      <c r="C6" s="29" t="s">
        <v>21</v>
      </c>
      <c r="D6" s="29">
        <v>2</v>
      </c>
      <c r="E6" s="56">
        <v>27</v>
      </c>
      <c r="F6" s="56">
        <v>175</v>
      </c>
      <c r="G6" s="40" t="s">
        <v>493</v>
      </c>
      <c r="H6" s="37" t="s">
        <v>32</v>
      </c>
      <c r="I6" s="41" t="s">
        <v>22</v>
      </c>
      <c r="J6" s="44">
        <v>0</v>
      </c>
      <c r="K6" s="25">
        <v>0</v>
      </c>
      <c r="L6" s="25">
        <v>0</v>
      </c>
      <c r="M6" s="25">
        <v>1</v>
      </c>
      <c r="N6" s="25" t="s">
        <v>22</v>
      </c>
      <c r="O6" s="25" t="s">
        <v>22</v>
      </c>
      <c r="P6" s="25">
        <v>1</v>
      </c>
      <c r="Q6" s="25" t="s">
        <v>22</v>
      </c>
      <c r="R6" s="25" t="s">
        <v>22</v>
      </c>
      <c r="S6" s="42" t="s">
        <v>22</v>
      </c>
      <c r="T6" s="42" t="s">
        <v>22</v>
      </c>
      <c r="U6" s="41" t="s">
        <v>28</v>
      </c>
      <c r="V6" s="25" t="s">
        <v>28</v>
      </c>
      <c r="W6" s="25" t="s">
        <v>28</v>
      </c>
      <c r="X6" s="25" t="s">
        <v>28</v>
      </c>
      <c r="Y6" s="25" t="s">
        <v>28</v>
      </c>
      <c r="Z6" s="25" t="s">
        <v>28</v>
      </c>
      <c r="AA6" s="25" t="s">
        <v>29</v>
      </c>
      <c r="AB6" s="25" t="s">
        <v>29</v>
      </c>
      <c r="AC6" s="25" t="s">
        <v>28</v>
      </c>
      <c r="AD6" s="25" t="s">
        <v>28</v>
      </c>
      <c r="AE6" s="25" t="s">
        <v>28</v>
      </c>
      <c r="AF6" s="25" t="s">
        <v>28</v>
      </c>
      <c r="AG6" s="25" t="s">
        <v>28</v>
      </c>
      <c r="AH6" s="25" t="s">
        <v>29</v>
      </c>
      <c r="AI6" s="25" t="s">
        <v>28</v>
      </c>
      <c r="AJ6" s="43" t="s">
        <v>29</v>
      </c>
      <c r="AK6" s="44" t="s">
        <v>22</v>
      </c>
      <c r="AL6" s="25" t="s">
        <v>22</v>
      </c>
      <c r="AM6" s="42" t="s">
        <v>32</v>
      </c>
      <c r="AN6" s="42" t="s">
        <v>22</v>
      </c>
      <c r="AO6" s="42" t="s">
        <v>22</v>
      </c>
      <c r="AP6" s="43" t="s">
        <v>22</v>
      </c>
      <c r="AQ6" s="101"/>
      <c r="AR6" s="42"/>
      <c r="AS6" s="42"/>
      <c r="AT6" s="43"/>
      <c r="AU6" s="44" t="s">
        <v>32</v>
      </c>
      <c r="AV6" s="48" t="s">
        <v>287</v>
      </c>
      <c r="AW6" s="45">
        <v>0.2</v>
      </c>
      <c r="AX6" s="43" t="s">
        <v>22</v>
      </c>
      <c r="AY6" s="61">
        <v>0</v>
      </c>
      <c r="AZ6" s="57">
        <v>3</v>
      </c>
      <c r="BA6" s="64">
        <f>Variables!F$2</f>
        <v>23</v>
      </c>
      <c r="BB6" s="64" t="s">
        <v>1050</v>
      </c>
      <c r="BC6" s="43" t="s">
        <v>282</v>
      </c>
    </row>
    <row r="7" spans="1:55" s="24" customFormat="1" x14ac:dyDescent="0.2">
      <c r="A7" s="27" t="s">
        <v>285</v>
      </c>
      <c r="B7" s="87" t="s">
        <v>35</v>
      </c>
      <c r="C7" s="29" t="s">
        <v>21</v>
      </c>
      <c r="D7" s="29">
        <v>2</v>
      </c>
      <c r="E7" s="56">
        <v>27</v>
      </c>
      <c r="F7" s="56">
        <v>175</v>
      </c>
      <c r="G7" s="40" t="s">
        <v>494</v>
      </c>
      <c r="H7" s="37" t="s">
        <v>32</v>
      </c>
      <c r="I7" s="41" t="s">
        <v>22</v>
      </c>
      <c r="J7" s="44">
        <v>0</v>
      </c>
      <c r="K7" s="25">
        <v>0</v>
      </c>
      <c r="L7" s="25">
        <v>0</v>
      </c>
      <c r="M7" s="25" t="s">
        <v>42</v>
      </c>
      <c r="N7" s="25" t="s">
        <v>22</v>
      </c>
      <c r="O7" s="25" t="s">
        <v>22</v>
      </c>
      <c r="P7" s="25">
        <v>1</v>
      </c>
      <c r="Q7" s="25" t="s">
        <v>22</v>
      </c>
      <c r="R7" s="25" t="s">
        <v>22</v>
      </c>
      <c r="S7" s="42" t="s">
        <v>22</v>
      </c>
      <c r="T7" s="42" t="s">
        <v>22</v>
      </c>
      <c r="U7" s="41" t="s">
        <v>28</v>
      </c>
      <c r="V7" s="25" t="s">
        <v>28</v>
      </c>
      <c r="W7" s="25" t="s">
        <v>28</v>
      </c>
      <c r="X7" s="25" t="s">
        <v>28</v>
      </c>
      <c r="Y7" s="25" t="s">
        <v>29</v>
      </c>
      <c r="Z7" s="25" t="s">
        <v>29</v>
      </c>
      <c r="AA7" s="25" t="s">
        <v>29</v>
      </c>
      <c r="AB7" s="25" t="s">
        <v>29</v>
      </c>
      <c r="AC7" s="25" t="s">
        <v>28</v>
      </c>
      <c r="AD7" s="25" t="s">
        <v>28</v>
      </c>
      <c r="AE7" s="25" t="s">
        <v>28</v>
      </c>
      <c r="AF7" s="25" t="s">
        <v>28</v>
      </c>
      <c r="AG7" s="25" t="s">
        <v>28</v>
      </c>
      <c r="AH7" s="25" t="s">
        <v>29</v>
      </c>
      <c r="AI7" s="25" t="s">
        <v>28</v>
      </c>
      <c r="AJ7" s="43" t="s">
        <v>29</v>
      </c>
      <c r="AK7" s="44" t="s">
        <v>32</v>
      </c>
      <c r="AL7" s="25" t="s">
        <v>32</v>
      </c>
      <c r="AM7" s="42" t="s">
        <v>32</v>
      </c>
      <c r="AN7" s="42" t="s">
        <v>22</v>
      </c>
      <c r="AO7" s="42" t="s">
        <v>22</v>
      </c>
      <c r="AP7" s="43" t="s">
        <v>22</v>
      </c>
      <c r="AQ7" s="101"/>
      <c r="AR7" s="42"/>
      <c r="AS7" s="42"/>
      <c r="AT7" s="43"/>
      <c r="AU7" s="44" t="s">
        <v>32</v>
      </c>
      <c r="AV7" s="48" t="s">
        <v>287</v>
      </c>
      <c r="AW7" s="45">
        <v>0.2</v>
      </c>
      <c r="AX7" s="43" t="s">
        <v>32</v>
      </c>
      <c r="AY7" s="61">
        <v>0</v>
      </c>
      <c r="AZ7" s="57">
        <v>5</v>
      </c>
      <c r="BA7" s="64">
        <f>Variables!F$2</f>
        <v>23</v>
      </c>
      <c r="BB7" s="64" t="s">
        <v>1052</v>
      </c>
      <c r="BC7" s="43" t="s">
        <v>283</v>
      </c>
    </row>
    <row r="8" spans="1:55" s="24" customFormat="1" x14ac:dyDescent="0.2">
      <c r="A8" s="27" t="s">
        <v>285</v>
      </c>
      <c r="B8" s="87" t="s">
        <v>36</v>
      </c>
      <c r="C8" s="29" t="s">
        <v>21</v>
      </c>
      <c r="D8" s="29">
        <v>2</v>
      </c>
      <c r="E8" s="56">
        <v>27</v>
      </c>
      <c r="F8" s="56">
        <v>175</v>
      </c>
      <c r="G8" s="40" t="s">
        <v>501</v>
      </c>
      <c r="H8" s="37" t="s">
        <v>32</v>
      </c>
      <c r="I8" s="41" t="s">
        <v>22</v>
      </c>
      <c r="J8" s="44">
        <v>0</v>
      </c>
      <c r="K8" s="25">
        <v>0</v>
      </c>
      <c r="L8" s="25">
        <v>0</v>
      </c>
      <c r="M8" s="25">
        <v>2</v>
      </c>
      <c r="N8" s="130" t="s">
        <v>32</v>
      </c>
      <c r="O8" s="25" t="s">
        <v>32</v>
      </c>
      <c r="P8" s="25">
        <v>1</v>
      </c>
      <c r="Q8" s="25" t="s">
        <v>22</v>
      </c>
      <c r="R8" s="130" t="s">
        <v>32</v>
      </c>
      <c r="S8" s="42" t="s">
        <v>22</v>
      </c>
      <c r="T8" s="42" t="s">
        <v>22</v>
      </c>
      <c r="U8" s="41" t="s">
        <v>28</v>
      </c>
      <c r="V8" s="25" t="s">
        <v>28</v>
      </c>
      <c r="W8" s="25" t="s">
        <v>28</v>
      </c>
      <c r="X8" s="25" t="s">
        <v>28</v>
      </c>
      <c r="Y8" s="25" t="s">
        <v>28</v>
      </c>
      <c r="Z8" s="25" t="s">
        <v>28</v>
      </c>
      <c r="AA8" s="25" t="s">
        <v>29</v>
      </c>
      <c r="AB8" s="25" t="s">
        <v>29</v>
      </c>
      <c r="AC8" s="25" t="s">
        <v>29</v>
      </c>
      <c r="AD8" s="25" t="s">
        <v>28</v>
      </c>
      <c r="AE8" s="25" t="s">
        <v>28</v>
      </c>
      <c r="AF8" s="25" t="s">
        <v>28</v>
      </c>
      <c r="AG8" s="25" t="s">
        <v>28</v>
      </c>
      <c r="AH8" s="25" t="s">
        <v>29</v>
      </c>
      <c r="AI8" s="25" t="s">
        <v>28</v>
      </c>
      <c r="AJ8" s="43" t="s">
        <v>29</v>
      </c>
      <c r="AK8" s="44" t="s">
        <v>32</v>
      </c>
      <c r="AL8" s="25" t="s">
        <v>22</v>
      </c>
      <c r="AM8" s="42" t="s">
        <v>32</v>
      </c>
      <c r="AN8" s="42" t="s">
        <v>22</v>
      </c>
      <c r="AO8" s="42" t="s">
        <v>22</v>
      </c>
      <c r="AP8" s="43" t="s">
        <v>22</v>
      </c>
      <c r="AQ8" s="101"/>
      <c r="AR8" s="42"/>
      <c r="AS8" s="42"/>
      <c r="AT8" s="43"/>
      <c r="AU8" s="44" t="s">
        <v>22</v>
      </c>
      <c r="AV8" s="48">
        <v>0</v>
      </c>
      <c r="AW8" s="45">
        <v>0</v>
      </c>
      <c r="AX8" s="43" t="s">
        <v>22</v>
      </c>
      <c r="AY8" s="61">
        <v>0</v>
      </c>
      <c r="AZ8" s="57">
        <v>3</v>
      </c>
      <c r="BA8" s="64">
        <f>Variables!G$2</f>
        <v>24</v>
      </c>
      <c r="BB8" s="64" t="s">
        <v>1050</v>
      </c>
      <c r="BC8" s="43" t="s">
        <v>28</v>
      </c>
    </row>
    <row r="9" spans="1:55" s="24" customFormat="1" x14ac:dyDescent="0.2">
      <c r="A9" s="27" t="s">
        <v>285</v>
      </c>
      <c r="B9" s="87" t="s">
        <v>37</v>
      </c>
      <c r="C9" s="25" t="s">
        <v>280</v>
      </c>
      <c r="D9" s="25">
        <v>3</v>
      </c>
      <c r="E9" s="57">
        <f>7.49*2</f>
        <v>14.98</v>
      </c>
      <c r="F9" s="25">
        <v>50</v>
      </c>
      <c r="G9" s="40" t="s">
        <v>501</v>
      </c>
      <c r="H9" s="37" t="s">
        <v>32</v>
      </c>
      <c r="I9" s="41" t="s">
        <v>22</v>
      </c>
      <c r="J9" s="44">
        <v>0</v>
      </c>
      <c r="K9" s="25">
        <v>0</v>
      </c>
      <c r="L9" s="25">
        <v>0</v>
      </c>
      <c r="M9" s="25">
        <v>2</v>
      </c>
      <c r="N9" s="130" t="s">
        <v>32</v>
      </c>
      <c r="O9" s="25" t="s">
        <v>32</v>
      </c>
      <c r="P9" s="25">
        <v>1</v>
      </c>
      <c r="Q9" s="25" t="s">
        <v>22</v>
      </c>
      <c r="R9" s="130" t="s">
        <v>32</v>
      </c>
      <c r="S9" s="42" t="s">
        <v>22</v>
      </c>
      <c r="T9" s="42" t="s">
        <v>22</v>
      </c>
      <c r="U9" s="41" t="s">
        <v>28</v>
      </c>
      <c r="V9" s="25" t="s">
        <v>28</v>
      </c>
      <c r="W9" s="25" t="s">
        <v>28</v>
      </c>
      <c r="X9" s="25" t="s">
        <v>42</v>
      </c>
      <c r="Y9" s="25" t="s">
        <v>28</v>
      </c>
      <c r="Z9" s="25" t="s">
        <v>28</v>
      </c>
      <c r="AA9" s="25" t="s">
        <v>29</v>
      </c>
      <c r="AB9" s="25" t="s">
        <v>29</v>
      </c>
      <c r="AC9" s="25" t="s">
        <v>29</v>
      </c>
      <c r="AD9" s="25" t="s">
        <v>29</v>
      </c>
      <c r="AE9" s="25" t="s">
        <v>29</v>
      </c>
      <c r="AF9" s="25" t="s">
        <v>29</v>
      </c>
      <c r="AG9" s="25" t="s">
        <v>29</v>
      </c>
      <c r="AH9" s="25" t="s">
        <v>29</v>
      </c>
      <c r="AI9" s="25" t="s">
        <v>28</v>
      </c>
      <c r="AJ9" s="43" t="s">
        <v>29</v>
      </c>
      <c r="AK9" s="44" t="s">
        <v>22</v>
      </c>
      <c r="AL9" s="25" t="s">
        <v>22</v>
      </c>
      <c r="AM9" s="42" t="s">
        <v>32</v>
      </c>
      <c r="AN9" s="42" t="s">
        <v>32</v>
      </c>
      <c r="AO9" s="42" t="s">
        <v>22</v>
      </c>
      <c r="AP9" s="43" t="s">
        <v>22</v>
      </c>
      <c r="AQ9" s="101"/>
      <c r="AR9" s="42"/>
      <c r="AS9" s="42"/>
      <c r="AT9" s="43"/>
      <c r="AU9" s="44" t="s">
        <v>32</v>
      </c>
      <c r="AV9" s="48">
        <v>0</v>
      </c>
      <c r="AW9" s="45">
        <v>0</v>
      </c>
      <c r="AX9" s="43" t="s">
        <v>22</v>
      </c>
      <c r="AY9" s="61">
        <v>0</v>
      </c>
      <c r="AZ9" s="57">
        <v>5</v>
      </c>
      <c r="BA9" s="64">
        <f>Variables!H$2</f>
        <v>22</v>
      </c>
      <c r="BB9" s="64" t="s">
        <v>1050</v>
      </c>
      <c r="BC9" s="43" t="s">
        <v>28</v>
      </c>
    </row>
    <row r="10" spans="1:55" s="24" customFormat="1" x14ac:dyDescent="0.2">
      <c r="A10" s="27" t="s">
        <v>285</v>
      </c>
      <c r="B10" s="87" t="s">
        <v>38</v>
      </c>
      <c r="C10" s="25" t="s">
        <v>280</v>
      </c>
      <c r="D10" s="25">
        <v>3</v>
      </c>
      <c r="E10" s="57">
        <f>7.49*2</f>
        <v>14.98</v>
      </c>
      <c r="F10" s="25">
        <v>50</v>
      </c>
      <c r="G10" s="40" t="s">
        <v>494</v>
      </c>
      <c r="H10" s="37" t="s">
        <v>32</v>
      </c>
      <c r="I10" s="41" t="s">
        <v>22</v>
      </c>
      <c r="J10" s="44">
        <v>0</v>
      </c>
      <c r="K10" s="25">
        <v>0</v>
      </c>
      <c r="L10" s="25">
        <v>0</v>
      </c>
      <c r="M10" s="25" t="s">
        <v>42</v>
      </c>
      <c r="N10" s="25" t="s">
        <v>22</v>
      </c>
      <c r="O10" s="25" t="s">
        <v>22</v>
      </c>
      <c r="P10" s="25">
        <v>1</v>
      </c>
      <c r="Q10" s="25" t="s">
        <v>22</v>
      </c>
      <c r="R10" s="25" t="s">
        <v>22</v>
      </c>
      <c r="S10" s="42" t="s">
        <v>22</v>
      </c>
      <c r="T10" s="42" t="s">
        <v>22</v>
      </c>
      <c r="U10" s="41" t="s">
        <v>28</v>
      </c>
      <c r="V10" s="25" t="s">
        <v>28</v>
      </c>
      <c r="W10" s="25" t="s">
        <v>28</v>
      </c>
      <c r="X10" s="25" t="s">
        <v>42</v>
      </c>
      <c r="Y10" s="25" t="s">
        <v>29</v>
      </c>
      <c r="Z10" s="25" t="s">
        <v>29</v>
      </c>
      <c r="AA10" s="25" t="s">
        <v>29</v>
      </c>
      <c r="AB10" s="25" t="s">
        <v>29</v>
      </c>
      <c r="AC10" s="25" t="s">
        <v>28</v>
      </c>
      <c r="AD10" s="25" t="s">
        <v>28</v>
      </c>
      <c r="AE10" s="25" t="s">
        <v>28</v>
      </c>
      <c r="AF10" s="25" t="s">
        <v>28</v>
      </c>
      <c r="AG10" s="25" t="s">
        <v>28</v>
      </c>
      <c r="AH10" s="25" t="s">
        <v>29</v>
      </c>
      <c r="AI10" s="25" t="s">
        <v>28</v>
      </c>
      <c r="AJ10" s="43" t="s">
        <v>29</v>
      </c>
      <c r="AK10" s="44" t="s">
        <v>32</v>
      </c>
      <c r="AL10" s="25" t="s">
        <v>22</v>
      </c>
      <c r="AM10" s="42" t="s">
        <v>32</v>
      </c>
      <c r="AN10" s="42" t="s">
        <v>32</v>
      </c>
      <c r="AO10" s="42" t="s">
        <v>22</v>
      </c>
      <c r="AP10" s="43" t="s">
        <v>22</v>
      </c>
      <c r="AQ10" s="101"/>
      <c r="AR10" s="42"/>
      <c r="AS10" s="42"/>
      <c r="AT10" s="43"/>
      <c r="AU10" s="44" t="s">
        <v>32</v>
      </c>
      <c r="AV10" s="48">
        <v>0</v>
      </c>
      <c r="AW10" s="45">
        <v>0.2</v>
      </c>
      <c r="AX10" s="43" t="s">
        <v>32</v>
      </c>
      <c r="AY10" s="61">
        <v>0</v>
      </c>
      <c r="AZ10" s="57">
        <v>3</v>
      </c>
      <c r="BA10" s="64">
        <f>Variables!I$2</f>
        <v>24</v>
      </c>
      <c r="BB10" s="64" t="s">
        <v>1050</v>
      </c>
      <c r="BC10" s="43" t="s">
        <v>283</v>
      </c>
    </row>
    <row r="11" spans="1:55" s="24" customFormat="1" x14ac:dyDescent="0.2">
      <c r="A11" s="27" t="s">
        <v>285</v>
      </c>
      <c r="B11" s="87" t="s">
        <v>39</v>
      </c>
      <c r="C11" s="25" t="s">
        <v>280</v>
      </c>
      <c r="D11" s="25">
        <v>3</v>
      </c>
      <c r="E11" s="57">
        <f>7.49*2</f>
        <v>14.98</v>
      </c>
      <c r="F11" s="25">
        <v>50</v>
      </c>
      <c r="G11" s="28" t="s">
        <v>499</v>
      </c>
      <c r="H11" s="37" t="s">
        <v>32</v>
      </c>
      <c r="I11" s="41" t="s">
        <v>22</v>
      </c>
      <c r="J11" s="44">
        <v>0</v>
      </c>
      <c r="K11" s="25">
        <v>0</v>
      </c>
      <c r="L11" s="25">
        <v>0</v>
      </c>
      <c r="M11" s="25" t="s">
        <v>42</v>
      </c>
      <c r="N11" s="25" t="s">
        <v>22</v>
      </c>
      <c r="O11" s="25" t="s">
        <v>22</v>
      </c>
      <c r="P11" s="25">
        <v>1</v>
      </c>
      <c r="Q11" s="25" t="s">
        <v>22</v>
      </c>
      <c r="R11" s="25" t="s">
        <v>22</v>
      </c>
      <c r="S11" s="42" t="s">
        <v>22</v>
      </c>
      <c r="T11" s="42" t="s">
        <v>22</v>
      </c>
      <c r="U11" s="41" t="s">
        <v>28</v>
      </c>
      <c r="V11" s="25" t="s">
        <v>28</v>
      </c>
      <c r="W11" s="25" t="s">
        <v>28</v>
      </c>
      <c r="X11" s="25" t="s">
        <v>42</v>
      </c>
      <c r="Y11" s="25" t="s">
        <v>29</v>
      </c>
      <c r="Z11" s="25" t="s">
        <v>29</v>
      </c>
      <c r="AA11" s="25" t="s">
        <v>29</v>
      </c>
      <c r="AB11" s="25" t="s">
        <v>29</v>
      </c>
      <c r="AC11" s="25" t="s">
        <v>29</v>
      </c>
      <c r="AD11" s="25" t="s">
        <v>28</v>
      </c>
      <c r="AE11" s="25" t="s">
        <v>28</v>
      </c>
      <c r="AF11" s="25" t="s">
        <v>28</v>
      </c>
      <c r="AG11" s="25" t="s">
        <v>28</v>
      </c>
      <c r="AH11" s="25" t="s">
        <v>29</v>
      </c>
      <c r="AI11" s="25" t="s">
        <v>28</v>
      </c>
      <c r="AJ11" s="43" t="s">
        <v>29</v>
      </c>
      <c r="AK11" s="44" t="s">
        <v>32</v>
      </c>
      <c r="AL11" s="25" t="s">
        <v>22</v>
      </c>
      <c r="AM11" s="42" t="s">
        <v>32</v>
      </c>
      <c r="AN11" s="42" t="s">
        <v>22</v>
      </c>
      <c r="AO11" s="42" t="s">
        <v>22</v>
      </c>
      <c r="AP11" s="43" t="s">
        <v>22</v>
      </c>
      <c r="AQ11" s="101"/>
      <c r="AR11" s="42"/>
      <c r="AS11" s="42"/>
      <c r="AT11" s="43"/>
      <c r="AU11" s="44" t="s">
        <v>32</v>
      </c>
      <c r="AV11" s="48">
        <v>15</v>
      </c>
      <c r="AW11" s="45">
        <v>0.2</v>
      </c>
      <c r="AX11" s="43" t="s">
        <v>22</v>
      </c>
      <c r="AY11" s="61">
        <v>0</v>
      </c>
      <c r="AZ11" s="57">
        <v>2</v>
      </c>
      <c r="BA11" s="64">
        <f>Variables!J$2</f>
        <v>27</v>
      </c>
      <c r="BB11" s="64" t="s">
        <v>1050</v>
      </c>
      <c r="BC11" s="43" t="s">
        <v>282</v>
      </c>
    </row>
    <row r="12" spans="1:55" s="24" customFormat="1" x14ac:dyDescent="0.2">
      <c r="A12" s="27" t="s">
        <v>285</v>
      </c>
      <c r="B12" s="87" t="s">
        <v>40</v>
      </c>
      <c r="C12" s="25" t="s">
        <v>491</v>
      </c>
      <c r="D12" s="25">
        <v>2</v>
      </c>
      <c r="E12" s="25">
        <v>10</v>
      </c>
      <c r="F12" s="25">
        <v>20</v>
      </c>
      <c r="G12" s="40" t="s">
        <v>495</v>
      </c>
      <c r="H12" s="37" t="s">
        <v>32</v>
      </c>
      <c r="I12" s="41" t="s">
        <v>22</v>
      </c>
      <c r="J12" s="44">
        <v>0</v>
      </c>
      <c r="K12" s="25">
        <v>0</v>
      </c>
      <c r="L12" s="25">
        <v>0</v>
      </c>
      <c r="M12" s="25">
        <v>1</v>
      </c>
      <c r="N12" s="25" t="s">
        <v>22</v>
      </c>
      <c r="O12" s="25" t="s">
        <v>22</v>
      </c>
      <c r="P12" s="25">
        <v>1</v>
      </c>
      <c r="Q12" s="25" t="s">
        <v>22</v>
      </c>
      <c r="R12" s="25" t="s">
        <v>22</v>
      </c>
      <c r="S12" s="42" t="s">
        <v>32</v>
      </c>
      <c r="T12" s="42" t="s">
        <v>22</v>
      </c>
      <c r="U12" s="41" t="s">
        <v>28</v>
      </c>
      <c r="V12" s="25" t="s">
        <v>28</v>
      </c>
      <c r="W12" s="25" t="s">
        <v>28</v>
      </c>
      <c r="X12" s="25" t="s">
        <v>29</v>
      </c>
      <c r="Y12" s="25" t="s">
        <v>28</v>
      </c>
      <c r="Z12" s="25" t="s">
        <v>28</v>
      </c>
      <c r="AA12" s="25" t="s">
        <v>29</v>
      </c>
      <c r="AB12" s="25" t="s">
        <v>29</v>
      </c>
      <c r="AC12" s="25" t="s">
        <v>28</v>
      </c>
      <c r="AD12" s="25" t="s">
        <v>28</v>
      </c>
      <c r="AE12" s="25" t="s">
        <v>28</v>
      </c>
      <c r="AF12" s="25" t="s">
        <v>28</v>
      </c>
      <c r="AG12" s="25" t="s">
        <v>28</v>
      </c>
      <c r="AH12" s="25" t="s">
        <v>29</v>
      </c>
      <c r="AI12" s="25" t="s">
        <v>28</v>
      </c>
      <c r="AJ12" s="43" t="s">
        <v>29</v>
      </c>
      <c r="AK12" s="44" t="s">
        <v>22</v>
      </c>
      <c r="AL12" s="25" t="s">
        <v>22</v>
      </c>
      <c r="AM12" s="42" t="s">
        <v>32</v>
      </c>
      <c r="AN12" s="42" t="s">
        <v>32</v>
      </c>
      <c r="AO12" s="42" t="s">
        <v>32</v>
      </c>
      <c r="AP12" s="43" t="s">
        <v>32</v>
      </c>
      <c r="AQ12" s="101"/>
      <c r="AR12" s="42"/>
      <c r="AS12" s="42"/>
      <c r="AT12" s="43"/>
      <c r="AU12" s="44" t="s">
        <v>32</v>
      </c>
      <c r="AV12" s="48" t="s">
        <v>287</v>
      </c>
      <c r="AW12" s="45">
        <v>0.2</v>
      </c>
      <c r="AX12" s="43" t="s">
        <v>22</v>
      </c>
      <c r="AY12" s="61">
        <v>0</v>
      </c>
      <c r="AZ12" s="57">
        <v>5</v>
      </c>
      <c r="BA12" s="64">
        <f>Variables!K$2</f>
        <v>26</v>
      </c>
      <c r="BB12" s="64" t="s">
        <v>1050</v>
      </c>
      <c r="BC12" s="43" t="s">
        <v>28</v>
      </c>
    </row>
    <row r="13" spans="1:55" s="24" customFormat="1" x14ac:dyDescent="0.2">
      <c r="A13" s="27" t="s">
        <v>285</v>
      </c>
      <c r="B13" s="87" t="s">
        <v>41</v>
      </c>
      <c r="C13" s="25" t="s">
        <v>492</v>
      </c>
      <c r="D13" s="25">
        <v>2</v>
      </c>
      <c r="E13" s="25">
        <v>10</v>
      </c>
      <c r="F13" s="25">
        <v>20</v>
      </c>
      <c r="G13" s="40" t="s">
        <v>498</v>
      </c>
      <c r="H13" s="37" t="s">
        <v>32</v>
      </c>
      <c r="I13" s="41" t="s">
        <v>22</v>
      </c>
      <c r="J13" s="44">
        <v>0</v>
      </c>
      <c r="K13" s="25">
        <v>0</v>
      </c>
      <c r="L13" s="25">
        <v>0</v>
      </c>
      <c r="M13" s="25" t="s">
        <v>42</v>
      </c>
      <c r="N13" s="25" t="s">
        <v>22</v>
      </c>
      <c r="O13" s="25" t="s">
        <v>22</v>
      </c>
      <c r="P13" s="25">
        <v>1</v>
      </c>
      <c r="Q13" s="25" t="s">
        <v>22</v>
      </c>
      <c r="R13" s="25" t="s">
        <v>22</v>
      </c>
      <c r="S13" s="42" t="s">
        <v>22</v>
      </c>
      <c r="T13" s="42" t="s">
        <v>22</v>
      </c>
      <c r="U13" s="41" t="s">
        <v>29</v>
      </c>
      <c r="V13" s="25" t="s">
        <v>29</v>
      </c>
      <c r="W13" s="25" t="s">
        <v>29</v>
      </c>
      <c r="X13" s="25" t="s">
        <v>29</v>
      </c>
      <c r="Y13" s="25" t="s">
        <v>29</v>
      </c>
      <c r="Z13" s="25" t="s">
        <v>29</v>
      </c>
      <c r="AA13" s="25" t="s">
        <v>29</v>
      </c>
      <c r="AB13" s="25" t="s">
        <v>29</v>
      </c>
      <c r="AC13" s="25" t="s">
        <v>29</v>
      </c>
      <c r="AD13" s="25" t="s">
        <v>29</v>
      </c>
      <c r="AE13" s="25" t="s">
        <v>29</v>
      </c>
      <c r="AF13" s="25" t="s">
        <v>29</v>
      </c>
      <c r="AG13" s="25" t="s">
        <v>29</v>
      </c>
      <c r="AH13" s="25" t="s">
        <v>29</v>
      </c>
      <c r="AI13" s="25" t="s">
        <v>28</v>
      </c>
      <c r="AJ13" s="43" t="s">
        <v>29</v>
      </c>
      <c r="AK13" s="44" t="s">
        <v>22</v>
      </c>
      <c r="AL13" s="25" t="s">
        <v>22</v>
      </c>
      <c r="AM13" s="42" t="s">
        <v>32</v>
      </c>
      <c r="AN13" s="42" t="s">
        <v>32</v>
      </c>
      <c r="AO13" s="42" t="s">
        <v>22</v>
      </c>
      <c r="AP13" s="43" t="s">
        <v>32</v>
      </c>
      <c r="AQ13" s="101"/>
      <c r="AR13" s="42"/>
      <c r="AS13" s="42"/>
      <c r="AT13" s="43"/>
      <c r="AU13" s="44" t="s">
        <v>22</v>
      </c>
      <c r="AV13" s="48">
        <v>0</v>
      </c>
      <c r="AW13" s="45">
        <v>0</v>
      </c>
      <c r="AX13" s="43" t="s">
        <v>22</v>
      </c>
      <c r="AY13" s="61">
        <v>0</v>
      </c>
      <c r="AZ13" s="57">
        <v>0</v>
      </c>
      <c r="BA13" s="64">
        <f>Variables!L$2</f>
        <v>24</v>
      </c>
      <c r="BB13" s="64" t="s">
        <v>1050</v>
      </c>
      <c r="BC13" s="43" t="s">
        <v>28</v>
      </c>
    </row>
    <row r="14" spans="1:55" s="24" customFormat="1" x14ac:dyDescent="0.2">
      <c r="A14" s="27" t="s">
        <v>285</v>
      </c>
      <c r="B14" s="87" t="s">
        <v>51</v>
      </c>
      <c r="C14" s="25" t="s">
        <v>288</v>
      </c>
      <c r="D14" s="25">
        <v>3</v>
      </c>
      <c r="E14" s="25">
        <v>70</v>
      </c>
      <c r="F14" s="25">
        <v>1500</v>
      </c>
      <c r="G14" s="40" t="s">
        <v>502</v>
      </c>
      <c r="H14" s="37" t="s">
        <v>32</v>
      </c>
      <c r="I14" s="41" t="s">
        <v>22</v>
      </c>
      <c r="J14" s="44">
        <v>0</v>
      </c>
      <c r="K14" s="25">
        <v>1</v>
      </c>
      <c r="L14" s="25">
        <v>1</v>
      </c>
      <c r="M14" s="25" t="s">
        <v>42</v>
      </c>
      <c r="N14" s="25" t="s">
        <v>22</v>
      </c>
      <c r="O14" s="25" t="s">
        <v>22</v>
      </c>
      <c r="P14" s="25">
        <v>1</v>
      </c>
      <c r="Q14" s="25" t="s">
        <v>22</v>
      </c>
      <c r="R14" s="25" t="s">
        <v>22</v>
      </c>
      <c r="S14" s="42" t="s">
        <v>22</v>
      </c>
      <c r="T14" s="42" t="s">
        <v>32</v>
      </c>
      <c r="U14" s="41" t="s">
        <v>28</v>
      </c>
      <c r="V14" s="25" t="s">
        <v>28</v>
      </c>
      <c r="W14" s="25" t="s">
        <v>28</v>
      </c>
      <c r="X14" s="25" t="s">
        <v>42</v>
      </c>
      <c r="Y14" s="25" t="s">
        <v>28</v>
      </c>
      <c r="Z14" s="25" t="s">
        <v>28</v>
      </c>
      <c r="AA14" s="25" t="s">
        <v>29</v>
      </c>
      <c r="AB14" s="25" t="s">
        <v>29</v>
      </c>
      <c r="AC14" s="25" t="s">
        <v>29</v>
      </c>
      <c r="AD14" s="25" t="s">
        <v>28</v>
      </c>
      <c r="AE14" s="25" t="s">
        <v>28</v>
      </c>
      <c r="AF14" s="25" t="s">
        <v>28</v>
      </c>
      <c r="AG14" s="25" t="s">
        <v>28</v>
      </c>
      <c r="AH14" s="25" t="s">
        <v>29</v>
      </c>
      <c r="AI14" s="25" t="s">
        <v>28</v>
      </c>
      <c r="AJ14" s="43" t="s">
        <v>29</v>
      </c>
      <c r="AK14" s="44" t="s">
        <v>32</v>
      </c>
      <c r="AL14" s="25" t="s">
        <v>32</v>
      </c>
      <c r="AM14" s="42" t="s">
        <v>32</v>
      </c>
      <c r="AN14" s="42" t="s">
        <v>32</v>
      </c>
      <c r="AO14" s="42" t="s">
        <v>32</v>
      </c>
      <c r="AP14" s="43" t="s">
        <v>22</v>
      </c>
      <c r="AQ14" s="101"/>
      <c r="AR14" s="42"/>
      <c r="AS14" s="42"/>
      <c r="AT14" s="43"/>
      <c r="AU14" s="44" t="s">
        <v>22</v>
      </c>
      <c r="AV14" s="48">
        <v>0</v>
      </c>
      <c r="AW14" s="45">
        <v>0.2</v>
      </c>
      <c r="AX14" s="43" t="s">
        <v>32</v>
      </c>
      <c r="AY14" s="61">
        <v>2</v>
      </c>
      <c r="AZ14" s="57">
        <v>0</v>
      </c>
      <c r="BA14" s="64">
        <f>Variables!M$2</f>
        <v>21</v>
      </c>
      <c r="BB14" s="64" t="s">
        <v>1050</v>
      </c>
      <c r="BC14" s="43" t="s">
        <v>28</v>
      </c>
    </row>
    <row r="15" spans="1:55" s="24" customFormat="1" x14ac:dyDescent="0.2">
      <c r="A15" s="27" t="s">
        <v>285</v>
      </c>
      <c r="B15" s="87" t="s">
        <v>52</v>
      </c>
      <c r="C15" s="25" t="s">
        <v>288</v>
      </c>
      <c r="D15" s="25">
        <v>3</v>
      </c>
      <c r="E15" s="25">
        <v>70</v>
      </c>
      <c r="F15" s="25">
        <v>1500</v>
      </c>
      <c r="G15" s="40" t="s">
        <v>496</v>
      </c>
      <c r="H15" s="37" t="s">
        <v>32</v>
      </c>
      <c r="I15" s="41" t="s">
        <v>22</v>
      </c>
      <c r="J15" s="44">
        <v>0</v>
      </c>
      <c r="K15" s="25">
        <v>1</v>
      </c>
      <c r="L15" s="25">
        <v>1</v>
      </c>
      <c r="M15" s="25" t="s">
        <v>42</v>
      </c>
      <c r="N15" s="25" t="s">
        <v>22</v>
      </c>
      <c r="O15" s="25" t="s">
        <v>22</v>
      </c>
      <c r="P15" s="25">
        <v>1</v>
      </c>
      <c r="Q15" s="25" t="s">
        <v>22</v>
      </c>
      <c r="R15" s="25" t="s">
        <v>22</v>
      </c>
      <c r="S15" s="42" t="s">
        <v>22</v>
      </c>
      <c r="T15" s="42" t="s">
        <v>22</v>
      </c>
      <c r="U15" s="41" t="s">
        <v>28</v>
      </c>
      <c r="V15" s="25" t="s">
        <v>28</v>
      </c>
      <c r="W15" s="25" t="s">
        <v>28</v>
      </c>
      <c r="X15" s="25" t="s">
        <v>42</v>
      </c>
      <c r="Y15" s="25" t="s">
        <v>28</v>
      </c>
      <c r="Z15" s="25" t="s">
        <v>28</v>
      </c>
      <c r="AA15" s="25" t="s">
        <v>29</v>
      </c>
      <c r="AB15" s="25" t="s">
        <v>29</v>
      </c>
      <c r="AC15" s="25" t="s">
        <v>29</v>
      </c>
      <c r="AD15" s="25" t="s">
        <v>28</v>
      </c>
      <c r="AE15" s="25" t="s">
        <v>28</v>
      </c>
      <c r="AF15" s="25" t="s">
        <v>28</v>
      </c>
      <c r="AG15" s="25" t="s">
        <v>28</v>
      </c>
      <c r="AH15" s="25" t="s">
        <v>29</v>
      </c>
      <c r="AI15" s="25" t="s">
        <v>28</v>
      </c>
      <c r="AJ15" s="43" t="s">
        <v>29</v>
      </c>
      <c r="AK15" s="44" t="s">
        <v>32</v>
      </c>
      <c r="AL15" s="25" t="s">
        <v>32</v>
      </c>
      <c r="AM15" s="42" t="s">
        <v>32</v>
      </c>
      <c r="AN15" s="42" t="s">
        <v>32</v>
      </c>
      <c r="AO15" s="42" t="s">
        <v>32</v>
      </c>
      <c r="AP15" s="43" t="s">
        <v>22</v>
      </c>
      <c r="AQ15" s="101"/>
      <c r="AR15" s="42"/>
      <c r="AS15" s="42"/>
      <c r="AT15" s="43"/>
      <c r="AU15" s="44" t="s">
        <v>22</v>
      </c>
      <c r="AV15" s="48" t="s">
        <v>287</v>
      </c>
      <c r="AW15" s="45">
        <v>0.2</v>
      </c>
      <c r="AX15" s="43" t="s">
        <v>22</v>
      </c>
      <c r="AY15" s="61">
        <v>2</v>
      </c>
      <c r="AZ15" s="57">
        <v>4</v>
      </c>
      <c r="BA15" s="64">
        <f>Variables!N$2</f>
        <v>21</v>
      </c>
      <c r="BB15" s="64" t="s">
        <v>1050</v>
      </c>
      <c r="BC15" s="43" t="s">
        <v>28</v>
      </c>
    </row>
    <row r="16" spans="1:55" s="24" customFormat="1" x14ac:dyDescent="0.2">
      <c r="A16" s="27" t="s">
        <v>285</v>
      </c>
      <c r="B16" s="89" t="s">
        <v>53</v>
      </c>
      <c r="C16" s="25" t="s">
        <v>288</v>
      </c>
      <c r="D16" s="25">
        <v>3</v>
      </c>
      <c r="E16" s="25">
        <v>70</v>
      </c>
      <c r="F16" s="25">
        <v>1500</v>
      </c>
      <c r="G16" s="40" t="s">
        <v>497</v>
      </c>
      <c r="H16" s="37" t="s">
        <v>32</v>
      </c>
      <c r="I16" s="41" t="s">
        <v>22</v>
      </c>
      <c r="J16" s="44">
        <v>0</v>
      </c>
      <c r="K16" s="25">
        <v>1</v>
      </c>
      <c r="L16" s="25">
        <v>1</v>
      </c>
      <c r="M16" s="25" t="s">
        <v>42</v>
      </c>
      <c r="N16" s="25" t="s">
        <v>22</v>
      </c>
      <c r="O16" s="25" t="s">
        <v>22</v>
      </c>
      <c r="P16" s="25">
        <v>1</v>
      </c>
      <c r="Q16" s="25" t="s">
        <v>22</v>
      </c>
      <c r="R16" s="25" t="s">
        <v>22</v>
      </c>
      <c r="S16" s="42" t="s">
        <v>22</v>
      </c>
      <c r="T16" s="42" t="s">
        <v>22</v>
      </c>
      <c r="U16" s="41" t="s">
        <v>28</v>
      </c>
      <c r="V16" s="25" t="s">
        <v>28</v>
      </c>
      <c r="W16" s="25" t="s">
        <v>28</v>
      </c>
      <c r="X16" s="25" t="s">
        <v>42</v>
      </c>
      <c r="Y16" s="25" t="s">
        <v>28</v>
      </c>
      <c r="Z16" s="25" t="s">
        <v>28</v>
      </c>
      <c r="AA16" s="25" t="s">
        <v>29</v>
      </c>
      <c r="AB16" s="25" t="s">
        <v>29</v>
      </c>
      <c r="AC16" s="25" t="s">
        <v>29</v>
      </c>
      <c r="AD16" s="25" t="s">
        <v>28</v>
      </c>
      <c r="AE16" s="25" t="s">
        <v>28</v>
      </c>
      <c r="AF16" s="25" t="s">
        <v>28</v>
      </c>
      <c r="AG16" s="25" t="s">
        <v>28</v>
      </c>
      <c r="AH16" s="25" t="s">
        <v>29</v>
      </c>
      <c r="AI16" s="25" t="s">
        <v>28</v>
      </c>
      <c r="AJ16" s="43" t="s">
        <v>29</v>
      </c>
      <c r="AK16" s="44" t="s">
        <v>32</v>
      </c>
      <c r="AL16" s="25" t="s">
        <v>32</v>
      </c>
      <c r="AM16" s="42" t="s">
        <v>32</v>
      </c>
      <c r="AN16" s="42" t="s">
        <v>32</v>
      </c>
      <c r="AO16" s="42" t="s">
        <v>32</v>
      </c>
      <c r="AP16" s="43" t="s">
        <v>22</v>
      </c>
      <c r="AQ16" s="101"/>
      <c r="AR16" s="42"/>
      <c r="AS16" s="42"/>
      <c r="AT16" s="43"/>
      <c r="AU16" s="44" t="s">
        <v>22</v>
      </c>
      <c r="AV16" s="48">
        <v>0</v>
      </c>
      <c r="AW16" s="45">
        <v>0.2</v>
      </c>
      <c r="AX16" s="43" t="s">
        <v>32</v>
      </c>
      <c r="AY16" s="61">
        <v>2</v>
      </c>
      <c r="AZ16" s="57">
        <v>0</v>
      </c>
      <c r="BA16" s="64">
        <f>Variables!O$2</f>
        <v>23</v>
      </c>
      <c r="BB16" s="64" t="s">
        <v>1050</v>
      </c>
      <c r="BC16" s="43" t="s">
        <v>283</v>
      </c>
    </row>
    <row r="17" spans="1:55" s="24" customFormat="1" x14ac:dyDescent="0.2">
      <c r="A17" s="27" t="s">
        <v>285</v>
      </c>
      <c r="B17" s="87" t="s">
        <v>290</v>
      </c>
      <c r="C17" s="25" t="s">
        <v>288</v>
      </c>
      <c r="D17" s="25">
        <v>3</v>
      </c>
      <c r="E17" s="25">
        <v>70</v>
      </c>
      <c r="F17" s="25">
        <v>1500</v>
      </c>
      <c r="G17" s="40" t="s">
        <v>503</v>
      </c>
      <c r="H17" s="44" t="s">
        <v>22</v>
      </c>
      <c r="I17" s="41" t="s">
        <v>32</v>
      </c>
      <c r="J17" s="44">
        <v>0</v>
      </c>
      <c r="K17" s="25">
        <v>0</v>
      </c>
      <c r="L17" s="25">
        <v>1</v>
      </c>
      <c r="M17" s="25" t="s">
        <v>42</v>
      </c>
      <c r="N17" s="25" t="s">
        <v>22</v>
      </c>
      <c r="O17" s="25" t="s">
        <v>22</v>
      </c>
      <c r="P17" s="25">
        <v>1</v>
      </c>
      <c r="Q17" s="25" t="s">
        <v>22</v>
      </c>
      <c r="R17" s="25" t="s">
        <v>22</v>
      </c>
      <c r="S17" s="42" t="s">
        <v>22</v>
      </c>
      <c r="T17" s="42" t="s">
        <v>22</v>
      </c>
      <c r="U17" s="41" t="s">
        <v>28</v>
      </c>
      <c r="V17" s="25" t="s">
        <v>28</v>
      </c>
      <c r="W17" s="25" t="s">
        <v>28</v>
      </c>
      <c r="X17" s="25" t="s">
        <v>42</v>
      </c>
      <c r="Y17" s="25" t="s">
        <v>28</v>
      </c>
      <c r="Z17" s="25" t="s">
        <v>29</v>
      </c>
      <c r="AA17" s="25" t="s">
        <v>29</v>
      </c>
      <c r="AB17" s="25" t="s">
        <v>29</v>
      </c>
      <c r="AC17" s="25" t="s">
        <v>29</v>
      </c>
      <c r="AD17" s="25" t="s">
        <v>28</v>
      </c>
      <c r="AE17" s="25" t="s">
        <v>28</v>
      </c>
      <c r="AF17" s="25" t="s">
        <v>28</v>
      </c>
      <c r="AG17" s="25" t="s">
        <v>28</v>
      </c>
      <c r="AH17" s="25" t="s">
        <v>29</v>
      </c>
      <c r="AI17" s="25" t="s">
        <v>29</v>
      </c>
      <c r="AJ17" s="43" t="s">
        <v>29</v>
      </c>
      <c r="AK17" s="44" t="s">
        <v>42</v>
      </c>
      <c r="AL17" s="25" t="s">
        <v>42</v>
      </c>
      <c r="AM17" s="42" t="s">
        <v>42</v>
      </c>
      <c r="AN17" s="42" t="s">
        <v>42</v>
      </c>
      <c r="AO17" s="42" t="s">
        <v>42</v>
      </c>
      <c r="AP17" s="43" t="s">
        <v>42</v>
      </c>
      <c r="AQ17" s="101"/>
      <c r="AR17" s="42"/>
      <c r="AS17" s="42"/>
      <c r="AT17" s="43"/>
      <c r="AU17" s="44" t="s">
        <v>42</v>
      </c>
      <c r="AV17" s="48" t="s">
        <v>42</v>
      </c>
      <c r="AW17" s="45" t="s">
        <v>42</v>
      </c>
      <c r="AX17" s="43" t="s">
        <v>42</v>
      </c>
      <c r="AY17" s="61">
        <v>2</v>
      </c>
      <c r="AZ17" s="57">
        <v>0</v>
      </c>
      <c r="BA17" s="64">
        <f>Variables!P$2</f>
        <v>23</v>
      </c>
      <c r="BB17" s="64" t="s">
        <v>1050</v>
      </c>
      <c r="BC17" s="43" t="s">
        <v>293</v>
      </c>
    </row>
    <row r="18" spans="1:55" s="24" customFormat="1" x14ac:dyDescent="0.2">
      <c r="A18" s="27" t="s">
        <v>285</v>
      </c>
      <c r="B18" s="87" t="s">
        <v>291</v>
      </c>
      <c r="C18" s="25" t="s">
        <v>312</v>
      </c>
      <c r="D18" s="25">
        <v>3</v>
      </c>
      <c r="E18" s="25">
        <v>5.8</v>
      </c>
      <c r="F18" s="25">
        <v>10</v>
      </c>
      <c r="G18" s="40" t="s">
        <v>504</v>
      </c>
      <c r="H18" s="37" t="s">
        <v>32</v>
      </c>
      <c r="I18" s="41" t="s">
        <v>22</v>
      </c>
      <c r="J18" s="44">
        <v>0</v>
      </c>
      <c r="K18" s="25">
        <v>0</v>
      </c>
      <c r="L18" s="25">
        <v>2</v>
      </c>
      <c r="M18" s="25" t="s">
        <v>42</v>
      </c>
      <c r="N18" s="25" t="s">
        <v>22</v>
      </c>
      <c r="O18" s="25" t="s">
        <v>22</v>
      </c>
      <c r="P18" s="25">
        <v>1</v>
      </c>
      <c r="Q18" s="25" t="s">
        <v>22</v>
      </c>
      <c r="R18" s="25" t="s">
        <v>22</v>
      </c>
      <c r="S18" s="42" t="s">
        <v>22</v>
      </c>
      <c r="T18" s="42" t="s">
        <v>22</v>
      </c>
      <c r="U18" s="41" t="s">
        <v>28</v>
      </c>
      <c r="V18" s="25" t="s">
        <v>28</v>
      </c>
      <c r="W18" s="25" t="s">
        <v>28</v>
      </c>
      <c r="X18" s="25" t="s">
        <v>42</v>
      </c>
      <c r="Y18" s="25" t="s">
        <v>29</v>
      </c>
      <c r="Z18" s="25" t="s">
        <v>28</v>
      </c>
      <c r="AA18" s="25" t="s">
        <v>29</v>
      </c>
      <c r="AB18" s="25" t="s">
        <v>28</v>
      </c>
      <c r="AC18" s="25" t="s">
        <v>28</v>
      </c>
      <c r="AD18" s="25" t="s">
        <v>29</v>
      </c>
      <c r="AE18" s="25" t="s">
        <v>29</v>
      </c>
      <c r="AF18" s="25" t="s">
        <v>29</v>
      </c>
      <c r="AG18" s="25" t="s">
        <v>29</v>
      </c>
      <c r="AH18" s="25" t="s">
        <v>29</v>
      </c>
      <c r="AI18" s="25" t="s">
        <v>28</v>
      </c>
      <c r="AJ18" s="43" t="s">
        <v>29</v>
      </c>
      <c r="AK18" s="44" t="s">
        <v>32</v>
      </c>
      <c r="AL18" s="25" t="s">
        <v>32</v>
      </c>
      <c r="AM18" s="42" t="s">
        <v>32</v>
      </c>
      <c r="AN18" s="42" t="s">
        <v>22</v>
      </c>
      <c r="AO18" s="42" t="s">
        <v>22</v>
      </c>
      <c r="AP18" s="43" t="s">
        <v>22</v>
      </c>
      <c r="AQ18" s="101"/>
      <c r="AR18" s="42"/>
      <c r="AS18" s="42"/>
      <c r="AT18" s="43"/>
      <c r="AU18" s="44" t="s">
        <v>22</v>
      </c>
      <c r="AV18" s="54" t="s">
        <v>287</v>
      </c>
      <c r="AW18" s="45">
        <v>0.2</v>
      </c>
      <c r="AX18" s="43" t="s">
        <v>22</v>
      </c>
      <c r="AY18" s="61">
        <v>0</v>
      </c>
      <c r="AZ18" s="62">
        <v>0</v>
      </c>
      <c r="BA18" s="64">
        <f>Variables!Q$2</f>
        <v>0</v>
      </c>
      <c r="BB18" s="64" t="s">
        <v>1050</v>
      </c>
      <c r="BC18" s="43" t="s">
        <v>28</v>
      </c>
    </row>
    <row r="19" spans="1:55" s="24" customFormat="1" x14ac:dyDescent="0.2">
      <c r="A19" s="27" t="s">
        <v>285</v>
      </c>
      <c r="B19" s="87" t="s">
        <v>311</v>
      </c>
      <c r="C19" s="25" t="s">
        <v>312</v>
      </c>
      <c r="D19" s="25">
        <v>3</v>
      </c>
      <c r="E19" s="25">
        <v>5.8</v>
      </c>
      <c r="F19" s="25">
        <v>10</v>
      </c>
      <c r="G19" s="40" t="s">
        <v>505</v>
      </c>
      <c r="H19" s="37" t="s">
        <v>32</v>
      </c>
      <c r="I19" s="41" t="s">
        <v>22</v>
      </c>
      <c r="J19" s="44">
        <v>0</v>
      </c>
      <c r="K19" s="25">
        <v>0</v>
      </c>
      <c r="L19" s="25">
        <v>2</v>
      </c>
      <c r="M19" s="25" t="s">
        <v>42</v>
      </c>
      <c r="N19" s="25" t="s">
        <v>22</v>
      </c>
      <c r="O19" s="25" t="s">
        <v>22</v>
      </c>
      <c r="P19" s="25">
        <v>1</v>
      </c>
      <c r="Q19" s="25" t="s">
        <v>22</v>
      </c>
      <c r="R19" s="25" t="s">
        <v>22</v>
      </c>
      <c r="S19" s="42" t="s">
        <v>22</v>
      </c>
      <c r="T19" s="42" t="s">
        <v>22</v>
      </c>
      <c r="U19" s="41" t="s">
        <v>28</v>
      </c>
      <c r="V19" s="25" t="s">
        <v>28</v>
      </c>
      <c r="W19" s="25" t="s">
        <v>28</v>
      </c>
      <c r="X19" s="25" t="s">
        <v>42</v>
      </c>
      <c r="Y19" s="25" t="s">
        <v>29</v>
      </c>
      <c r="Z19" s="25" t="s">
        <v>28</v>
      </c>
      <c r="AA19" s="25" t="s">
        <v>29</v>
      </c>
      <c r="AB19" s="25" t="s">
        <v>28</v>
      </c>
      <c r="AC19" s="25" t="s">
        <v>28</v>
      </c>
      <c r="AD19" s="25" t="s">
        <v>29</v>
      </c>
      <c r="AE19" s="25" t="s">
        <v>29</v>
      </c>
      <c r="AF19" s="25" t="s">
        <v>29</v>
      </c>
      <c r="AG19" s="25" t="s">
        <v>29</v>
      </c>
      <c r="AH19" s="25" t="s">
        <v>29</v>
      </c>
      <c r="AI19" s="25" t="s">
        <v>28</v>
      </c>
      <c r="AJ19" s="43" t="s">
        <v>29</v>
      </c>
      <c r="AK19" s="44" t="s">
        <v>32</v>
      </c>
      <c r="AL19" s="25" t="s">
        <v>32</v>
      </c>
      <c r="AM19" s="42" t="s">
        <v>32</v>
      </c>
      <c r="AN19" s="42" t="s">
        <v>22</v>
      </c>
      <c r="AO19" s="42" t="s">
        <v>22</v>
      </c>
      <c r="AP19" s="43" t="s">
        <v>22</v>
      </c>
      <c r="AQ19" s="101"/>
      <c r="AR19" s="42"/>
      <c r="AS19" s="42"/>
      <c r="AT19" s="43"/>
      <c r="AU19" s="44" t="s">
        <v>22</v>
      </c>
      <c r="AV19" s="48" t="s">
        <v>287</v>
      </c>
      <c r="AW19" s="45">
        <v>0.2</v>
      </c>
      <c r="AX19" s="43" t="s">
        <v>22</v>
      </c>
      <c r="AY19" s="61">
        <v>0</v>
      </c>
      <c r="AZ19" s="57">
        <v>0</v>
      </c>
      <c r="BA19" s="64">
        <f>Variables!R$2</f>
        <v>25</v>
      </c>
      <c r="BB19" s="64" t="s">
        <v>1050</v>
      </c>
      <c r="BC19" s="43" t="s">
        <v>28</v>
      </c>
    </row>
    <row r="20" spans="1:55" s="24" customFormat="1" x14ac:dyDescent="0.2">
      <c r="A20" s="27" t="s">
        <v>285</v>
      </c>
      <c r="B20" s="87" t="s">
        <v>338</v>
      </c>
      <c r="C20" s="25" t="s">
        <v>312</v>
      </c>
      <c r="D20" s="25">
        <v>3</v>
      </c>
      <c r="E20" s="25">
        <v>5.8</v>
      </c>
      <c r="F20" s="25">
        <v>10</v>
      </c>
      <c r="G20" s="40" t="s">
        <v>506</v>
      </c>
      <c r="H20" s="37" t="s">
        <v>32</v>
      </c>
      <c r="I20" s="41" t="s">
        <v>22</v>
      </c>
      <c r="J20" s="44">
        <v>0</v>
      </c>
      <c r="K20" s="25">
        <v>0</v>
      </c>
      <c r="L20" s="25">
        <v>2</v>
      </c>
      <c r="M20" s="25" t="s">
        <v>42</v>
      </c>
      <c r="N20" s="25" t="s">
        <v>22</v>
      </c>
      <c r="O20" s="25" t="s">
        <v>22</v>
      </c>
      <c r="P20" s="25">
        <v>1</v>
      </c>
      <c r="Q20" s="25" t="s">
        <v>22</v>
      </c>
      <c r="R20" s="25" t="s">
        <v>22</v>
      </c>
      <c r="S20" s="42" t="s">
        <v>22</v>
      </c>
      <c r="T20" s="42" t="s">
        <v>22</v>
      </c>
      <c r="U20" s="41" t="s">
        <v>28</v>
      </c>
      <c r="V20" s="25" t="s">
        <v>28</v>
      </c>
      <c r="W20" s="25" t="s">
        <v>28</v>
      </c>
      <c r="X20" s="25" t="s">
        <v>42</v>
      </c>
      <c r="Y20" s="25" t="s">
        <v>29</v>
      </c>
      <c r="Z20" s="25" t="s">
        <v>28</v>
      </c>
      <c r="AA20" s="25" t="s">
        <v>29</v>
      </c>
      <c r="AB20" s="25" t="s">
        <v>28</v>
      </c>
      <c r="AC20" s="25" t="s">
        <v>28</v>
      </c>
      <c r="AD20" s="25" t="s">
        <v>29</v>
      </c>
      <c r="AE20" s="25" t="s">
        <v>29</v>
      </c>
      <c r="AF20" s="25" t="s">
        <v>29</v>
      </c>
      <c r="AG20" s="25" t="s">
        <v>29</v>
      </c>
      <c r="AH20" s="25" t="s">
        <v>29</v>
      </c>
      <c r="AI20" s="25" t="s">
        <v>28</v>
      </c>
      <c r="AJ20" s="43" t="s">
        <v>29</v>
      </c>
      <c r="AK20" s="44" t="s">
        <v>32</v>
      </c>
      <c r="AL20" s="25" t="s">
        <v>32</v>
      </c>
      <c r="AM20" s="42" t="s">
        <v>32</v>
      </c>
      <c r="AN20" s="42" t="s">
        <v>22</v>
      </c>
      <c r="AO20" s="42" t="s">
        <v>22</v>
      </c>
      <c r="AP20" s="43" t="s">
        <v>22</v>
      </c>
      <c r="AQ20" s="101"/>
      <c r="AR20" s="42"/>
      <c r="AS20" s="42"/>
      <c r="AT20" s="43"/>
      <c r="AU20" s="44" t="s">
        <v>22</v>
      </c>
      <c r="AV20" s="54" t="s">
        <v>287</v>
      </c>
      <c r="AW20" s="45">
        <v>0.2</v>
      </c>
      <c r="AX20" s="43" t="s">
        <v>32</v>
      </c>
      <c r="AY20" s="61">
        <v>0</v>
      </c>
      <c r="AZ20" s="62">
        <v>0</v>
      </c>
      <c r="BA20" s="64">
        <f>Variables!S$2</f>
        <v>25</v>
      </c>
      <c r="BB20" s="64" t="s">
        <v>1050</v>
      </c>
      <c r="BC20" s="43" t="s">
        <v>283</v>
      </c>
    </row>
    <row r="21" spans="1:55" s="24" customFormat="1" x14ac:dyDescent="0.2">
      <c r="A21" s="27"/>
      <c r="B21" s="87" t="s">
        <v>1062</v>
      </c>
      <c r="C21" s="25" t="s">
        <v>1063</v>
      </c>
      <c r="D21" s="25">
        <v>3</v>
      </c>
      <c r="E21" s="25">
        <v>126</v>
      </c>
      <c r="F21" s="25">
        <v>5000</v>
      </c>
      <c r="G21" s="40" t="s">
        <v>1068</v>
      </c>
      <c r="H21" s="110"/>
      <c r="I21" s="41" t="s">
        <v>22</v>
      </c>
      <c r="J21" s="44">
        <v>0</v>
      </c>
      <c r="K21" s="25">
        <v>5</v>
      </c>
      <c r="L21" s="25">
        <v>5</v>
      </c>
      <c r="M21" s="25">
        <v>2</v>
      </c>
      <c r="N21" s="25" t="s">
        <v>22</v>
      </c>
      <c r="O21" s="25" t="s">
        <v>22</v>
      </c>
      <c r="P21" s="25">
        <v>1</v>
      </c>
      <c r="Q21" s="25" t="s">
        <v>22</v>
      </c>
      <c r="R21" s="25" t="s">
        <v>22</v>
      </c>
      <c r="S21" s="42" t="s">
        <v>22</v>
      </c>
      <c r="T21" s="42" t="s">
        <v>22</v>
      </c>
      <c r="U21" s="41" t="s">
        <v>28</v>
      </c>
      <c r="V21" s="25" t="s">
        <v>28</v>
      </c>
      <c r="W21" s="25" t="s">
        <v>28</v>
      </c>
      <c r="X21" s="25" t="s">
        <v>42</v>
      </c>
      <c r="Y21" s="25" t="s">
        <v>28</v>
      </c>
      <c r="Z21" s="25" t="s">
        <v>28</v>
      </c>
      <c r="AA21" s="25" t="s">
        <v>29</v>
      </c>
      <c r="AB21" s="25" t="s">
        <v>29</v>
      </c>
      <c r="AC21" s="25" t="s">
        <v>28</v>
      </c>
      <c r="AD21" s="25" t="s">
        <v>28</v>
      </c>
      <c r="AE21" s="25" t="s">
        <v>28</v>
      </c>
      <c r="AF21" s="25" t="s">
        <v>28</v>
      </c>
      <c r="AG21" s="25" t="s">
        <v>28</v>
      </c>
      <c r="AH21" s="25" t="s">
        <v>29</v>
      </c>
      <c r="AI21" s="25" t="s">
        <v>28</v>
      </c>
      <c r="AJ21" s="43" t="s">
        <v>29</v>
      </c>
      <c r="AK21" s="44" t="s">
        <v>32</v>
      </c>
      <c r="AL21" s="25" t="s">
        <v>32</v>
      </c>
      <c r="AM21" s="42" t="s">
        <v>32</v>
      </c>
      <c r="AN21" s="42" t="s">
        <v>32</v>
      </c>
      <c r="AO21" s="42" t="s">
        <v>32</v>
      </c>
      <c r="AP21" s="43" t="s">
        <v>32</v>
      </c>
      <c r="AQ21" s="101"/>
      <c r="AR21" s="42"/>
      <c r="AS21" s="42"/>
      <c r="AT21" s="43"/>
      <c r="AU21" s="44"/>
      <c r="AV21" s="54"/>
      <c r="AW21" s="45"/>
      <c r="AX21" s="43" t="s">
        <v>32</v>
      </c>
      <c r="AY21" s="61"/>
      <c r="AZ21" s="62"/>
      <c r="BA21" s="64"/>
      <c r="BB21" s="64" t="s">
        <v>1052</v>
      </c>
      <c r="BC21" s="43"/>
    </row>
    <row r="22" spans="1:55" s="24" customFormat="1" x14ac:dyDescent="0.2">
      <c r="A22" s="27"/>
      <c r="B22" s="87" t="s">
        <v>1069</v>
      </c>
      <c r="C22" s="25" t="s">
        <v>1063</v>
      </c>
      <c r="D22" s="25">
        <v>3</v>
      </c>
      <c r="E22" s="25">
        <v>126</v>
      </c>
      <c r="F22" s="25">
        <v>5000</v>
      </c>
      <c r="G22" s="40" t="s">
        <v>1070</v>
      </c>
      <c r="H22" s="110"/>
      <c r="I22" s="41"/>
      <c r="J22" s="44"/>
      <c r="K22" s="25">
        <v>5</v>
      </c>
      <c r="L22" s="25">
        <v>5</v>
      </c>
      <c r="M22" s="25"/>
      <c r="N22" s="25"/>
      <c r="O22" s="25"/>
      <c r="P22" s="25"/>
      <c r="Q22" s="25"/>
      <c r="R22" s="25"/>
      <c r="S22" s="42"/>
      <c r="T22" s="42"/>
      <c r="U22" s="41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 t="s">
        <v>28</v>
      </c>
      <c r="AI22" s="25"/>
      <c r="AJ22" s="43"/>
      <c r="AK22" s="44"/>
      <c r="AL22" s="25"/>
      <c r="AM22" s="42"/>
      <c r="AN22" s="42"/>
      <c r="AO22" s="42"/>
      <c r="AP22" s="43"/>
      <c r="AQ22" s="101"/>
      <c r="AR22" s="42"/>
      <c r="AS22" s="42"/>
      <c r="AT22" s="43"/>
      <c r="AU22" s="44"/>
      <c r="AV22" s="54"/>
      <c r="AW22" s="45"/>
      <c r="AX22" s="43" t="s">
        <v>32</v>
      </c>
      <c r="AY22" s="61"/>
      <c r="AZ22" s="62"/>
      <c r="BA22" s="64"/>
      <c r="BB22" s="64" t="s">
        <v>1052</v>
      </c>
      <c r="BC22" s="43"/>
    </row>
    <row r="23" spans="1:55" s="24" customFormat="1" x14ac:dyDescent="0.2">
      <c r="A23" s="27"/>
      <c r="B23" s="87" t="s">
        <v>1078</v>
      </c>
      <c r="C23" s="25" t="s">
        <v>1063</v>
      </c>
      <c r="D23" s="25">
        <v>3</v>
      </c>
      <c r="E23" s="25">
        <v>126</v>
      </c>
      <c r="F23" s="25">
        <v>5000</v>
      </c>
      <c r="G23" s="40"/>
      <c r="H23" s="110"/>
      <c r="I23" s="41"/>
      <c r="J23" s="44"/>
      <c r="K23" s="25">
        <v>5</v>
      </c>
      <c r="L23" s="25">
        <v>5</v>
      </c>
      <c r="M23" s="25"/>
      <c r="N23" s="25"/>
      <c r="O23" s="25"/>
      <c r="P23" s="25"/>
      <c r="Q23" s="25"/>
      <c r="R23" s="25"/>
      <c r="S23" s="42"/>
      <c r="T23" s="42"/>
      <c r="U23" s="41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43"/>
      <c r="AK23" s="44"/>
      <c r="AL23" s="25"/>
      <c r="AM23" s="42"/>
      <c r="AN23" s="42"/>
      <c r="AO23" s="42"/>
      <c r="AP23" s="43"/>
      <c r="AQ23" s="101"/>
      <c r="AR23" s="42"/>
      <c r="AS23" s="42"/>
      <c r="AT23" s="43"/>
      <c r="AU23" s="44"/>
      <c r="AV23" s="54"/>
      <c r="AW23" s="45"/>
      <c r="AX23" s="43"/>
      <c r="AY23" s="61"/>
      <c r="AZ23" s="62"/>
      <c r="BA23" s="64"/>
      <c r="BB23" s="64"/>
      <c r="BC23" s="43"/>
    </row>
    <row r="24" spans="1:55" s="24" customFormat="1" x14ac:dyDescent="0.2">
      <c r="A24" s="27"/>
      <c r="B24" s="87" t="s">
        <v>1079</v>
      </c>
      <c r="C24" s="25" t="s">
        <v>1063</v>
      </c>
      <c r="D24" s="25">
        <v>3</v>
      </c>
      <c r="E24" s="25">
        <v>126</v>
      </c>
      <c r="F24" s="25">
        <v>5000</v>
      </c>
      <c r="G24" s="40"/>
      <c r="H24" s="110"/>
      <c r="I24" s="41"/>
      <c r="J24" s="44"/>
      <c r="K24" s="25">
        <v>5</v>
      </c>
      <c r="L24" s="25">
        <v>5</v>
      </c>
      <c r="M24" s="25"/>
      <c r="N24" s="25"/>
      <c r="O24" s="25"/>
      <c r="P24" s="25"/>
      <c r="Q24" s="25"/>
      <c r="R24" s="25"/>
      <c r="S24" s="42"/>
      <c r="T24" s="42"/>
      <c r="U24" s="41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43"/>
      <c r="AK24" s="44"/>
      <c r="AL24" s="25"/>
      <c r="AM24" s="42"/>
      <c r="AN24" s="42"/>
      <c r="AO24" s="42"/>
      <c r="AP24" s="43"/>
      <c r="AQ24" s="101"/>
      <c r="AR24" s="42"/>
      <c r="AS24" s="42"/>
      <c r="AT24" s="43"/>
      <c r="AU24" s="44"/>
      <c r="AV24" s="54"/>
      <c r="AW24" s="45"/>
      <c r="AX24" s="43"/>
      <c r="AY24" s="61"/>
      <c r="AZ24" s="62"/>
      <c r="BA24" s="64"/>
      <c r="BB24" s="64"/>
      <c r="BC24" s="43"/>
    </row>
    <row r="25" spans="1:55" s="24" customFormat="1" x14ac:dyDescent="0.2">
      <c r="A25" s="27"/>
      <c r="B25" s="87" t="s">
        <v>1077</v>
      </c>
      <c r="C25" s="25" t="s">
        <v>1063</v>
      </c>
      <c r="D25" s="25">
        <v>3</v>
      </c>
      <c r="E25" s="25">
        <v>126</v>
      </c>
      <c r="F25" s="25">
        <v>5000</v>
      </c>
      <c r="G25" s="40" t="s">
        <v>1071</v>
      </c>
      <c r="H25" s="110"/>
      <c r="I25" s="41"/>
      <c r="J25" s="44"/>
      <c r="K25" s="25">
        <v>5</v>
      </c>
      <c r="L25" s="25">
        <v>5</v>
      </c>
      <c r="M25" s="25"/>
      <c r="N25" s="25"/>
      <c r="O25" s="25"/>
      <c r="P25" s="25"/>
      <c r="Q25" s="25"/>
      <c r="R25" s="25"/>
      <c r="S25" s="42"/>
      <c r="T25" s="42"/>
      <c r="U25" s="41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 t="s">
        <v>28</v>
      </c>
      <c r="AI25" s="25"/>
      <c r="AJ25" s="43"/>
      <c r="AK25" s="44"/>
      <c r="AL25" s="25"/>
      <c r="AM25" s="42"/>
      <c r="AN25" s="42"/>
      <c r="AO25" s="42"/>
      <c r="AP25" s="43"/>
      <c r="AQ25" s="101"/>
      <c r="AR25" s="42"/>
      <c r="AS25" s="42"/>
      <c r="AT25" s="43"/>
      <c r="AU25" s="44"/>
      <c r="AV25" s="54"/>
      <c r="AW25" s="45"/>
      <c r="AX25" s="43" t="s">
        <v>32</v>
      </c>
      <c r="AY25" s="61"/>
      <c r="AZ25" s="62"/>
      <c r="BA25" s="64"/>
      <c r="BB25" s="64" t="s">
        <v>1052</v>
      </c>
      <c r="BC25" s="43"/>
    </row>
    <row r="26" spans="1:55" s="24" customFormat="1" x14ac:dyDescent="0.2">
      <c r="A26" s="27"/>
      <c r="B26" s="87" t="s">
        <v>1076</v>
      </c>
      <c r="C26" s="25" t="s">
        <v>1063</v>
      </c>
      <c r="D26" s="25">
        <v>3</v>
      </c>
      <c r="E26" s="25">
        <v>126</v>
      </c>
      <c r="F26" s="25">
        <v>5000</v>
      </c>
      <c r="G26" s="40" t="s">
        <v>1072</v>
      </c>
      <c r="H26" s="110"/>
      <c r="I26" s="41"/>
      <c r="J26" s="44"/>
      <c r="K26" s="25">
        <v>5</v>
      </c>
      <c r="L26" s="25">
        <v>5</v>
      </c>
      <c r="M26" s="25"/>
      <c r="N26" s="25"/>
      <c r="O26" s="25"/>
      <c r="P26" s="25"/>
      <c r="Q26" s="25"/>
      <c r="R26" s="25"/>
      <c r="S26" s="42"/>
      <c r="T26" s="42"/>
      <c r="U26" s="41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 t="s">
        <v>28</v>
      </c>
      <c r="AI26" s="25"/>
      <c r="AJ26" s="43"/>
      <c r="AK26" s="44"/>
      <c r="AL26" s="25"/>
      <c r="AM26" s="42"/>
      <c r="AN26" s="42"/>
      <c r="AO26" s="42"/>
      <c r="AP26" s="43"/>
      <c r="AQ26" s="101"/>
      <c r="AR26" s="42"/>
      <c r="AS26" s="42"/>
      <c r="AT26" s="43"/>
      <c r="AU26" s="44"/>
      <c r="AV26" s="54"/>
      <c r="AW26" s="45"/>
      <c r="AX26" s="43" t="s">
        <v>32</v>
      </c>
      <c r="AY26" s="61"/>
      <c r="AZ26" s="62"/>
      <c r="BA26" s="64"/>
      <c r="BB26" s="64" t="s">
        <v>1052</v>
      </c>
      <c r="BC26" s="43"/>
    </row>
    <row r="27" spans="1:55" s="24" customFormat="1" x14ac:dyDescent="0.2">
      <c r="A27" s="27"/>
      <c r="B27" s="87" t="s">
        <v>1075</v>
      </c>
      <c r="C27" s="25" t="s">
        <v>1063</v>
      </c>
      <c r="D27" s="25">
        <v>3</v>
      </c>
      <c r="E27" s="25">
        <v>126</v>
      </c>
      <c r="F27" s="25">
        <v>5000</v>
      </c>
      <c r="G27" s="40" t="s">
        <v>1073</v>
      </c>
      <c r="H27" s="110"/>
      <c r="I27" s="41"/>
      <c r="J27" s="44"/>
      <c r="K27" s="25">
        <v>5</v>
      </c>
      <c r="L27" s="25">
        <v>5</v>
      </c>
      <c r="M27" s="25"/>
      <c r="N27" s="25"/>
      <c r="O27" s="25"/>
      <c r="P27" s="25"/>
      <c r="Q27" s="25"/>
      <c r="R27" s="25"/>
      <c r="S27" s="42"/>
      <c r="T27" s="42"/>
      <c r="U27" s="41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 t="s">
        <v>28</v>
      </c>
      <c r="AI27" s="25"/>
      <c r="AJ27" s="43"/>
      <c r="AK27" s="44"/>
      <c r="AL27" s="25"/>
      <c r="AM27" s="42"/>
      <c r="AN27" s="42"/>
      <c r="AO27" s="42"/>
      <c r="AP27" s="43"/>
      <c r="AQ27" s="101"/>
      <c r="AR27" s="42"/>
      <c r="AS27" s="42"/>
      <c r="AT27" s="43"/>
      <c r="AU27" s="44"/>
      <c r="AV27" s="54"/>
      <c r="AW27" s="45"/>
      <c r="AX27" s="43" t="s">
        <v>32</v>
      </c>
      <c r="AY27" s="61"/>
      <c r="AZ27" s="62"/>
      <c r="BA27" s="64"/>
      <c r="BB27" s="64" t="s">
        <v>1052</v>
      </c>
      <c r="BC27" s="43"/>
    </row>
    <row r="28" spans="1:55" s="24" customFormat="1" x14ac:dyDescent="0.2">
      <c r="A28" s="27" t="s">
        <v>286</v>
      </c>
      <c r="B28" s="41"/>
      <c r="C28" s="25" t="s">
        <v>55</v>
      </c>
      <c r="D28" s="25">
        <v>2</v>
      </c>
      <c r="E28" s="25"/>
      <c r="F28" s="25"/>
      <c r="G28" s="40" t="s">
        <v>1074</v>
      </c>
      <c r="H28" s="41" t="s">
        <v>22</v>
      </c>
      <c r="I28" s="41" t="s">
        <v>22</v>
      </c>
      <c r="J28" s="44">
        <v>0</v>
      </c>
      <c r="K28" s="25">
        <v>0</v>
      </c>
      <c r="L28" s="25">
        <v>0</v>
      </c>
      <c r="M28" s="25">
        <v>1</v>
      </c>
      <c r="N28" s="25" t="s">
        <v>22</v>
      </c>
      <c r="O28" s="25" t="s">
        <v>22</v>
      </c>
      <c r="P28" s="25">
        <v>1</v>
      </c>
      <c r="Q28" s="25" t="s">
        <v>22</v>
      </c>
      <c r="R28" s="25" t="s">
        <v>22</v>
      </c>
      <c r="S28" s="42" t="s">
        <v>22</v>
      </c>
      <c r="T28" s="42" t="s">
        <v>22</v>
      </c>
      <c r="U28" s="41" t="s">
        <v>28</v>
      </c>
      <c r="V28" s="25" t="s">
        <v>28</v>
      </c>
      <c r="W28" s="25" t="s">
        <v>28</v>
      </c>
      <c r="X28" s="25" t="s">
        <v>29</v>
      </c>
      <c r="Y28" s="25" t="s">
        <v>28</v>
      </c>
      <c r="Z28" s="25" t="s">
        <v>28</v>
      </c>
      <c r="AA28" s="25" t="s">
        <v>29</v>
      </c>
      <c r="AB28" s="25" t="s">
        <v>29</v>
      </c>
      <c r="AC28" s="25" t="s">
        <v>28</v>
      </c>
      <c r="AD28" s="25" t="s">
        <v>28</v>
      </c>
      <c r="AE28" s="25" t="s">
        <v>28</v>
      </c>
      <c r="AF28" s="25" t="s">
        <v>28</v>
      </c>
      <c r="AG28" s="25" t="s">
        <v>28</v>
      </c>
      <c r="AH28" s="25"/>
      <c r="AI28" s="25" t="s">
        <v>28</v>
      </c>
      <c r="AJ28" s="43" t="s">
        <v>29</v>
      </c>
      <c r="AK28" s="44" t="s">
        <v>22</v>
      </c>
      <c r="AL28" s="25" t="s">
        <v>22</v>
      </c>
      <c r="AM28" s="42" t="s">
        <v>32</v>
      </c>
      <c r="AN28" s="42" t="s">
        <v>32</v>
      </c>
      <c r="AO28" s="42" t="s">
        <v>32</v>
      </c>
      <c r="AP28" s="43" t="s">
        <v>32</v>
      </c>
      <c r="AQ28" s="101"/>
      <c r="AR28" s="42"/>
      <c r="AS28" s="42"/>
      <c r="AT28" s="43"/>
      <c r="AU28" s="44" t="s">
        <v>32</v>
      </c>
      <c r="AV28" s="48" t="s">
        <v>287</v>
      </c>
      <c r="AW28" s="45">
        <v>0.2</v>
      </c>
      <c r="AX28" s="43" t="s">
        <v>22</v>
      </c>
      <c r="AY28" s="44"/>
      <c r="AZ28" s="48"/>
      <c r="BA28" s="65"/>
      <c r="BB28" s="65"/>
      <c r="BC28" s="43" t="s">
        <v>282</v>
      </c>
    </row>
    <row r="29" spans="1:55" ht="13.5" thickBot="1" x14ac:dyDescent="0.25">
      <c r="B29" s="5"/>
      <c r="C29" s="4"/>
      <c r="D29" s="3"/>
      <c r="E29" s="4"/>
      <c r="F29" s="4"/>
      <c r="G29" s="3"/>
      <c r="H29" s="97"/>
      <c r="I29" s="5"/>
      <c r="J29" s="7"/>
      <c r="K29" s="4"/>
      <c r="L29" s="4"/>
      <c r="M29" s="4"/>
      <c r="N29" s="4"/>
      <c r="O29" s="4"/>
      <c r="P29" s="4"/>
      <c r="Q29" s="4"/>
      <c r="R29" s="4"/>
      <c r="S29" s="8"/>
      <c r="T29" s="8"/>
      <c r="U29" s="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6"/>
      <c r="AK29" s="7"/>
      <c r="AL29" s="4"/>
      <c r="AM29" s="8"/>
      <c r="AN29" s="8"/>
      <c r="AO29" s="8"/>
      <c r="AP29" s="6"/>
      <c r="AQ29" s="102"/>
      <c r="AR29" s="8"/>
      <c r="AS29" s="8"/>
      <c r="AT29" s="6"/>
      <c r="AU29" s="7"/>
      <c r="AV29" s="49"/>
      <c r="AW29" s="10"/>
      <c r="AX29" s="6"/>
      <c r="AY29" s="7"/>
      <c r="AZ29" s="49"/>
      <c r="BA29" s="66"/>
      <c r="BB29" s="66"/>
      <c r="BC29" s="6"/>
    </row>
    <row r="31" spans="1:55" x14ac:dyDescent="0.2">
      <c r="B31" s="50" t="s">
        <v>49</v>
      </c>
      <c r="C31" s="50"/>
      <c r="D31" s="50"/>
      <c r="E31" s="50"/>
      <c r="F31" s="50"/>
    </row>
    <row r="32" spans="1:55" x14ac:dyDescent="0.2">
      <c r="B32" s="50"/>
      <c r="C32" s="11" t="s">
        <v>307</v>
      </c>
      <c r="D32" s="11"/>
      <c r="E32" s="11"/>
      <c r="F32" s="11"/>
    </row>
    <row r="33" spans="2:20" x14ac:dyDescent="0.2">
      <c r="B33" s="12"/>
      <c r="C33" s="12" t="s">
        <v>56</v>
      </c>
      <c r="D33" s="12"/>
      <c r="E33" s="12"/>
      <c r="F33" s="12"/>
    </row>
    <row r="34" spans="2:20" x14ac:dyDescent="0.2">
      <c r="B34" s="12"/>
      <c r="C34" s="11" t="s">
        <v>308</v>
      </c>
      <c r="D34" s="11"/>
      <c r="E34" s="11"/>
      <c r="F34" s="11"/>
    </row>
    <row r="35" spans="2:20" x14ac:dyDescent="0.2">
      <c r="B35" s="12"/>
      <c r="C35" s="11" t="s">
        <v>50</v>
      </c>
      <c r="D35" s="11"/>
      <c r="E35" s="11"/>
      <c r="F35" s="11"/>
    </row>
    <row r="36" spans="2:20" x14ac:dyDescent="0.2">
      <c r="B36" s="12"/>
      <c r="C36" s="11" t="s">
        <v>294</v>
      </c>
      <c r="D36" s="11"/>
      <c r="E36" s="11"/>
      <c r="F36" s="11"/>
      <c r="T36" s="11"/>
    </row>
    <row r="37" spans="2:20" x14ac:dyDescent="0.2">
      <c r="C37" s="11" t="s">
        <v>295</v>
      </c>
      <c r="D37" s="11"/>
      <c r="E37" s="11"/>
      <c r="F37" s="11"/>
    </row>
    <row r="38" spans="2:20" x14ac:dyDescent="0.2">
      <c r="C38" s="11" t="s">
        <v>300</v>
      </c>
      <c r="D38" s="11"/>
      <c r="E38" s="11"/>
      <c r="F38" s="11"/>
    </row>
    <row r="39" spans="2:20" x14ac:dyDescent="0.2">
      <c r="C39" s="11" t="s">
        <v>343</v>
      </c>
      <c r="D39" s="11"/>
      <c r="E39" s="11"/>
      <c r="F39" s="11"/>
    </row>
    <row r="40" spans="2:20" x14ac:dyDescent="0.2">
      <c r="C40" s="11" t="s">
        <v>339</v>
      </c>
      <c r="D40" s="11"/>
      <c r="E40" s="11"/>
      <c r="F40" s="11"/>
    </row>
    <row r="41" spans="2:20" x14ac:dyDescent="0.2">
      <c r="C41" s="11" t="s">
        <v>342</v>
      </c>
      <c r="D41" s="11"/>
      <c r="E41" s="11"/>
      <c r="F41" s="11"/>
    </row>
    <row r="42" spans="2:20" x14ac:dyDescent="0.2">
      <c r="C42" s="11" t="s">
        <v>443</v>
      </c>
      <c r="D42" s="11"/>
      <c r="E42" s="11"/>
      <c r="F42" s="11"/>
    </row>
    <row r="43" spans="2:20" x14ac:dyDescent="0.2">
      <c r="C43" s="11" t="s">
        <v>444</v>
      </c>
      <c r="D43" s="11"/>
      <c r="E43" s="11"/>
      <c r="F43" s="11"/>
    </row>
    <row r="44" spans="2:20" x14ac:dyDescent="0.2">
      <c r="C44" s="11" t="s">
        <v>445</v>
      </c>
      <c r="D44" s="11"/>
      <c r="E44" s="11"/>
      <c r="F44" s="11"/>
    </row>
    <row r="45" spans="2:20" x14ac:dyDescent="0.2">
      <c r="C45" s="12" t="s">
        <v>668</v>
      </c>
      <c r="G45" s="11"/>
      <c r="H45" s="11"/>
    </row>
    <row r="46" spans="2:20" x14ac:dyDescent="0.2">
      <c r="G46" s="11"/>
      <c r="H46" s="11"/>
    </row>
    <row r="48" spans="2:20" x14ac:dyDescent="0.2">
      <c r="B48" s="90" t="s">
        <v>1054</v>
      </c>
      <c r="C48" s="91"/>
      <c r="D48" s="91"/>
      <c r="E48" s="91"/>
      <c r="F48" s="91"/>
      <c r="G48" s="92"/>
      <c r="H48" s="92"/>
    </row>
    <row r="50" spans="1:55" s="106" customFormat="1" x14ac:dyDescent="0.2">
      <c r="A50" s="105"/>
      <c r="B50" s="105"/>
      <c r="C50" s="104" t="s">
        <v>1067</v>
      </c>
      <c r="D50" s="105"/>
      <c r="E50" s="105"/>
      <c r="F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7"/>
      <c r="AW50" s="108"/>
      <c r="AX50" s="105"/>
      <c r="AY50" s="105"/>
      <c r="AZ50" s="107"/>
      <c r="BA50" s="107"/>
      <c r="BB50" s="107"/>
      <c r="BC50" s="105"/>
    </row>
  </sheetData>
  <mergeCells count="7">
    <mergeCell ref="B2:H2"/>
    <mergeCell ref="AQ2:AT2"/>
    <mergeCell ref="AY2:BC2"/>
    <mergeCell ref="U2:AJ2"/>
    <mergeCell ref="AU2:AX2"/>
    <mergeCell ref="I2:T2"/>
    <mergeCell ref="AK2:AP2"/>
  </mergeCells>
  <phoneticPr fontId="0" type="noConversion"/>
  <conditionalFormatting sqref="A4:B33 G4:H31 C4:F32 I4:BC33">
    <cfRule type="expression" dxfId="22" priority="9" stopIfTrue="1">
      <formula>$A4="n"</formula>
    </cfRule>
    <cfRule type="expression" dxfId="21" priority="10" stopIfTrue="1">
      <formula>$A4="p"</formula>
    </cfRule>
  </conditionalFormatting>
  <pageMargins left="0.25" right="0.25" top="0.25" bottom="0.25" header="0.5" footer="0.5"/>
  <pageSetup paperSize="5" scale="7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855"/>
  <sheetViews>
    <sheetView zoomScale="88" zoomScaleNormal="88" workbookViewId="0">
      <selection activeCell="AB8" sqref="AB8"/>
    </sheetView>
  </sheetViews>
  <sheetFormatPr defaultRowHeight="12.75" x14ac:dyDescent="0.2"/>
  <cols>
    <col min="1" max="1" width="8.85546875" style="17" bestFit="1" customWidth="1"/>
    <col min="2" max="2" width="13.7109375" style="22" customWidth="1"/>
    <col min="3" max="3" width="49.7109375" style="23" bestFit="1" customWidth="1"/>
    <col min="4" max="26" width="3.42578125" style="17" customWidth="1"/>
    <col min="29" max="29" width="45.5703125" customWidth="1"/>
  </cols>
  <sheetData>
    <row r="1" spans="1:29" x14ac:dyDescent="0.2">
      <c r="A1" s="13"/>
      <c r="B1" s="14"/>
      <c r="C1" s="15"/>
      <c r="D1" s="16">
        <v>1</v>
      </c>
      <c r="E1" s="16">
        <v>2</v>
      </c>
      <c r="F1" s="16">
        <v>3</v>
      </c>
      <c r="G1" s="16">
        <v>4</v>
      </c>
      <c r="H1" s="16">
        <v>5</v>
      </c>
      <c r="I1" s="16">
        <v>6</v>
      </c>
      <c r="J1" s="16">
        <v>7</v>
      </c>
      <c r="K1" s="16">
        <v>8</v>
      </c>
      <c r="L1" s="16">
        <v>9</v>
      </c>
      <c r="M1" s="16">
        <v>10</v>
      </c>
      <c r="N1" s="16">
        <v>11</v>
      </c>
      <c r="O1" s="16">
        <v>12</v>
      </c>
      <c r="P1" s="16">
        <v>13</v>
      </c>
      <c r="Q1" s="16">
        <v>14</v>
      </c>
      <c r="R1" s="16">
        <v>15</v>
      </c>
      <c r="S1" s="16">
        <v>16</v>
      </c>
      <c r="T1" s="16">
        <v>17</v>
      </c>
      <c r="U1" s="16" t="s">
        <v>287</v>
      </c>
      <c r="V1" s="16" t="s">
        <v>287</v>
      </c>
      <c r="W1" s="16" t="s">
        <v>287</v>
      </c>
      <c r="X1" s="16" t="s">
        <v>287</v>
      </c>
      <c r="Y1" s="16" t="s">
        <v>287</v>
      </c>
      <c r="Z1" s="16" t="s">
        <v>287</v>
      </c>
      <c r="AB1">
        <v>33</v>
      </c>
      <c r="AC1" s="93" t="s">
        <v>1055</v>
      </c>
    </row>
    <row r="2" spans="1:29" x14ac:dyDescent="0.2">
      <c r="B2" s="51" t="str">
        <f>TEXT(COUNTA(B3:B855)-$AB$1,"0")&amp;" variables"</f>
        <v>820 variables</v>
      </c>
      <c r="C2" s="52" t="str">
        <f>"Total Variables Output: "&amp;SUM(D2:Z2)</f>
        <v>Total Variables Output: 373</v>
      </c>
      <c r="D2" s="53">
        <f t="shared" ref="D2:P2" si="0">COUNTA(D3:D855)-$AB$1</f>
        <v>23</v>
      </c>
      <c r="E2" s="53">
        <f t="shared" si="0"/>
        <v>22</v>
      </c>
      <c r="F2" s="53">
        <f t="shared" si="0"/>
        <v>23</v>
      </c>
      <c r="G2" s="53">
        <f t="shared" si="0"/>
        <v>24</v>
      </c>
      <c r="H2" s="53">
        <f t="shared" si="0"/>
        <v>22</v>
      </c>
      <c r="I2" s="53">
        <f t="shared" si="0"/>
        <v>24</v>
      </c>
      <c r="J2" s="53">
        <f t="shared" si="0"/>
        <v>27</v>
      </c>
      <c r="K2" s="53">
        <f t="shared" si="0"/>
        <v>26</v>
      </c>
      <c r="L2" s="53">
        <f t="shared" si="0"/>
        <v>24</v>
      </c>
      <c r="M2" s="53">
        <f t="shared" si="0"/>
        <v>21</v>
      </c>
      <c r="N2" s="53">
        <f t="shared" si="0"/>
        <v>21</v>
      </c>
      <c r="O2" s="53">
        <f t="shared" si="0"/>
        <v>23</v>
      </c>
      <c r="P2" s="53">
        <f t="shared" si="0"/>
        <v>23</v>
      </c>
      <c r="Q2" s="53">
        <f>COUNTA(Q3:Q855)-$AB$1</f>
        <v>0</v>
      </c>
      <c r="R2" s="53">
        <f>COUNTA(R3:R855)-$AB$1</f>
        <v>25</v>
      </c>
      <c r="S2" s="53">
        <f>COUNTA(S3:S855)-$AB$1</f>
        <v>25</v>
      </c>
      <c r="T2" s="53">
        <f>COUNTA(T3:T855)-$AB$1</f>
        <v>20</v>
      </c>
      <c r="U2" s="53">
        <f t="shared" ref="U2:Z2" si="1">COUNTA(U3:U855)-$AB$1</f>
        <v>0</v>
      </c>
      <c r="V2" s="53">
        <f t="shared" si="1"/>
        <v>0</v>
      </c>
      <c r="W2" s="53">
        <f t="shared" si="1"/>
        <v>0</v>
      </c>
      <c r="X2" s="53">
        <f t="shared" si="1"/>
        <v>0</v>
      </c>
      <c r="Y2" s="53">
        <f t="shared" si="1"/>
        <v>0</v>
      </c>
      <c r="Z2" s="53">
        <f t="shared" si="1"/>
        <v>0</v>
      </c>
    </row>
    <row r="3" spans="1:29" x14ac:dyDescent="0.2">
      <c r="A3" s="13"/>
      <c r="B3" s="14" t="s">
        <v>57</v>
      </c>
      <c r="C3" s="15"/>
      <c r="D3" s="16">
        <f t="shared" ref="D3:S3" si="2">D1</f>
        <v>1</v>
      </c>
      <c r="E3" s="16">
        <f t="shared" si="2"/>
        <v>2</v>
      </c>
      <c r="F3" s="16">
        <f t="shared" si="2"/>
        <v>3</v>
      </c>
      <c r="G3" s="16">
        <f t="shared" si="2"/>
        <v>4</v>
      </c>
      <c r="H3" s="16">
        <f t="shared" si="2"/>
        <v>5</v>
      </c>
      <c r="I3" s="16">
        <f t="shared" si="2"/>
        <v>6</v>
      </c>
      <c r="J3" s="16">
        <f t="shared" si="2"/>
        <v>7</v>
      </c>
      <c r="K3" s="16">
        <f t="shared" si="2"/>
        <v>8</v>
      </c>
      <c r="L3" s="16">
        <f t="shared" si="2"/>
        <v>9</v>
      </c>
      <c r="M3" s="16">
        <f t="shared" si="2"/>
        <v>10</v>
      </c>
      <c r="N3" s="16">
        <f t="shared" si="2"/>
        <v>11</v>
      </c>
      <c r="O3" s="16">
        <f t="shared" si="2"/>
        <v>12</v>
      </c>
      <c r="P3" s="16">
        <f t="shared" si="2"/>
        <v>13</v>
      </c>
      <c r="Q3" s="16">
        <f t="shared" si="2"/>
        <v>14</v>
      </c>
      <c r="R3" s="16">
        <f t="shared" si="2"/>
        <v>15</v>
      </c>
      <c r="S3" s="16">
        <f t="shared" si="2"/>
        <v>16</v>
      </c>
      <c r="T3" s="16">
        <f t="shared" ref="T3:Z3" si="3">T1</f>
        <v>17</v>
      </c>
      <c r="U3" s="16" t="str">
        <f t="shared" si="3"/>
        <v>-</v>
      </c>
      <c r="V3" s="16" t="str">
        <f t="shared" si="3"/>
        <v>-</v>
      </c>
      <c r="W3" s="16" t="str">
        <f t="shared" si="3"/>
        <v>-</v>
      </c>
      <c r="X3" s="16" t="str">
        <f t="shared" si="3"/>
        <v>-</v>
      </c>
      <c r="Y3" s="16" t="str">
        <f t="shared" si="3"/>
        <v>-</v>
      </c>
      <c r="Z3" s="16" t="str">
        <f t="shared" si="3"/>
        <v>-</v>
      </c>
    </row>
    <row r="4" spans="1:29" x14ac:dyDescent="0.2">
      <c r="A4" s="18">
        <f t="shared" ref="A4:A10" si="4">COUNTA(D4:Z4)</f>
        <v>2</v>
      </c>
      <c r="B4" s="19" t="s">
        <v>446</v>
      </c>
      <c r="C4" s="19" t="s">
        <v>58</v>
      </c>
      <c r="D4" s="18"/>
      <c r="E4" s="18"/>
      <c r="F4" s="18"/>
      <c r="G4" s="18"/>
      <c r="J4" s="18"/>
      <c r="K4" s="18"/>
      <c r="L4" s="18"/>
      <c r="M4" s="18"/>
      <c r="N4" s="18"/>
      <c r="O4" s="18"/>
      <c r="P4" s="18" t="s">
        <v>59</v>
      </c>
      <c r="Q4" s="18"/>
      <c r="R4" s="18" t="s">
        <v>59</v>
      </c>
      <c r="S4" s="18"/>
      <c r="T4" s="18"/>
      <c r="U4" s="18"/>
      <c r="V4" s="18"/>
      <c r="W4" s="18"/>
      <c r="X4" s="18"/>
      <c r="Y4" s="18"/>
      <c r="Z4" s="18"/>
    </row>
    <row r="5" spans="1:29" x14ac:dyDescent="0.2">
      <c r="A5" s="18">
        <f t="shared" si="4"/>
        <v>2</v>
      </c>
      <c r="B5" s="19" t="s">
        <v>447</v>
      </c>
      <c r="C5" s="19" t="s">
        <v>60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 t="s">
        <v>59</v>
      </c>
      <c r="Q5" s="18"/>
      <c r="R5" s="18" t="s">
        <v>59</v>
      </c>
      <c r="S5" s="18"/>
      <c r="T5" s="18"/>
      <c r="U5" s="18"/>
      <c r="V5" s="18"/>
      <c r="W5" s="18"/>
      <c r="X5" s="18"/>
      <c r="Y5" s="18"/>
      <c r="Z5" s="18"/>
    </row>
    <row r="6" spans="1:29" x14ac:dyDescent="0.2">
      <c r="A6" s="18">
        <f t="shared" si="4"/>
        <v>2</v>
      </c>
      <c r="B6" s="19" t="s">
        <v>448</v>
      </c>
      <c r="C6" s="19" t="s">
        <v>61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 t="s">
        <v>59</v>
      </c>
      <c r="Q6" s="18"/>
      <c r="R6" s="18" t="s">
        <v>59</v>
      </c>
      <c r="S6" s="18"/>
      <c r="T6" s="18"/>
      <c r="U6" s="18"/>
      <c r="V6" s="18"/>
      <c r="W6" s="18"/>
      <c r="X6" s="18"/>
      <c r="Y6" s="18"/>
      <c r="Z6" s="18"/>
    </row>
    <row r="7" spans="1:29" x14ac:dyDescent="0.2">
      <c r="A7" s="18">
        <f t="shared" si="4"/>
        <v>3</v>
      </c>
      <c r="B7" s="19" t="s">
        <v>62</v>
      </c>
      <c r="C7" s="19"/>
      <c r="D7" s="18"/>
      <c r="E7" s="18"/>
      <c r="F7" s="18"/>
      <c r="G7" s="18"/>
      <c r="H7" s="18"/>
      <c r="I7" s="18"/>
      <c r="J7" s="18" t="s">
        <v>59</v>
      </c>
      <c r="K7" s="18"/>
      <c r="L7" s="18"/>
      <c r="M7" s="18"/>
      <c r="N7" s="18"/>
      <c r="O7" s="18"/>
      <c r="P7" s="18"/>
      <c r="Q7" s="18"/>
      <c r="R7" s="18"/>
      <c r="S7" s="18" t="s">
        <v>59</v>
      </c>
      <c r="T7" s="18" t="s">
        <v>59</v>
      </c>
      <c r="U7" s="18"/>
      <c r="V7" s="18"/>
      <c r="W7" s="18"/>
      <c r="X7" s="18"/>
      <c r="Y7" s="18"/>
      <c r="Z7" s="18"/>
    </row>
    <row r="8" spans="1:29" x14ac:dyDescent="0.2">
      <c r="A8" s="18">
        <f t="shared" si="4"/>
        <v>2</v>
      </c>
      <c r="B8" s="19" t="s">
        <v>63</v>
      </c>
      <c r="C8" s="19"/>
      <c r="D8" s="18"/>
      <c r="E8" s="18"/>
      <c r="F8" s="18" t="s">
        <v>59</v>
      </c>
      <c r="G8" s="18"/>
      <c r="H8" s="18"/>
      <c r="I8" s="18"/>
      <c r="J8" s="18"/>
      <c r="K8" s="18"/>
      <c r="L8" s="18"/>
      <c r="M8" s="18"/>
      <c r="N8" s="18"/>
      <c r="O8" s="18" t="s">
        <v>59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9" x14ac:dyDescent="0.2">
      <c r="A9" s="18">
        <f t="shared" si="4"/>
        <v>3</v>
      </c>
      <c r="B9" s="19" t="s">
        <v>64</v>
      </c>
      <c r="C9" s="1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 t="s">
        <v>59</v>
      </c>
      <c r="P9" s="18" t="s">
        <v>59</v>
      </c>
      <c r="Q9" s="18"/>
      <c r="R9" s="18"/>
      <c r="S9" s="18" t="s">
        <v>59</v>
      </c>
      <c r="T9" s="18"/>
      <c r="U9" s="18"/>
      <c r="V9" s="18"/>
      <c r="W9" s="18"/>
      <c r="X9" s="18"/>
      <c r="Y9" s="18"/>
      <c r="Z9" s="18"/>
    </row>
    <row r="10" spans="1:29" x14ac:dyDescent="0.2">
      <c r="A10" s="18">
        <f t="shared" si="4"/>
        <v>2</v>
      </c>
      <c r="B10" s="19" t="s">
        <v>65</v>
      </c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 t="s">
        <v>59</v>
      </c>
      <c r="Q10" s="18"/>
      <c r="R10" s="18"/>
      <c r="S10" s="18" t="s">
        <v>59</v>
      </c>
      <c r="T10" s="18"/>
      <c r="U10" s="18"/>
      <c r="V10" s="18"/>
      <c r="W10" s="18"/>
      <c r="X10" s="18"/>
      <c r="Y10" s="18"/>
      <c r="Z10" s="18"/>
    </row>
    <row r="11" spans="1:29" x14ac:dyDescent="0.2">
      <c r="A11" s="13"/>
      <c r="B11" s="20" t="s">
        <v>66</v>
      </c>
      <c r="C11" s="15"/>
      <c r="D11" s="16">
        <f t="shared" ref="D11:I11" si="5">D1</f>
        <v>1</v>
      </c>
      <c r="E11" s="16">
        <f t="shared" si="5"/>
        <v>2</v>
      </c>
      <c r="F11" s="16">
        <f t="shared" si="5"/>
        <v>3</v>
      </c>
      <c r="G11" s="16">
        <f t="shared" si="5"/>
        <v>4</v>
      </c>
      <c r="H11" s="16">
        <f t="shared" si="5"/>
        <v>5</v>
      </c>
      <c r="I11" s="16">
        <f t="shared" si="5"/>
        <v>6</v>
      </c>
      <c r="J11" s="16">
        <f t="shared" ref="J11:S11" si="6">J1</f>
        <v>7</v>
      </c>
      <c r="K11" s="16">
        <f t="shared" si="6"/>
        <v>8</v>
      </c>
      <c r="L11" s="16">
        <f t="shared" si="6"/>
        <v>9</v>
      </c>
      <c r="M11" s="16">
        <f t="shared" si="6"/>
        <v>10</v>
      </c>
      <c r="N11" s="16">
        <f t="shared" si="6"/>
        <v>11</v>
      </c>
      <c r="O11" s="16">
        <f t="shared" si="6"/>
        <v>12</v>
      </c>
      <c r="P11" s="16">
        <f t="shared" si="6"/>
        <v>13</v>
      </c>
      <c r="Q11" s="16">
        <f t="shared" si="6"/>
        <v>14</v>
      </c>
      <c r="R11" s="16">
        <f t="shared" si="6"/>
        <v>15</v>
      </c>
      <c r="S11" s="16">
        <f t="shared" si="6"/>
        <v>16</v>
      </c>
      <c r="T11" s="16">
        <f t="shared" ref="T11:Z11" si="7">T1</f>
        <v>17</v>
      </c>
      <c r="U11" s="16" t="str">
        <f t="shared" si="7"/>
        <v>-</v>
      </c>
      <c r="V11" s="16" t="str">
        <f t="shared" si="7"/>
        <v>-</v>
      </c>
      <c r="W11" s="16" t="str">
        <f t="shared" si="7"/>
        <v>-</v>
      </c>
      <c r="X11" s="16" t="str">
        <f t="shared" si="7"/>
        <v>-</v>
      </c>
      <c r="Y11" s="16" t="str">
        <f t="shared" si="7"/>
        <v>-</v>
      </c>
      <c r="Z11" s="16" t="str">
        <f t="shared" si="7"/>
        <v>-</v>
      </c>
    </row>
    <row r="12" spans="1:29" x14ac:dyDescent="0.2">
      <c r="A12" s="18">
        <f t="shared" ref="A12:A23" si="8">COUNTA(D12:Z12)</f>
        <v>2</v>
      </c>
      <c r="B12" s="19" t="s">
        <v>67</v>
      </c>
      <c r="C12" s="19" t="s">
        <v>68</v>
      </c>
      <c r="D12" s="18"/>
      <c r="E12" s="18"/>
      <c r="F12" s="18" t="s">
        <v>59</v>
      </c>
      <c r="G12" s="18"/>
      <c r="H12" s="18"/>
      <c r="I12" s="18"/>
      <c r="J12" s="18"/>
      <c r="K12" s="18"/>
      <c r="L12" s="18"/>
      <c r="M12" s="18"/>
      <c r="N12" s="18" t="s">
        <v>59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9" x14ac:dyDescent="0.2">
      <c r="A13" s="18">
        <f t="shared" si="8"/>
        <v>2</v>
      </c>
      <c r="B13" s="19" t="s">
        <v>69</v>
      </c>
      <c r="C13" s="19" t="s">
        <v>70</v>
      </c>
      <c r="D13" s="18"/>
      <c r="E13" s="18"/>
      <c r="F13" s="18" t="s">
        <v>59</v>
      </c>
      <c r="G13" s="18"/>
      <c r="H13" s="18"/>
      <c r="I13" s="18"/>
      <c r="J13" s="18"/>
      <c r="K13" s="18"/>
      <c r="L13" s="18"/>
      <c r="M13" s="18"/>
      <c r="N13" s="18"/>
      <c r="O13" s="18"/>
      <c r="P13" s="18" t="s">
        <v>59</v>
      </c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9" x14ac:dyDescent="0.2">
      <c r="A14" s="18">
        <f t="shared" si="8"/>
        <v>0</v>
      </c>
      <c r="B14" s="19" t="s">
        <v>71</v>
      </c>
      <c r="C14" s="19" t="s">
        <v>72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9" x14ac:dyDescent="0.2">
      <c r="A15" s="18">
        <f t="shared" si="8"/>
        <v>2</v>
      </c>
      <c r="B15" s="19" t="s">
        <v>73</v>
      </c>
      <c r="C15" s="19"/>
      <c r="D15" s="18"/>
      <c r="E15" s="18"/>
      <c r="F15" s="18"/>
      <c r="G15" s="18"/>
      <c r="H15" s="18" t="s">
        <v>59</v>
      </c>
      <c r="I15" s="18"/>
      <c r="J15" s="18"/>
      <c r="K15" s="18" t="s">
        <v>59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9" x14ac:dyDescent="0.2">
      <c r="A16" s="18">
        <f t="shared" si="8"/>
        <v>2</v>
      </c>
      <c r="B16" s="19" t="s">
        <v>74</v>
      </c>
      <c r="C16" s="19"/>
      <c r="D16" s="18"/>
      <c r="E16" s="18"/>
      <c r="F16" s="18"/>
      <c r="G16" s="18"/>
      <c r="H16" s="18" t="s">
        <v>59</v>
      </c>
      <c r="I16" s="18"/>
      <c r="J16" s="18"/>
      <c r="K16" s="18" t="s">
        <v>59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x14ac:dyDescent="0.2">
      <c r="A17" s="18">
        <f t="shared" si="8"/>
        <v>2</v>
      </c>
      <c r="B17" s="19" t="s">
        <v>455</v>
      </c>
      <c r="C17" s="19"/>
      <c r="D17" s="18"/>
      <c r="E17" s="18"/>
      <c r="F17" s="18"/>
      <c r="G17" s="18"/>
      <c r="H17" s="55"/>
      <c r="I17" s="18"/>
      <c r="J17" s="18"/>
      <c r="K17" s="55"/>
      <c r="L17" s="18" t="s">
        <v>59</v>
      </c>
      <c r="M17" s="18"/>
      <c r="N17" s="18" t="s">
        <v>59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x14ac:dyDescent="0.2">
      <c r="A18" s="18">
        <f t="shared" si="8"/>
        <v>1</v>
      </c>
      <c r="B18" s="19" t="s">
        <v>456</v>
      </c>
      <c r="C18" s="19"/>
      <c r="D18" s="18"/>
      <c r="E18" s="18"/>
      <c r="F18" s="18"/>
      <c r="G18" s="18"/>
      <c r="H18" s="55"/>
      <c r="I18" s="18"/>
      <c r="J18" s="18"/>
      <c r="K18" s="55"/>
      <c r="L18" s="18" t="s">
        <v>59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x14ac:dyDescent="0.2">
      <c r="A19" s="18">
        <f t="shared" si="8"/>
        <v>0</v>
      </c>
      <c r="B19" s="19" t="s">
        <v>457</v>
      </c>
      <c r="C19" s="19"/>
      <c r="D19" s="18"/>
      <c r="E19" s="18"/>
      <c r="F19" s="18"/>
      <c r="G19" s="18"/>
      <c r="H19" s="18"/>
      <c r="I19" s="18"/>
      <c r="J19" s="18"/>
      <c r="K19" s="55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x14ac:dyDescent="0.2">
      <c r="A20" s="18">
        <f t="shared" si="8"/>
        <v>2</v>
      </c>
      <c r="B20" s="19" t="s">
        <v>467</v>
      </c>
      <c r="C20" s="19" t="s">
        <v>469</v>
      </c>
      <c r="D20" s="18"/>
      <c r="E20" s="18"/>
      <c r="F20" s="18"/>
      <c r="G20" s="18"/>
      <c r="H20" s="18" t="s">
        <v>59</v>
      </c>
      <c r="I20" s="18"/>
      <c r="J20" s="18"/>
      <c r="K20" s="55" t="s">
        <v>59</v>
      </c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x14ac:dyDescent="0.2">
      <c r="A21" s="18">
        <f t="shared" si="8"/>
        <v>2</v>
      </c>
      <c r="B21" s="19" t="s">
        <v>468</v>
      </c>
      <c r="C21" s="19" t="s">
        <v>470</v>
      </c>
      <c r="D21" s="18"/>
      <c r="E21" s="18"/>
      <c r="F21" s="18"/>
      <c r="G21" s="18"/>
      <c r="H21" s="18" t="s">
        <v>59</v>
      </c>
      <c r="I21" s="18"/>
      <c r="J21" s="18"/>
      <c r="K21" s="55" t="s">
        <v>59</v>
      </c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x14ac:dyDescent="0.2">
      <c r="A22" s="18">
        <f t="shared" si="8"/>
        <v>1</v>
      </c>
      <c r="B22" s="19" t="s">
        <v>296</v>
      </c>
      <c r="C22" s="19" t="s">
        <v>471</v>
      </c>
      <c r="D22" s="18"/>
      <c r="E22" s="18"/>
      <c r="F22" s="18"/>
      <c r="G22" s="18"/>
      <c r="H22" s="18"/>
      <c r="I22" s="18"/>
      <c r="J22" s="18"/>
      <c r="K22" s="55"/>
      <c r="L22" s="18"/>
      <c r="M22" s="18"/>
      <c r="N22" s="18"/>
      <c r="O22" s="18"/>
      <c r="P22" s="18" t="s">
        <v>59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x14ac:dyDescent="0.2">
      <c r="A23" s="18">
        <f t="shared" si="8"/>
        <v>2</v>
      </c>
      <c r="B23" s="19" t="s">
        <v>301</v>
      </c>
      <c r="C23" s="19" t="s">
        <v>302</v>
      </c>
      <c r="D23" s="18"/>
      <c r="E23" s="18"/>
      <c r="F23" s="18"/>
      <c r="G23" s="18"/>
      <c r="H23" s="18"/>
      <c r="I23" s="18"/>
      <c r="J23" s="18"/>
      <c r="K23" s="55"/>
      <c r="L23" s="18"/>
      <c r="M23" s="18"/>
      <c r="N23" s="18"/>
      <c r="O23" s="18"/>
      <c r="P23" s="18"/>
      <c r="Q23" s="18"/>
      <c r="R23" s="18" t="s">
        <v>59</v>
      </c>
      <c r="S23" s="18"/>
      <c r="T23" s="18" t="s">
        <v>59</v>
      </c>
      <c r="U23" s="18"/>
      <c r="V23" s="18"/>
      <c r="W23" s="18"/>
      <c r="X23" s="18"/>
      <c r="Y23" s="18"/>
      <c r="Z23" s="18"/>
    </row>
    <row r="24" spans="1:26" x14ac:dyDescent="0.2">
      <c r="A24" s="13"/>
      <c r="B24" s="20" t="s">
        <v>75</v>
      </c>
      <c r="C24" s="15"/>
      <c r="D24" s="16">
        <f>D1</f>
        <v>1</v>
      </c>
      <c r="E24" s="16">
        <f t="shared" ref="E24:S24" si="9">E1</f>
        <v>2</v>
      </c>
      <c r="F24" s="16">
        <f t="shared" si="9"/>
        <v>3</v>
      </c>
      <c r="G24" s="16">
        <f t="shared" si="9"/>
        <v>4</v>
      </c>
      <c r="H24" s="16">
        <f t="shared" si="9"/>
        <v>5</v>
      </c>
      <c r="I24" s="16">
        <f t="shared" si="9"/>
        <v>6</v>
      </c>
      <c r="J24" s="16">
        <f t="shared" si="9"/>
        <v>7</v>
      </c>
      <c r="K24" s="16">
        <f t="shared" si="9"/>
        <v>8</v>
      </c>
      <c r="L24" s="16">
        <f t="shared" si="9"/>
        <v>9</v>
      </c>
      <c r="M24" s="16">
        <f t="shared" si="9"/>
        <v>10</v>
      </c>
      <c r="N24" s="16">
        <f t="shared" si="9"/>
        <v>11</v>
      </c>
      <c r="O24" s="16">
        <f t="shared" si="9"/>
        <v>12</v>
      </c>
      <c r="P24" s="16">
        <f t="shared" si="9"/>
        <v>13</v>
      </c>
      <c r="Q24" s="16">
        <f t="shared" si="9"/>
        <v>14</v>
      </c>
      <c r="R24" s="16">
        <f t="shared" si="9"/>
        <v>15</v>
      </c>
      <c r="S24" s="16">
        <f t="shared" si="9"/>
        <v>16</v>
      </c>
      <c r="T24" s="16">
        <f t="shared" ref="T24:Z24" si="10">T1</f>
        <v>17</v>
      </c>
      <c r="U24" s="16" t="str">
        <f t="shared" si="10"/>
        <v>-</v>
      </c>
      <c r="V24" s="16" t="str">
        <f t="shared" si="10"/>
        <v>-</v>
      </c>
      <c r="W24" s="16" t="str">
        <f t="shared" si="10"/>
        <v>-</v>
      </c>
      <c r="X24" s="16" t="str">
        <f t="shared" si="10"/>
        <v>-</v>
      </c>
      <c r="Y24" s="16" t="str">
        <f t="shared" si="10"/>
        <v>-</v>
      </c>
      <c r="Z24" s="16" t="str">
        <f t="shared" si="10"/>
        <v>-</v>
      </c>
    </row>
    <row r="25" spans="1:26" x14ac:dyDescent="0.2">
      <c r="A25" s="18">
        <f t="shared" ref="A25:A32" si="11">COUNTA(D25:Z25)</f>
        <v>1</v>
      </c>
      <c r="B25" s="19" t="s">
        <v>76</v>
      </c>
      <c r="C25" s="19" t="s">
        <v>77</v>
      </c>
      <c r="D25" s="18"/>
      <c r="E25" s="18"/>
      <c r="F25" s="18" t="s">
        <v>59</v>
      </c>
      <c r="G25" s="18"/>
      <c r="H25" s="18"/>
      <c r="I25" s="18"/>
      <c r="J25" s="18"/>
      <c r="K25" s="55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x14ac:dyDescent="0.2">
      <c r="A26" s="18">
        <f t="shared" si="11"/>
        <v>2</v>
      </c>
      <c r="B26" s="19" t="s">
        <v>78</v>
      </c>
      <c r="C26" s="19" t="s">
        <v>79</v>
      </c>
      <c r="D26" s="18"/>
      <c r="E26" s="18"/>
      <c r="F26" s="18" t="s">
        <v>59</v>
      </c>
      <c r="G26" s="18"/>
      <c r="H26" s="18"/>
      <c r="I26" s="18"/>
      <c r="J26" s="18"/>
      <c r="K26" s="55"/>
      <c r="L26" s="18"/>
      <c r="M26" s="18"/>
      <c r="N26" s="18"/>
      <c r="O26" s="18"/>
      <c r="P26" s="18" t="s">
        <v>59</v>
      </c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x14ac:dyDescent="0.2">
      <c r="A27" s="18">
        <f t="shared" si="11"/>
        <v>0</v>
      </c>
      <c r="B27" s="19" t="s">
        <v>80</v>
      </c>
      <c r="C27" s="19" t="s">
        <v>81</v>
      </c>
      <c r="D27" s="18"/>
      <c r="E27" s="18"/>
      <c r="F27" s="18"/>
      <c r="G27" s="18"/>
      <c r="H27" s="18"/>
      <c r="I27" s="18"/>
      <c r="J27" s="18"/>
      <c r="K27" s="55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x14ac:dyDescent="0.2">
      <c r="A28" s="18">
        <f t="shared" si="11"/>
        <v>2</v>
      </c>
      <c r="B28" s="19" t="s">
        <v>82</v>
      </c>
      <c r="C28" s="19"/>
      <c r="D28" s="18" t="s">
        <v>59</v>
      </c>
      <c r="E28" s="18"/>
      <c r="F28" s="18"/>
      <c r="G28" s="18"/>
      <c r="H28" s="18"/>
      <c r="I28" s="18"/>
      <c r="J28" s="18"/>
      <c r="K28" s="55" t="s">
        <v>59</v>
      </c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x14ac:dyDescent="0.2">
      <c r="A29" s="18">
        <f t="shared" si="11"/>
        <v>2</v>
      </c>
      <c r="B29" s="19" t="s">
        <v>83</v>
      </c>
      <c r="C29" s="19"/>
      <c r="D29" s="18" t="s">
        <v>59</v>
      </c>
      <c r="E29" s="18"/>
      <c r="F29" s="18"/>
      <c r="G29" s="18"/>
      <c r="H29" s="18"/>
      <c r="I29" s="18"/>
      <c r="J29" s="18"/>
      <c r="K29" s="55" t="s">
        <v>59</v>
      </c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x14ac:dyDescent="0.2">
      <c r="A30" s="18">
        <f t="shared" si="11"/>
        <v>2</v>
      </c>
      <c r="B30" s="19" t="s">
        <v>458</v>
      </c>
      <c r="C30" s="19"/>
      <c r="D30" s="18" t="s">
        <v>59</v>
      </c>
      <c r="E30" s="18"/>
      <c r="F30" s="18"/>
      <c r="G30" s="18"/>
      <c r="H30" s="18"/>
      <c r="I30" s="18"/>
      <c r="J30" s="18"/>
      <c r="K30" s="55"/>
      <c r="L30" s="18" t="s">
        <v>59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x14ac:dyDescent="0.2">
      <c r="A31" s="18">
        <f t="shared" si="11"/>
        <v>2</v>
      </c>
      <c r="B31" s="19" t="s">
        <v>459</v>
      </c>
      <c r="C31" s="19"/>
      <c r="D31" s="18" t="s">
        <v>59</v>
      </c>
      <c r="E31" s="18"/>
      <c r="F31" s="18"/>
      <c r="G31" s="18"/>
      <c r="H31" s="18"/>
      <c r="I31" s="18"/>
      <c r="J31" s="18"/>
      <c r="K31" s="55"/>
      <c r="L31" s="18" t="s">
        <v>59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x14ac:dyDescent="0.2">
      <c r="A32" s="18">
        <f t="shared" si="11"/>
        <v>0</v>
      </c>
      <c r="B32" s="19" t="s">
        <v>460</v>
      </c>
      <c r="C32" s="1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x14ac:dyDescent="0.2">
      <c r="A33" s="18">
        <f>COUNTA(D33:Z33)</f>
        <v>1</v>
      </c>
      <c r="B33" s="19" t="s">
        <v>474</v>
      </c>
      <c r="C33" s="19" t="s">
        <v>476</v>
      </c>
      <c r="D33" s="18"/>
      <c r="E33" s="18"/>
      <c r="F33" s="18"/>
      <c r="G33" s="18"/>
      <c r="H33" s="18"/>
      <c r="I33" s="18"/>
      <c r="J33" s="18"/>
      <c r="K33" s="55" t="s">
        <v>59</v>
      </c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x14ac:dyDescent="0.2">
      <c r="A34" s="18">
        <f>COUNTA(D34:Z34)</f>
        <v>1</v>
      </c>
      <c r="B34" s="19" t="s">
        <v>475</v>
      </c>
      <c r="C34" s="19" t="s">
        <v>477</v>
      </c>
      <c r="D34" s="18"/>
      <c r="E34" s="18"/>
      <c r="F34" s="18"/>
      <c r="G34" s="18"/>
      <c r="H34" s="18"/>
      <c r="I34" s="18"/>
      <c r="J34" s="18"/>
      <c r="K34" s="55" t="s">
        <v>59</v>
      </c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x14ac:dyDescent="0.2">
      <c r="A35" s="18">
        <f>COUNTA(D35:Z35)</f>
        <v>1</v>
      </c>
      <c r="B35" s="19" t="s">
        <v>297</v>
      </c>
      <c r="C35" s="19" t="s">
        <v>472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 t="s">
        <v>59</v>
      </c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x14ac:dyDescent="0.2">
      <c r="A36" s="18">
        <f>COUNTA(D36:Z36)</f>
        <v>2</v>
      </c>
      <c r="B36" s="19" t="s">
        <v>304</v>
      </c>
      <c r="C36" s="19" t="s">
        <v>303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 t="s">
        <v>59</v>
      </c>
      <c r="S36" s="18"/>
      <c r="T36" s="18" t="s">
        <v>59</v>
      </c>
      <c r="U36" s="18"/>
      <c r="V36" s="18"/>
      <c r="W36" s="18"/>
      <c r="X36" s="18"/>
      <c r="Y36" s="18"/>
      <c r="Z36" s="18"/>
    </row>
    <row r="37" spans="1:26" x14ac:dyDescent="0.2">
      <c r="A37" s="13"/>
      <c r="B37" s="20" t="s">
        <v>84</v>
      </c>
      <c r="C37" s="15"/>
      <c r="D37" s="16">
        <f>D1</f>
        <v>1</v>
      </c>
      <c r="E37" s="16">
        <f t="shared" ref="E37:S37" si="12">E1</f>
        <v>2</v>
      </c>
      <c r="F37" s="16">
        <f t="shared" si="12"/>
        <v>3</v>
      </c>
      <c r="G37" s="16">
        <f t="shared" si="12"/>
        <v>4</v>
      </c>
      <c r="H37" s="16">
        <f t="shared" si="12"/>
        <v>5</v>
      </c>
      <c r="I37" s="16">
        <f t="shared" si="12"/>
        <v>6</v>
      </c>
      <c r="J37" s="16">
        <f t="shared" si="12"/>
        <v>7</v>
      </c>
      <c r="K37" s="16">
        <f t="shared" si="12"/>
        <v>8</v>
      </c>
      <c r="L37" s="16">
        <f t="shared" si="12"/>
        <v>9</v>
      </c>
      <c r="M37" s="16">
        <f t="shared" si="12"/>
        <v>10</v>
      </c>
      <c r="N37" s="16">
        <f t="shared" si="12"/>
        <v>11</v>
      </c>
      <c r="O37" s="16">
        <f t="shared" si="12"/>
        <v>12</v>
      </c>
      <c r="P37" s="16">
        <f t="shared" si="12"/>
        <v>13</v>
      </c>
      <c r="Q37" s="16">
        <f t="shared" si="12"/>
        <v>14</v>
      </c>
      <c r="R37" s="16">
        <f t="shared" si="12"/>
        <v>15</v>
      </c>
      <c r="S37" s="16">
        <f t="shared" si="12"/>
        <v>16</v>
      </c>
      <c r="T37" s="16">
        <f t="shared" ref="T37:Z37" si="13">T1</f>
        <v>17</v>
      </c>
      <c r="U37" s="16" t="str">
        <f t="shared" si="13"/>
        <v>-</v>
      </c>
      <c r="V37" s="16" t="str">
        <f t="shared" si="13"/>
        <v>-</v>
      </c>
      <c r="W37" s="16" t="str">
        <f t="shared" si="13"/>
        <v>-</v>
      </c>
      <c r="X37" s="16" t="str">
        <f t="shared" si="13"/>
        <v>-</v>
      </c>
      <c r="Y37" s="16" t="str">
        <f t="shared" si="13"/>
        <v>-</v>
      </c>
      <c r="Z37" s="16" t="str">
        <f t="shared" si="13"/>
        <v>-</v>
      </c>
    </row>
    <row r="38" spans="1:26" x14ac:dyDescent="0.2">
      <c r="A38" s="18">
        <f t="shared" ref="A38:A49" si="14">COUNTA(D38:Z38)</f>
        <v>3</v>
      </c>
      <c r="B38" s="19" t="s">
        <v>85</v>
      </c>
      <c r="C38" s="19" t="s">
        <v>86</v>
      </c>
      <c r="D38" s="18"/>
      <c r="E38" s="18"/>
      <c r="F38" s="18"/>
      <c r="G38" s="18"/>
      <c r="H38" s="18"/>
      <c r="I38" s="18"/>
      <c r="J38" s="18" t="s">
        <v>59</v>
      </c>
      <c r="K38" s="18"/>
      <c r="L38" s="18"/>
      <c r="M38" s="18"/>
      <c r="N38" s="18" t="s">
        <v>59</v>
      </c>
      <c r="O38" s="18" t="s">
        <v>59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x14ac:dyDescent="0.2">
      <c r="A39" s="18">
        <f t="shared" si="14"/>
        <v>2</v>
      </c>
      <c r="B39" s="19" t="s">
        <v>87</v>
      </c>
      <c r="C39" s="19" t="s">
        <v>88</v>
      </c>
      <c r="D39" s="18"/>
      <c r="E39" s="18"/>
      <c r="F39" s="18"/>
      <c r="G39" s="18"/>
      <c r="H39" s="18"/>
      <c r="I39" s="18"/>
      <c r="J39" s="18" t="s">
        <v>59</v>
      </c>
      <c r="K39" s="18"/>
      <c r="L39" s="18"/>
      <c r="M39" s="18"/>
      <c r="N39" s="18"/>
      <c r="O39" s="18" t="s">
        <v>59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x14ac:dyDescent="0.2">
      <c r="A40" s="18">
        <f t="shared" si="14"/>
        <v>1</v>
      </c>
      <c r="B40" s="19" t="s">
        <v>89</v>
      </c>
      <c r="C40" s="19" t="s">
        <v>90</v>
      </c>
      <c r="D40" s="18"/>
      <c r="E40" s="18"/>
      <c r="F40" s="18"/>
      <c r="G40" s="18"/>
      <c r="H40" s="18"/>
      <c r="I40" s="18"/>
      <c r="J40" s="18" t="s">
        <v>59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x14ac:dyDescent="0.2">
      <c r="A41" s="18">
        <f t="shared" si="14"/>
        <v>1</v>
      </c>
      <c r="B41" s="19" t="s">
        <v>91</v>
      </c>
      <c r="C41" s="19"/>
      <c r="D41" s="18"/>
      <c r="E41" s="18"/>
      <c r="F41" s="18"/>
      <c r="G41" s="18"/>
      <c r="H41" s="18"/>
      <c r="I41" s="18" t="s">
        <v>59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x14ac:dyDescent="0.2">
      <c r="A42" s="18">
        <f t="shared" si="14"/>
        <v>1</v>
      </c>
      <c r="B42" s="19" t="s">
        <v>92</v>
      </c>
      <c r="C42" s="19"/>
      <c r="D42" s="18"/>
      <c r="E42" s="18"/>
      <c r="F42" s="18"/>
      <c r="G42" s="18"/>
      <c r="H42" s="18"/>
      <c r="I42" s="18" t="s">
        <v>59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x14ac:dyDescent="0.2">
      <c r="A43" s="18">
        <f t="shared" si="14"/>
        <v>1</v>
      </c>
      <c r="B43" s="19" t="s">
        <v>461</v>
      </c>
      <c r="C43" s="1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 t="s">
        <v>59</v>
      </c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x14ac:dyDescent="0.2">
      <c r="A44" s="18">
        <f t="shared" si="14"/>
        <v>1</v>
      </c>
      <c r="B44" s="19" t="s">
        <v>462</v>
      </c>
      <c r="C44" s="1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 t="s">
        <v>59</v>
      </c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x14ac:dyDescent="0.2">
      <c r="A45" s="18">
        <f t="shared" si="14"/>
        <v>1</v>
      </c>
      <c r="B45" s="19" t="s">
        <v>463</v>
      </c>
      <c r="C45" s="19"/>
      <c r="D45" s="18"/>
      <c r="E45" s="18"/>
      <c r="F45" s="18"/>
      <c r="G45" s="18"/>
      <c r="H45" s="18"/>
      <c r="I45" s="18"/>
      <c r="J45" s="18" t="s">
        <v>59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x14ac:dyDescent="0.2">
      <c r="A46" s="18">
        <f t="shared" si="14"/>
        <v>1</v>
      </c>
      <c r="B46" s="19" t="s">
        <v>478</v>
      </c>
      <c r="C46" s="19" t="s">
        <v>480</v>
      </c>
      <c r="D46" s="18"/>
      <c r="E46" s="18"/>
      <c r="F46" s="18"/>
      <c r="G46" s="18"/>
      <c r="H46" s="18"/>
      <c r="I46" s="18" t="s">
        <v>59</v>
      </c>
      <c r="J46" s="18"/>
      <c r="K46" s="55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x14ac:dyDescent="0.2">
      <c r="A47" s="18">
        <f t="shared" si="14"/>
        <v>1</v>
      </c>
      <c r="B47" s="19" t="s">
        <v>479</v>
      </c>
      <c r="C47" s="19" t="s">
        <v>481</v>
      </c>
      <c r="D47" s="18"/>
      <c r="E47" s="18"/>
      <c r="F47" s="18"/>
      <c r="G47" s="18"/>
      <c r="H47" s="18"/>
      <c r="I47" s="18" t="s">
        <v>59</v>
      </c>
      <c r="J47" s="18"/>
      <c r="K47" s="55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x14ac:dyDescent="0.2">
      <c r="A48" s="18">
        <f t="shared" si="14"/>
        <v>1</v>
      </c>
      <c r="B48" s="19" t="s">
        <v>298</v>
      </c>
      <c r="C48" s="19" t="s">
        <v>473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 t="s">
        <v>59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x14ac:dyDescent="0.2">
      <c r="A49" s="18">
        <f t="shared" si="14"/>
        <v>2</v>
      </c>
      <c r="B49" s="19" t="s">
        <v>305</v>
      </c>
      <c r="C49" s="19" t="s">
        <v>306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 t="s">
        <v>59</v>
      </c>
      <c r="S49" s="18"/>
      <c r="T49" s="18" t="s">
        <v>59</v>
      </c>
      <c r="U49" s="18"/>
      <c r="V49" s="18"/>
      <c r="W49" s="18"/>
      <c r="X49" s="18"/>
      <c r="Y49" s="18"/>
      <c r="Z49" s="18"/>
    </row>
    <row r="50" spans="1:26" x14ac:dyDescent="0.2">
      <c r="A50" s="13"/>
      <c r="B50" s="20" t="s">
        <v>93</v>
      </c>
      <c r="C50" s="15"/>
      <c r="D50" s="16">
        <f>D1</f>
        <v>1</v>
      </c>
      <c r="E50" s="16">
        <f t="shared" ref="E50:S50" si="15">E1</f>
        <v>2</v>
      </c>
      <c r="F50" s="16">
        <f t="shared" si="15"/>
        <v>3</v>
      </c>
      <c r="G50" s="16">
        <f t="shared" si="15"/>
        <v>4</v>
      </c>
      <c r="H50" s="16">
        <f t="shared" si="15"/>
        <v>5</v>
      </c>
      <c r="I50" s="16">
        <f t="shared" si="15"/>
        <v>6</v>
      </c>
      <c r="J50" s="16">
        <f t="shared" si="15"/>
        <v>7</v>
      </c>
      <c r="K50" s="16">
        <f t="shared" si="15"/>
        <v>8</v>
      </c>
      <c r="L50" s="16">
        <f t="shared" si="15"/>
        <v>9</v>
      </c>
      <c r="M50" s="16">
        <f t="shared" si="15"/>
        <v>10</v>
      </c>
      <c r="N50" s="16">
        <f t="shared" si="15"/>
        <v>11</v>
      </c>
      <c r="O50" s="16">
        <f t="shared" si="15"/>
        <v>12</v>
      </c>
      <c r="P50" s="16">
        <f t="shared" si="15"/>
        <v>13</v>
      </c>
      <c r="Q50" s="16">
        <f t="shared" si="15"/>
        <v>14</v>
      </c>
      <c r="R50" s="16">
        <f t="shared" si="15"/>
        <v>15</v>
      </c>
      <c r="S50" s="16">
        <f t="shared" si="15"/>
        <v>16</v>
      </c>
      <c r="T50" s="16">
        <f t="shared" ref="T50:Z50" si="16">T1</f>
        <v>17</v>
      </c>
      <c r="U50" s="16" t="str">
        <f t="shared" si="16"/>
        <v>-</v>
      </c>
      <c r="V50" s="16" t="str">
        <f t="shared" si="16"/>
        <v>-</v>
      </c>
      <c r="W50" s="16" t="str">
        <f t="shared" si="16"/>
        <v>-</v>
      </c>
      <c r="X50" s="16" t="str">
        <f t="shared" si="16"/>
        <v>-</v>
      </c>
      <c r="Y50" s="16" t="str">
        <f t="shared" si="16"/>
        <v>-</v>
      </c>
      <c r="Z50" s="16" t="str">
        <f t="shared" si="16"/>
        <v>-</v>
      </c>
    </row>
    <row r="51" spans="1:26" x14ac:dyDescent="0.2">
      <c r="A51" s="18">
        <f t="shared" ref="A51:A114" si="17">COUNTA(D51:Z51)</f>
        <v>2</v>
      </c>
      <c r="B51" s="19" t="s">
        <v>94</v>
      </c>
      <c r="C51" s="19"/>
      <c r="D51" s="18"/>
      <c r="E51" s="18" t="s">
        <v>59</v>
      </c>
      <c r="F51" s="18"/>
      <c r="G51" s="18"/>
      <c r="H51" s="18"/>
      <c r="I51" s="18"/>
      <c r="J51" s="18"/>
      <c r="K51" s="18" t="s">
        <v>59</v>
      </c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x14ac:dyDescent="0.2">
      <c r="A52" s="18">
        <f t="shared" si="17"/>
        <v>2</v>
      </c>
      <c r="B52" s="19" t="s">
        <v>95</v>
      </c>
      <c r="C52" s="19"/>
      <c r="D52" s="18"/>
      <c r="E52" s="18" t="s">
        <v>59</v>
      </c>
      <c r="F52" s="18"/>
      <c r="G52" s="18"/>
      <c r="H52" s="18"/>
      <c r="I52" s="18"/>
      <c r="J52" s="18"/>
      <c r="K52" s="18" t="s">
        <v>59</v>
      </c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x14ac:dyDescent="0.2">
      <c r="A53" s="18">
        <f t="shared" si="17"/>
        <v>1</v>
      </c>
      <c r="B53" s="19" t="s">
        <v>96</v>
      </c>
      <c r="C53" s="19"/>
      <c r="D53" s="18"/>
      <c r="E53" s="18" t="s">
        <v>59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x14ac:dyDescent="0.2">
      <c r="A54" s="18">
        <f t="shared" si="17"/>
        <v>2</v>
      </c>
      <c r="B54" s="19" t="s">
        <v>97</v>
      </c>
      <c r="C54" s="19"/>
      <c r="D54" s="18" t="s">
        <v>59</v>
      </c>
      <c r="E54" s="18"/>
      <c r="F54" s="18"/>
      <c r="G54" s="18"/>
      <c r="H54" s="18"/>
      <c r="I54" s="18"/>
      <c r="J54" s="18"/>
      <c r="K54" s="18"/>
      <c r="L54" s="18" t="s">
        <v>59</v>
      </c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x14ac:dyDescent="0.2">
      <c r="A55" s="18">
        <f t="shared" si="17"/>
        <v>2</v>
      </c>
      <c r="B55" s="19" t="s">
        <v>98</v>
      </c>
      <c r="C55" s="19"/>
      <c r="D55" s="18" t="s">
        <v>59</v>
      </c>
      <c r="E55" s="18"/>
      <c r="F55" s="18"/>
      <c r="G55" s="18"/>
      <c r="H55" s="18"/>
      <c r="I55" s="18"/>
      <c r="J55" s="18"/>
      <c r="K55" s="18"/>
      <c r="L55" s="18" t="s">
        <v>59</v>
      </c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x14ac:dyDescent="0.2">
      <c r="A56" s="18">
        <f t="shared" si="17"/>
        <v>0</v>
      </c>
      <c r="B56" s="19" t="s">
        <v>99</v>
      </c>
      <c r="C56" s="1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x14ac:dyDescent="0.2">
      <c r="A57" s="18">
        <f t="shared" si="17"/>
        <v>2</v>
      </c>
      <c r="B57" s="19" t="s">
        <v>100</v>
      </c>
      <c r="C57" s="19"/>
      <c r="D57" s="18"/>
      <c r="E57" s="18"/>
      <c r="F57" s="18"/>
      <c r="G57" s="18"/>
      <c r="H57" s="18" t="s">
        <v>59</v>
      </c>
      <c r="I57" s="18"/>
      <c r="J57" s="18" t="s">
        <v>59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x14ac:dyDescent="0.2">
      <c r="A58" s="18">
        <f t="shared" si="17"/>
        <v>2</v>
      </c>
      <c r="B58" s="19" t="s">
        <v>101</v>
      </c>
      <c r="C58" s="19"/>
      <c r="D58" s="18"/>
      <c r="E58" s="18"/>
      <c r="F58" s="18"/>
      <c r="G58" s="18"/>
      <c r="H58" s="18" t="s">
        <v>59</v>
      </c>
      <c r="I58" s="18"/>
      <c r="J58" s="18" t="s">
        <v>59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x14ac:dyDescent="0.2">
      <c r="A59" s="18">
        <f t="shared" si="17"/>
        <v>0</v>
      </c>
      <c r="B59" s="19" t="s">
        <v>102</v>
      </c>
      <c r="C59" s="1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x14ac:dyDescent="0.2">
      <c r="A60" s="18">
        <f t="shared" si="17"/>
        <v>1</v>
      </c>
      <c r="B60" s="19" t="s">
        <v>103</v>
      </c>
      <c r="C60" s="1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 t="s">
        <v>59</v>
      </c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x14ac:dyDescent="0.2">
      <c r="A61" s="18">
        <f t="shared" si="17"/>
        <v>1</v>
      </c>
      <c r="B61" s="19" t="s">
        <v>104</v>
      </c>
      <c r="C61" s="1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 t="s">
        <v>59</v>
      </c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x14ac:dyDescent="0.2">
      <c r="A62" s="18">
        <f t="shared" si="17"/>
        <v>0</v>
      </c>
      <c r="B62" s="19" t="s">
        <v>105</v>
      </c>
      <c r="C62" s="1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x14ac:dyDescent="0.2">
      <c r="A63" s="18">
        <f t="shared" si="17"/>
        <v>1</v>
      </c>
      <c r="B63" s="19" t="s">
        <v>106</v>
      </c>
      <c r="C63" s="19"/>
      <c r="D63" s="18"/>
      <c r="E63" s="18"/>
      <c r="F63" s="18"/>
      <c r="G63" s="18"/>
      <c r="H63" s="18"/>
      <c r="I63" s="18" t="s">
        <v>59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x14ac:dyDescent="0.2">
      <c r="A64" s="18">
        <f t="shared" si="17"/>
        <v>1</v>
      </c>
      <c r="B64" s="19" t="s">
        <v>107</v>
      </c>
      <c r="C64" s="19"/>
      <c r="D64" s="18"/>
      <c r="E64" s="18"/>
      <c r="F64" s="18"/>
      <c r="G64" s="18"/>
      <c r="H64" s="18"/>
      <c r="I64" s="18" t="s">
        <v>59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x14ac:dyDescent="0.2">
      <c r="A65" s="18">
        <f t="shared" si="17"/>
        <v>0</v>
      </c>
      <c r="B65" s="19" t="s">
        <v>108</v>
      </c>
      <c r="C65" s="1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x14ac:dyDescent="0.2">
      <c r="A66" s="18">
        <f t="shared" si="17"/>
        <v>0</v>
      </c>
      <c r="B66" s="19" t="s">
        <v>508</v>
      </c>
      <c r="C66" s="1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x14ac:dyDescent="0.2">
      <c r="A67" s="18">
        <f t="shared" si="17"/>
        <v>0</v>
      </c>
      <c r="B67" s="19" t="s">
        <v>509</v>
      </c>
      <c r="C67" s="1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x14ac:dyDescent="0.2">
      <c r="A68" s="18">
        <f t="shared" si="17"/>
        <v>0</v>
      </c>
      <c r="B68" s="19" t="s">
        <v>510</v>
      </c>
      <c r="C68" s="1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x14ac:dyDescent="0.2">
      <c r="A69" s="18">
        <f t="shared" si="17"/>
        <v>0</v>
      </c>
      <c r="B69" s="19" t="s">
        <v>511</v>
      </c>
      <c r="C69" s="1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x14ac:dyDescent="0.2">
      <c r="A70" s="18">
        <f t="shared" si="17"/>
        <v>0</v>
      </c>
      <c r="B70" s="19" t="s">
        <v>512</v>
      </c>
      <c r="C70" s="1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x14ac:dyDescent="0.2">
      <c r="A71" s="18">
        <f t="shared" si="17"/>
        <v>0</v>
      </c>
      <c r="B71" s="19" t="s">
        <v>513</v>
      </c>
      <c r="C71" s="1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x14ac:dyDescent="0.2">
      <c r="A72" s="18">
        <f t="shared" si="17"/>
        <v>0</v>
      </c>
      <c r="B72" s="19" t="s">
        <v>514</v>
      </c>
      <c r="C72" s="1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x14ac:dyDescent="0.2">
      <c r="A73" s="18">
        <f t="shared" si="17"/>
        <v>0</v>
      </c>
      <c r="B73" s="19" t="s">
        <v>515</v>
      </c>
      <c r="C73" s="1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x14ac:dyDescent="0.2">
      <c r="A74" s="18">
        <f t="shared" si="17"/>
        <v>0</v>
      </c>
      <c r="B74" s="19" t="s">
        <v>516</v>
      </c>
      <c r="C74" s="1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x14ac:dyDescent="0.2">
      <c r="A75" s="18">
        <f t="shared" si="17"/>
        <v>0</v>
      </c>
      <c r="B75" s="19" t="s">
        <v>517</v>
      </c>
      <c r="C75" s="1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x14ac:dyDescent="0.2">
      <c r="A76" s="18">
        <f t="shared" si="17"/>
        <v>0</v>
      </c>
      <c r="B76" s="19" t="s">
        <v>518</v>
      </c>
      <c r="C76" s="1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x14ac:dyDescent="0.2">
      <c r="A77" s="18">
        <f t="shared" si="17"/>
        <v>0</v>
      </c>
      <c r="B77" s="19" t="s">
        <v>519</v>
      </c>
      <c r="C77" s="1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x14ac:dyDescent="0.2">
      <c r="A78" s="18">
        <f t="shared" si="17"/>
        <v>0</v>
      </c>
      <c r="B78" s="58" t="s">
        <v>669</v>
      </c>
      <c r="C78" s="1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x14ac:dyDescent="0.2">
      <c r="A79" s="18">
        <f t="shared" si="17"/>
        <v>0</v>
      </c>
      <c r="B79" s="59" t="s">
        <v>670</v>
      </c>
      <c r="C79" s="1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x14ac:dyDescent="0.2">
      <c r="A80" s="18">
        <f t="shared" si="17"/>
        <v>0</v>
      </c>
      <c r="B80" s="59" t="s">
        <v>671</v>
      </c>
      <c r="C80" s="1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x14ac:dyDescent="0.2">
      <c r="A81" s="18">
        <f t="shared" si="17"/>
        <v>0</v>
      </c>
      <c r="B81" s="58" t="s">
        <v>672</v>
      </c>
      <c r="C81" s="1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x14ac:dyDescent="0.2">
      <c r="A82" s="18">
        <f t="shared" si="17"/>
        <v>0</v>
      </c>
      <c r="B82" s="59" t="s">
        <v>673</v>
      </c>
      <c r="C82" s="1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x14ac:dyDescent="0.2">
      <c r="A83" s="18">
        <f t="shared" si="17"/>
        <v>0</v>
      </c>
      <c r="B83" s="59" t="s">
        <v>674</v>
      </c>
      <c r="C83" s="1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x14ac:dyDescent="0.2">
      <c r="A84" s="18">
        <f t="shared" si="17"/>
        <v>0</v>
      </c>
      <c r="B84" s="58" t="s">
        <v>675</v>
      </c>
      <c r="C84" s="1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x14ac:dyDescent="0.2">
      <c r="A85" s="18">
        <f t="shared" si="17"/>
        <v>0</v>
      </c>
      <c r="B85" s="59" t="s">
        <v>676</v>
      </c>
      <c r="C85" s="1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x14ac:dyDescent="0.2">
      <c r="A86" s="18">
        <f t="shared" si="17"/>
        <v>0</v>
      </c>
      <c r="B86" s="59" t="s">
        <v>677</v>
      </c>
      <c r="C86" s="1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x14ac:dyDescent="0.2">
      <c r="A87" s="18">
        <f t="shared" si="17"/>
        <v>0</v>
      </c>
      <c r="B87" s="58" t="s">
        <v>678</v>
      </c>
      <c r="C87" s="1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x14ac:dyDescent="0.2">
      <c r="A88" s="18">
        <f t="shared" si="17"/>
        <v>0</v>
      </c>
      <c r="B88" s="59" t="s">
        <v>679</v>
      </c>
      <c r="C88" s="1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x14ac:dyDescent="0.2">
      <c r="A89" s="18">
        <f t="shared" si="17"/>
        <v>0</v>
      </c>
      <c r="B89" s="59" t="s">
        <v>680</v>
      </c>
      <c r="C89" s="1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x14ac:dyDescent="0.2">
      <c r="A90" s="18">
        <f t="shared" si="17"/>
        <v>0</v>
      </c>
      <c r="B90" s="58" t="s">
        <v>681</v>
      </c>
      <c r="C90" s="1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x14ac:dyDescent="0.2">
      <c r="A91" s="18">
        <f t="shared" si="17"/>
        <v>0</v>
      </c>
      <c r="B91" s="59" t="s">
        <v>682</v>
      </c>
      <c r="C91" s="1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x14ac:dyDescent="0.2">
      <c r="A92" s="18">
        <f t="shared" si="17"/>
        <v>0</v>
      </c>
      <c r="B92" s="59" t="s">
        <v>683</v>
      </c>
      <c r="C92" s="1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x14ac:dyDescent="0.2">
      <c r="A93" s="18">
        <f t="shared" si="17"/>
        <v>0</v>
      </c>
      <c r="B93" s="58" t="s">
        <v>684</v>
      </c>
      <c r="C93" s="1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x14ac:dyDescent="0.2">
      <c r="A94" s="18">
        <f t="shared" si="17"/>
        <v>0</v>
      </c>
      <c r="B94" s="59" t="s">
        <v>685</v>
      </c>
      <c r="C94" s="1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x14ac:dyDescent="0.2">
      <c r="A95" s="18">
        <f t="shared" si="17"/>
        <v>0</v>
      </c>
      <c r="B95" s="59" t="s">
        <v>686</v>
      </c>
      <c r="C95" s="1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x14ac:dyDescent="0.2">
      <c r="A96" s="18">
        <f t="shared" si="17"/>
        <v>0</v>
      </c>
      <c r="B96" s="58" t="s">
        <v>687</v>
      </c>
      <c r="C96" s="1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x14ac:dyDescent="0.2">
      <c r="A97" s="18">
        <f t="shared" si="17"/>
        <v>0</v>
      </c>
      <c r="B97" s="59" t="s">
        <v>688</v>
      </c>
      <c r="C97" s="1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x14ac:dyDescent="0.2">
      <c r="A98" s="18">
        <f t="shared" si="17"/>
        <v>0</v>
      </c>
      <c r="B98" s="59" t="s">
        <v>689</v>
      </c>
      <c r="C98" s="1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x14ac:dyDescent="0.2">
      <c r="A99" s="18">
        <f t="shared" si="17"/>
        <v>0</v>
      </c>
      <c r="B99" s="58" t="s">
        <v>690</v>
      </c>
      <c r="C99" s="1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x14ac:dyDescent="0.2">
      <c r="A100" s="18">
        <f t="shared" si="17"/>
        <v>0</v>
      </c>
      <c r="B100" s="59" t="s">
        <v>691</v>
      </c>
      <c r="C100" s="1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x14ac:dyDescent="0.2">
      <c r="A101" s="18">
        <f t="shared" si="17"/>
        <v>0</v>
      </c>
      <c r="B101" s="59" t="s">
        <v>692</v>
      </c>
      <c r="C101" s="1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x14ac:dyDescent="0.2">
      <c r="A102" s="18">
        <f t="shared" si="17"/>
        <v>0</v>
      </c>
      <c r="B102" s="58" t="s">
        <v>693</v>
      </c>
      <c r="C102" s="1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x14ac:dyDescent="0.2">
      <c r="A103" s="18">
        <f t="shared" si="17"/>
        <v>0</v>
      </c>
      <c r="B103" s="59" t="s">
        <v>694</v>
      </c>
      <c r="C103" s="1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x14ac:dyDescent="0.2">
      <c r="A104" s="18">
        <f t="shared" si="17"/>
        <v>0</v>
      </c>
      <c r="B104" s="59" t="s">
        <v>695</v>
      </c>
      <c r="C104" s="1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x14ac:dyDescent="0.2">
      <c r="A105" s="18">
        <f t="shared" si="17"/>
        <v>0</v>
      </c>
      <c r="B105" s="58" t="s">
        <v>696</v>
      </c>
      <c r="C105" s="1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x14ac:dyDescent="0.2">
      <c r="A106" s="18">
        <f t="shared" si="17"/>
        <v>0</v>
      </c>
      <c r="B106" s="59" t="s">
        <v>697</v>
      </c>
      <c r="C106" s="1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x14ac:dyDescent="0.2">
      <c r="A107" s="18">
        <f t="shared" si="17"/>
        <v>0</v>
      </c>
      <c r="B107" s="59" t="s">
        <v>698</v>
      </c>
      <c r="C107" s="1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x14ac:dyDescent="0.2">
      <c r="A108" s="18">
        <f t="shared" si="17"/>
        <v>0</v>
      </c>
      <c r="B108" s="58" t="s">
        <v>699</v>
      </c>
      <c r="C108" s="1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x14ac:dyDescent="0.2">
      <c r="A109" s="18">
        <f t="shared" si="17"/>
        <v>0</v>
      </c>
      <c r="B109" s="59" t="s">
        <v>700</v>
      </c>
      <c r="C109" s="1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x14ac:dyDescent="0.2">
      <c r="A110" s="18">
        <f t="shared" si="17"/>
        <v>0</v>
      </c>
      <c r="B110" s="59" t="s">
        <v>701</v>
      </c>
      <c r="C110" s="1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x14ac:dyDescent="0.2">
      <c r="A111" s="18">
        <f t="shared" si="17"/>
        <v>0</v>
      </c>
      <c r="B111" s="58" t="s">
        <v>702</v>
      </c>
      <c r="C111" s="1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x14ac:dyDescent="0.2">
      <c r="A112" s="18">
        <f t="shared" si="17"/>
        <v>0</v>
      </c>
      <c r="B112" s="59" t="s">
        <v>703</v>
      </c>
      <c r="C112" s="1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x14ac:dyDescent="0.2">
      <c r="A113" s="18">
        <f t="shared" si="17"/>
        <v>0</v>
      </c>
      <c r="B113" s="59" t="s">
        <v>704</v>
      </c>
      <c r="C113" s="1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x14ac:dyDescent="0.2">
      <c r="A114" s="18">
        <f t="shared" si="17"/>
        <v>0</v>
      </c>
      <c r="B114" s="58" t="s">
        <v>705</v>
      </c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x14ac:dyDescent="0.2">
      <c r="A115" s="18">
        <f t="shared" ref="A115:A131" si="18">COUNTA(D115:Z115)</f>
        <v>0</v>
      </c>
      <c r="B115" s="59" t="s">
        <v>706</v>
      </c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x14ac:dyDescent="0.2">
      <c r="A116" s="18">
        <f t="shared" si="18"/>
        <v>0</v>
      </c>
      <c r="B116" s="59" t="s">
        <v>707</v>
      </c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x14ac:dyDescent="0.2">
      <c r="A117" s="18">
        <f t="shared" si="18"/>
        <v>0</v>
      </c>
      <c r="B117" s="58" t="s">
        <v>708</v>
      </c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x14ac:dyDescent="0.2">
      <c r="A118" s="18">
        <f t="shared" si="18"/>
        <v>0</v>
      </c>
      <c r="B118" s="59" t="s">
        <v>709</v>
      </c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x14ac:dyDescent="0.2">
      <c r="A119" s="18">
        <f t="shared" si="18"/>
        <v>0</v>
      </c>
      <c r="B119" s="59" t="s">
        <v>710</v>
      </c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x14ac:dyDescent="0.2">
      <c r="A120" s="18">
        <f t="shared" si="18"/>
        <v>0</v>
      </c>
      <c r="B120" s="58" t="s">
        <v>711</v>
      </c>
      <c r="C120" s="1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x14ac:dyDescent="0.2">
      <c r="A121" s="18">
        <f t="shared" si="18"/>
        <v>0</v>
      </c>
      <c r="B121" s="59" t="s">
        <v>712</v>
      </c>
      <c r="C121" s="1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x14ac:dyDescent="0.2">
      <c r="A122" s="18">
        <f t="shared" si="18"/>
        <v>0</v>
      </c>
      <c r="B122" s="59" t="s">
        <v>713</v>
      </c>
      <c r="C122" s="1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x14ac:dyDescent="0.2">
      <c r="A123" s="18">
        <f t="shared" si="18"/>
        <v>0</v>
      </c>
      <c r="B123" s="58" t="s">
        <v>714</v>
      </c>
      <c r="C123" s="1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x14ac:dyDescent="0.2">
      <c r="A124" s="18">
        <f t="shared" si="18"/>
        <v>0</v>
      </c>
      <c r="B124" s="59" t="s">
        <v>715</v>
      </c>
      <c r="C124" s="1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x14ac:dyDescent="0.2">
      <c r="A125" s="18">
        <f t="shared" si="18"/>
        <v>0</v>
      </c>
      <c r="B125" s="59" t="s">
        <v>716</v>
      </c>
      <c r="C125" s="1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x14ac:dyDescent="0.2">
      <c r="A126" s="18">
        <f t="shared" si="18"/>
        <v>0</v>
      </c>
      <c r="B126" s="58" t="s">
        <v>717</v>
      </c>
      <c r="C126" s="1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x14ac:dyDescent="0.2">
      <c r="A127" s="18">
        <f t="shared" si="18"/>
        <v>0</v>
      </c>
      <c r="B127" s="59" t="s">
        <v>718</v>
      </c>
      <c r="C127" s="1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x14ac:dyDescent="0.2">
      <c r="A128" s="18">
        <f t="shared" si="18"/>
        <v>0</v>
      </c>
      <c r="B128" s="59" t="s">
        <v>719</v>
      </c>
      <c r="C128" s="1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x14ac:dyDescent="0.2">
      <c r="A129" s="18">
        <f t="shared" si="18"/>
        <v>0</v>
      </c>
      <c r="B129" s="58" t="s">
        <v>720</v>
      </c>
      <c r="C129" s="1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x14ac:dyDescent="0.2">
      <c r="A130" s="18">
        <f t="shared" si="18"/>
        <v>0</v>
      </c>
      <c r="B130" s="59" t="s">
        <v>721</v>
      </c>
      <c r="C130" s="1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x14ac:dyDescent="0.2">
      <c r="A131" s="18">
        <f t="shared" si="18"/>
        <v>0</v>
      </c>
      <c r="B131" s="59" t="s">
        <v>722</v>
      </c>
      <c r="C131" s="1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x14ac:dyDescent="0.2">
      <c r="A132" s="13"/>
      <c r="B132" s="20" t="s">
        <v>583</v>
      </c>
      <c r="C132" s="15"/>
      <c r="D132" s="16">
        <f>D1</f>
        <v>1</v>
      </c>
      <c r="E132" s="16">
        <f t="shared" ref="E132:Z132" si="19">E1</f>
        <v>2</v>
      </c>
      <c r="F132" s="16">
        <f t="shared" si="19"/>
        <v>3</v>
      </c>
      <c r="G132" s="16">
        <f t="shared" si="19"/>
        <v>4</v>
      </c>
      <c r="H132" s="16">
        <f t="shared" si="19"/>
        <v>5</v>
      </c>
      <c r="I132" s="16">
        <f t="shared" si="19"/>
        <v>6</v>
      </c>
      <c r="J132" s="16">
        <f t="shared" si="19"/>
        <v>7</v>
      </c>
      <c r="K132" s="16">
        <f t="shared" si="19"/>
        <v>8</v>
      </c>
      <c r="L132" s="16">
        <f t="shared" si="19"/>
        <v>9</v>
      </c>
      <c r="M132" s="16">
        <f t="shared" si="19"/>
        <v>10</v>
      </c>
      <c r="N132" s="16">
        <f t="shared" si="19"/>
        <v>11</v>
      </c>
      <c r="O132" s="16">
        <f t="shared" si="19"/>
        <v>12</v>
      </c>
      <c r="P132" s="16">
        <f t="shared" si="19"/>
        <v>13</v>
      </c>
      <c r="Q132" s="16">
        <f t="shared" si="19"/>
        <v>14</v>
      </c>
      <c r="R132" s="16">
        <f t="shared" si="19"/>
        <v>15</v>
      </c>
      <c r="S132" s="16">
        <f t="shared" si="19"/>
        <v>16</v>
      </c>
      <c r="T132" s="16">
        <f t="shared" si="19"/>
        <v>17</v>
      </c>
      <c r="U132" s="16" t="str">
        <f t="shared" si="19"/>
        <v>-</v>
      </c>
      <c r="V132" s="16" t="str">
        <f t="shared" si="19"/>
        <v>-</v>
      </c>
      <c r="W132" s="16" t="str">
        <f t="shared" si="19"/>
        <v>-</v>
      </c>
      <c r="X132" s="16" t="str">
        <f t="shared" si="19"/>
        <v>-</v>
      </c>
      <c r="Y132" s="16" t="str">
        <f t="shared" si="19"/>
        <v>-</v>
      </c>
      <c r="Z132" s="16" t="str">
        <f t="shared" si="19"/>
        <v>-</v>
      </c>
    </row>
    <row r="133" spans="1:26" x14ac:dyDescent="0.2">
      <c r="A133" s="18">
        <f t="shared" ref="A133:A196" si="20">COUNTA(D133:Z133)</f>
        <v>0</v>
      </c>
      <c r="B133" s="19" t="s">
        <v>556</v>
      </c>
      <c r="C133" s="1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x14ac:dyDescent="0.2">
      <c r="A134" s="18">
        <f t="shared" si="20"/>
        <v>0</v>
      </c>
      <c r="B134" s="19" t="s">
        <v>557</v>
      </c>
      <c r="C134" s="1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x14ac:dyDescent="0.2">
      <c r="A135" s="18">
        <f t="shared" si="20"/>
        <v>0</v>
      </c>
      <c r="B135" s="19" t="s">
        <v>558</v>
      </c>
      <c r="C135" s="1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x14ac:dyDescent="0.2">
      <c r="A136" s="18">
        <f t="shared" si="20"/>
        <v>0</v>
      </c>
      <c r="B136" s="19" t="s">
        <v>559</v>
      </c>
      <c r="C136" s="1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x14ac:dyDescent="0.2">
      <c r="A137" s="18">
        <f t="shared" si="20"/>
        <v>0</v>
      </c>
      <c r="B137" s="19" t="s">
        <v>560</v>
      </c>
      <c r="C137" s="1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x14ac:dyDescent="0.2">
      <c r="A138" s="18">
        <f t="shared" si="20"/>
        <v>0</v>
      </c>
      <c r="B138" s="19" t="s">
        <v>561</v>
      </c>
      <c r="C138" s="1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x14ac:dyDescent="0.2">
      <c r="A139" s="18">
        <f t="shared" si="20"/>
        <v>0</v>
      </c>
      <c r="B139" s="19" t="s">
        <v>562</v>
      </c>
      <c r="C139" s="1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x14ac:dyDescent="0.2">
      <c r="A140" s="18">
        <f t="shared" si="20"/>
        <v>0</v>
      </c>
      <c r="B140" s="19" t="s">
        <v>563</v>
      </c>
      <c r="C140" s="1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x14ac:dyDescent="0.2">
      <c r="A141" s="18">
        <f t="shared" si="20"/>
        <v>0</v>
      </c>
      <c r="B141" s="19" t="s">
        <v>564</v>
      </c>
      <c r="C141" s="19"/>
      <c r="D141" s="18"/>
      <c r="E141" s="18"/>
      <c r="F141" s="18"/>
      <c r="G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x14ac:dyDescent="0.2">
      <c r="A142" s="18">
        <f t="shared" si="20"/>
        <v>0</v>
      </c>
      <c r="B142" s="19" t="s">
        <v>565</v>
      </c>
      <c r="C142" s="1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x14ac:dyDescent="0.2">
      <c r="A143" s="18">
        <f t="shared" si="20"/>
        <v>0</v>
      </c>
      <c r="B143" s="19" t="s">
        <v>566</v>
      </c>
      <c r="C143" s="1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x14ac:dyDescent="0.2">
      <c r="A144" s="18">
        <f t="shared" si="20"/>
        <v>0</v>
      </c>
      <c r="B144" s="19" t="s">
        <v>567</v>
      </c>
      <c r="C144" s="1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x14ac:dyDescent="0.2">
      <c r="A145" s="18">
        <f t="shared" si="20"/>
        <v>0</v>
      </c>
      <c r="B145" s="19" t="s">
        <v>568</v>
      </c>
      <c r="C145" s="1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x14ac:dyDescent="0.2">
      <c r="A146" s="18">
        <f t="shared" si="20"/>
        <v>0</v>
      </c>
      <c r="B146" s="19" t="s">
        <v>569</v>
      </c>
      <c r="C146" s="1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x14ac:dyDescent="0.2">
      <c r="A147" s="18">
        <f t="shared" si="20"/>
        <v>0</v>
      </c>
      <c r="B147" s="19" t="s">
        <v>570</v>
      </c>
      <c r="C147" s="1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x14ac:dyDescent="0.2">
      <c r="A148" s="18">
        <f t="shared" si="20"/>
        <v>0</v>
      </c>
      <c r="B148" s="19" t="s">
        <v>571</v>
      </c>
      <c r="C148" s="1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x14ac:dyDescent="0.2">
      <c r="A149" s="18">
        <f t="shared" si="20"/>
        <v>0</v>
      </c>
      <c r="B149" s="19" t="s">
        <v>572</v>
      </c>
      <c r="C149" s="1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x14ac:dyDescent="0.2">
      <c r="A150" s="18">
        <f t="shared" si="20"/>
        <v>0</v>
      </c>
      <c r="B150" s="19" t="s">
        <v>573</v>
      </c>
      <c r="C150" s="1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x14ac:dyDescent="0.2">
      <c r="A151" s="18">
        <f t="shared" si="20"/>
        <v>0</v>
      </c>
      <c r="B151" s="19" t="s">
        <v>574</v>
      </c>
      <c r="C151" s="1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x14ac:dyDescent="0.2">
      <c r="A152" s="18">
        <f t="shared" si="20"/>
        <v>0</v>
      </c>
      <c r="B152" s="19" t="s">
        <v>575</v>
      </c>
      <c r="C152" s="1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x14ac:dyDescent="0.2">
      <c r="A153" s="18">
        <f t="shared" si="20"/>
        <v>0</v>
      </c>
      <c r="B153" s="19" t="s">
        <v>576</v>
      </c>
      <c r="C153" s="1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x14ac:dyDescent="0.2">
      <c r="A154" s="18">
        <f t="shared" si="20"/>
        <v>0</v>
      </c>
      <c r="B154" s="19" t="s">
        <v>577</v>
      </c>
      <c r="C154" s="1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x14ac:dyDescent="0.2">
      <c r="A155" s="18">
        <f t="shared" si="20"/>
        <v>0</v>
      </c>
      <c r="B155" s="19" t="s">
        <v>578</v>
      </c>
      <c r="C155" s="1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x14ac:dyDescent="0.2">
      <c r="A156" s="18">
        <f t="shared" si="20"/>
        <v>0</v>
      </c>
      <c r="B156" s="19" t="s">
        <v>579</v>
      </c>
      <c r="C156" s="1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x14ac:dyDescent="0.2">
      <c r="A157" s="18">
        <f t="shared" si="20"/>
        <v>0</v>
      </c>
      <c r="B157" s="19" t="s">
        <v>580</v>
      </c>
      <c r="C157" s="1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x14ac:dyDescent="0.2">
      <c r="A158" s="18">
        <f t="shared" si="20"/>
        <v>0</v>
      </c>
      <c r="B158" s="19" t="s">
        <v>581</v>
      </c>
      <c r="C158" s="1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x14ac:dyDescent="0.2">
      <c r="A159" s="18">
        <f t="shared" si="20"/>
        <v>0</v>
      </c>
      <c r="B159" s="19" t="s">
        <v>582</v>
      </c>
      <c r="C159" s="1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x14ac:dyDescent="0.2">
      <c r="A160" s="18">
        <f t="shared" si="20"/>
        <v>0</v>
      </c>
      <c r="B160" s="19" t="s">
        <v>723</v>
      </c>
      <c r="C160" s="1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x14ac:dyDescent="0.2">
      <c r="A161" s="18">
        <f t="shared" si="20"/>
        <v>0</v>
      </c>
      <c r="B161" s="19" t="s">
        <v>724</v>
      </c>
      <c r="C161" s="1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x14ac:dyDescent="0.2">
      <c r="A162" s="18">
        <f t="shared" si="20"/>
        <v>0</v>
      </c>
      <c r="B162" s="19" t="s">
        <v>725</v>
      </c>
      <c r="C162" s="1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x14ac:dyDescent="0.2">
      <c r="A163" s="18">
        <f t="shared" si="20"/>
        <v>0</v>
      </c>
      <c r="B163" s="19" t="s">
        <v>726</v>
      </c>
      <c r="C163" s="1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x14ac:dyDescent="0.2">
      <c r="A164" s="18">
        <f t="shared" si="20"/>
        <v>0</v>
      </c>
      <c r="B164" s="19" t="s">
        <v>727</v>
      </c>
      <c r="C164" s="1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x14ac:dyDescent="0.2">
      <c r="A165" s="18">
        <f t="shared" si="20"/>
        <v>0</v>
      </c>
      <c r="B165" s="19" t="s">
        <v>728</v>
      </c>
      <c r="C165" s="1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x14ac:dyDescent="0.2">
      <c r="A166" s="18">
        <f t="shared" si="20"/>
        <v>1</v>
      </c>
      <c r="B166" s="19" t="s">
        <v>729</v>
      </c>
      <c r="C166" s="19"/>
      <c r="D166" s="18"/>
      <c r="E166" s="18"/>
      <c r="F166" s="18"/>
      <c r="G166" s="18" t="s">
        <v>59</v>
      </c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x14ac:dyDescent="0.2">
      <c r="A167" s="18">
        <f t="shared" si="20"/>
        <v>0</v>
      </c>
      <c r="B167" s="19" t="s">
        <v>730</v>
      </c>
      <c r="C167" s="1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x14ac:dyDescent="0.2">
      <c r="A168" s="18">
        <f t="shared" si="20"/>
        <v>0</v>
      </c>
      <c r="B168" s="19" t="s">
        <v>731</v>
      </c>
      <c r="C168" s="1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x14ac:dyDescent="0.2">
      <c r="A169" s="18">
        <f t="shared" si="20"/>
        <v>0</v>
      </c>
      <c r="B169" s="19" t="s">
        <v>732</v>
      </c>
      <c r="C169" s="1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x14ac:dyDescent="0.2">
      <c r="A170" s="18">
        <f t="shared" si="20"/>
        <v>1</v>
      </c>
      <c r="B170" s="19" t="s">
        <v>733</v>
      </c>
      <c r="C170" s="19"/>
      <c r="D170" s="18"/>
      <c r="E170" s="18"/>
      <c r="F170" s="18"/>
      <c r="G170" s="18" t="s">
        <v>59</v>
      </c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x14ac:dyDescent="0.2">
      <c r="A171" s="18">
        <f t="shared" si="20"/>
        <v>0</v>
      </c>
      <c r="B171" s="19" t="s">
        <v>734</v>
      </c>
      <c r="C171" s="1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x14ac:dyDescent="0.2">
      <c r="A172" s="18">
        <f t="shared" si="20"/>
        <v>0</v>
      </c>
      <c r="B172" s="19" t="s">
        <v>735</v>
      </c>
      <c r="C172" s="1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x14ac:dyDescent="0.2">
      <c r="A173" s="18">
        <f t="shared" si="20"/>
        <v>0</v>
      </c>
      <c r="B173" s="19" t="s">
        <v>736</v>
      </c>
      <c r="C173" s="1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x14ac:dyDescent="0.2">
      <c r="A174" s="18">
        <f t="shared" si="20"/>
        <v>1</v>
      </c>
      <c r="B174" s="19" t="s">
        <v>737</v>
      </c>
      <c r="C174" s="19"/>
      <c r="D174" s="18"/>
      <c r="E174" s="18"/>
      <c r="F174" s="18"/>
      <c r="G174" s="18" t="s">
        <v>59</v>
      </c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x14ac:dyDescent="0.2">
      <c r="A175" s="18">
        <f t="shared" si="20"/>
        <v>0</v>
      </c>
      <c r="B175" s="19" t="s">
        <v>738</v>
      </c>
      <c r="C175" s="1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x14ac:dyDescent="0.2">
      <c r="A176" s="18">
        <f t="shared" si="20"/>
        <v>0</v>
      </c>
      <c r="B176" s="19" t="s">
        <v>739</v>
      </c>
      <c r="C176" s="1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x14ac:dyDescent="0.2">
      <c r="A177" s="18">
        <f t="shared" si="20"/>
        <v>0</v>
      </c>
      <c r="B177" s="19" t="s">
        <v>740</v>
      </c>
      <c r="C177" s="1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x14ac:dyDescent="0.2">
      <c r="A178" s="18">
        <f t="shared" si="20"/>
        <v>0</v>
      </c>
      <c r="B178" s="19" t="s">
        <v>741</v>
      </c>
      <c r="C178" s="1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x14ac:dyDescent="0.2">
      <c r="A179" s="18">
        <f t="shared" si="20"/>
        <v>0</v>
      </c>
      <c r="B179" s="19" t="s">
        <v>742</v>
      </c>
      <c r="C179" s="1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x14ac:dyDescent="0.2">
      <c r="A180" s="18">
        <f t="shared" si="20"/>
        <v>0</v>
      </c>
      <c r="B180" s="19" t="s">
        <v>743</v>
      </c>
      <c r="C180" s="1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x14ac:dyDescent="0.2">
      <c r="A181" s="18">
        <f t="shared" si="20"/>
        <v>0</v>
      </c>
      <c r="B181" s="19" t="s">
        <v>744</v>
      </c>
      <c r="C181" s="1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x14ac:dyDescent="0.2">
      <c r="A182" s="18">
        <f t="shared" si="20"/>
        <v>0</v>
      </c>
      <c r="B182" s="19" t="s">
        <v>745</v>
      </c>
      <c r="C182" s="1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x14ac:dyDescent="0.2">
      <c r="A183" s="18">
        <f t="shared" si="20"/>
        <v>0</v>
      </c>
      <c r="B183" s="19" t="s">
        <v>746</v>
      </c>
      <c r="C183" s="1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x14ac:dyDescent="0.2">
      <c r="A184" s="18">
        <f t="shared" si="20"/>
        <v>0</v>
      </c>
      <c r="B184" s="19" t="s">
        <v>747</v>
      </c>
      <c r="C184" s="1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x14ac:dyDescent="0.2">
      <c r="A185" s="18">
        <f t="shared" si="20"/>
        <v>0</v>
      </c>
      <c r="B185" s="19" t="s">
        <v>748</v>
      </c>
      <c r="C185" s="1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x14ac:dyDescent="0.2">
      <c r="A186" s="18">
        <f t="shared" si="20"/>
        <v>0</v>
      </c>
      <c r="B186" s="19" t="s">
        <v>749</v>
      </c>
      <c r="C186" s="1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x14ac:dyDescent="0.2">
      <c r="A187" s="18">
        <f t="shared" si="20"/>
        <v>0</v>
      </c>
      <c r="B187" s="19" t="s">
        <v>750</v>
      </c>
      <c r="C187" s="1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x14ac:dyDescent="0.2">
      <c r="A188" s="18">
        <f t="shared" si="20"/>
        <v>0</v>
      </c>
      <c r="B188" s="19" t="s">
        <v>751</v>
      </c>
      <c r="C188" s="1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x14ac:dyDescent="0.2">
      <c r="A189" s="18">
        <f t="shared" si="20"/>
        <v>0</v>
      </c>
      <c r="B189" s="19" t="s">
        <v>752</v>
      </c>
      <c r="C189" s="1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x14ac:dyDescent="0.2">
      <c r="A190" s="18">
        <f t="shared" si="20"/>
        <v>0</v>
      </c>
      <c r="B190" s="19" t="s">
        <v>753</v>
      </c>
      <c r="C190" s="1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x14ac:dyDescent="0.2">
      <c r="A191" s="18">
        <f t="shared" si="20"/>
        <v>0</v>
      </c>
      <c r="B191" s="19" t="s">
        <v>754</v>
      </c>
      <c r="C191" s="1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x14ac:dyDescent="0.2">
      <c r="A192" s="18">
        <f t="shared" si="20"/>
        <v>0</v>
      </c>
      <c r="B192" s="19" t="s">
        <v>755</v>
      </c>
      <c r="C192" s="1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x14ac:dyDescent="0.2">
      <c r="A193" s="18">
        <f t="shared" si="20"/>
        <v>0</v>
      </c>
      <c r="B193" s="19" t="s">
        <v>756</v>
      </c>
      <c r="C193" s="1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x14ac:dyDescent="0.2">
      <c r="A194" s="18">
        <f t="shared" si="20"/>
        <v>0</v>
      </c>
      <c r="B194" s="19" t="s">
        <v>757</v>
      </c>
      <c r="C194" s="1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x14ac:dyDescent="0.2">
      <c r="A195" s="18">
        <f t="shared" si="20"/>
        <v>0</v>
      </c>
      <c r="B195" s="19" t="s">
        <v>758</v>
      </c>
      <c r="C195" s="1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x14ac:dyDescent="0.2">
      <c r="A196" s="18">
        <f t="shared" si="20"/>
        <v>0</v>
      </c>
      <c r="B196" s="19" t="s">
        <v>759</v>
      </c>
      <c r="C196" s="1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x14ac:dyDescent="0.2">
      <c r="A197" s="18">
        <f t="shared" ref="A197:A213" si="21">COUNTA(D197:Z197)</f>
        <v>0</v>
      </c>
      <c r="B197" s="19" t="s">
        <v>760</v>
      </c>
      <c r="C197" s="1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x14ac:dyDescent="0.2">
      <c r="A198" s="18">
        <f t="shared" si="21"/>
        <v>0</v>
      </c>
      <c r="B198" s="19" t="s">
        <v>761</v>
      </c>
      <c r="C198" s="1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x14ac:dyDescent="0.2">
      <c r="A199" s="18">
        <f t="shared" si="21"/>
        <v>0</v>
      </c>
      <c r="B199" s="19" t="s">
        <v>762</v>
      </c>
      <c r="C199" s="19"/>
      <c r="D199" s="18"/>
      <c r="E199" s="18"/>
      <c r="F199" s="18"/>
      <c r="G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x14ac:dyDescent="0.2">
      <c r="A200" s="18">
        <f t="shared" si="21"/>
        <v>0</v>
      </c>
      <c r="B200" s="19" t="s">
        <v>763</v>
      </c>
      <c r="C200" s="1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x14ac:dyDescent="0.2">
      <c r="A201" s="18">
        <f t="shared" si="21"/>
        <v>0</v>
      </c>
      <c r="B201" s="19" t="s">
        <v>764</v>
      </c>
      <c r="C201" s="1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x14ac:dyDescent="0.2">
      <c r="A202" s="18">
        <f t="shared" si="21"/>
        <v>0</v>
      </c>
      <c r="B202" s="19" t="s">
        <v>765</v>
      </c>
      <c r="C202" s="1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x14ac:dyDescent="0.2">
      <c r="A203" s="18">
        <f t="shared" si="21"/>
        <v>0</v>
      </c>
      <c r="B203" s="19" t="s">
        <v>766</v>
      </c>
      <c r="C203" s="1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x14ac:dyDescent="0.2">
      <c r="A204" s="18">
        <f t="shared" si="21"/>
        <v>0</v>
      </c>
      <c r="B204" s="19" t="s">
        <v>767</v>
      </c>
      <c r="C204" s="1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x14ac:dyDescent="0.2">
      <c r="A205" s="18">
        <f t="shared" si="21"/>
        <v>0</v>
      </c>
      <c r="B205" s="19" t="s">
        <v>768</v>
      </c>
      <c r="C205" s="1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x14ac:dyDescent="0.2">
      <c r="A206" s="18">
        <f t="shared" si="21"/>
        <v>0</v>
      </c>
      <c r="B206" s="19" t="s">
        <v>769</v>
      </c>
      <c r="C206" s="1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x14ac:dyDescent="0.2">
      <c r="A207" s="18">
        <f t="shared" si="21"/>
        <v>0</v>
      </c>
      <c r="B207" s="19" t="s">
        <v>770</v>
      </c>
      <c r="C207" s="1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x14ac:dyDescent="0.2">
      <c r="A208" s="18">
        <f t="shared" si="21"/>
        <v>0</v>
      </c>
      <c r="B208" s="19" t="s">
        <v>771</v>
      </c>
      <c r="C208" s="1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x14ac:dyDescent="0.2">
      <c r="A209" s="18">
        <f t="shared" si="21"/>
        <v>0</v>
      </c>
      <c r="B209" s="19" t="s">
        <v>772</v>
      </c>
      <c r="C209" s="1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x14ac:dyDescent="0.2">
      <c r="A210" s="18">
        <f t="shared" si="21"/>
        <v>0</v>
      </c>
      <c r="B210" s="19" t="s">
        <v>773</v>
      </c>
      <c r="C210" s="1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x14ac:dyDescent="0.2">
      <c r="A211" s="18">
        <f t="shared" si="21"/>
        <v>0</v>
      </c>
      <c r="B211" s="19" t="s">
        <v>774</v>
      </c>
      <c r="C211" s="1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x14ac:dyDescent="0.2">
      <c r="A212" s="18">
        <f t="shared" si="21"/>
        <v>0</v>
      </c>
      <c r="B212" s="19" t="s">
        <v>775</v>
      </c>
      <c r="C212" s="1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x14ac:dyDescent="0.2">
      <c r="A213" s="18">
        <f t="shared" si="21"/>
        <v>0</v>
      </c>
      <c r="B213" s="19" t="s">
        <v>776</v>
      </c>
      <c r="C213" s="1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x14ac:dyDescent="0.2">
      <c r="A214" s="13"/>
      <c r="B214" s="20" t="s">
        <v>584</v>
      </c>
      <c r="C214" s="15"/>
      <c r="D214" s="16">
        <f>D1</f>
        <v>1</v>
      </c>
      <c r="E214" s="16">
        <f t="shared" ref="E214:S214" si="22">E1</f>
        <v>2</v>
      </c>
      <c r="F214" s="16">
        <f t="shared" si="22"/>
        <v>3</v>
      </c>
      <c r="G214" s="16">
        <f t="shared" si="22"/>
        <v>4</v>
      </c>
      <c r="H214" s="16">
        <f t="shared" si="22"/>
        <v>5</v>
      </c>
      <c r="I214" s="16">
        <f t="shared" si="22"/>
        <v>6</v>
      </c>
      <c r="J214" s="16">
        <f t="shared" si="22"/>
        <v>7</v>
      </c>
      <c r="K214" s="16">
        <f t="shared" si="22"/>
        <v>8</v>
      </c>
      <c r="L214" s="16">
        <f t="shared" si="22"/>
        <v>9</v>
      </c>
      <c r="M214" s="16">
        <f t="shared" si="22"/>
        <v>10</v>
      </c>
      <c r="N214" s="16">
        <f t="shared" si="22"/>
        <v>11</v>
      </c>
      <c r="O214" s="16">
        <f t="shared" si="22"/>
        <v>12</v>
      </c>
      <c r="P214" s="16">
        <f t="shared" si="22"/>
        <v>13</v>
      </c>
      <c r="Q214" s="16">
        <f t="shared" si="22"/>
        <v>14</v>
      </c>
      <c r="R214" s="16">
        <f t="shared" si="22"/>
        <v>15</v>
      </c>
      <c r="S214" s="16">
        <f t="shared" si="22"/>
        <v>16</v>
      </c>
      <c r="T214" s="16">
        <f t="shared" ref="T214:Z214" si="23">T1</f>
        <v>17</v>
      </c>
      <c r="U214" s="16" t="str">
        <f t="shared" si="23"/>
        <v>-</v>
      </c>
      <c r="V214" s="16" t="str">
        <f t="shared" si="23"/>
        <v>-</v>
      </c>
      <c r="W214" s="16" t="str">
        <f t="shared" si="23"/>
        <v>-</v>
      </c>
      <c r="X214" s="16" t="str">
        <f t="shared" si="23"/>
        <v>-</v>
      </c>
      <c r="Y214" s="16" t="str">
        <f t="shared" si="23"/>
        <v>-</v>
      </c>
      <c r="Z214" s="16" t="str">
        <f t="shared" si="23"/>
        <v>-</v>
      </c>
    </row>
    <row r="215" spans="1:26" x14ac:dyDescent="0.2">
      <c r="A215" s="18">
        <f t="shared" ref="A215:A278" si="24">COUNTA(D215:Z215)</f>
        <v>0</v>
      </c>
      <c r="B215" s="19" t="s">
        <v>585</v>
      </c>
      <c r="C215" s="1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x14ac:dyDescent="0.2">
      <c r="A216" s="18">
        <f t="shared" si="24"/>
        <v>0</v>
      </c>
      <c r="B216" s="19" t="s">
        <v>586</v>
      </c>
      <c r="C216" s="1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x14ac:dyDescent="0.2">
      <c r="A217" s="18">
        <f t="shared" si="24"/>
        <v>0</v>
      </c>
      <c r="B217" s="19" t="s">
        <v>587</v>
      </c>
      <c r="C217" s="1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x14ac:dyDescent="0.2">
      <c r="A218" s="18">
        <f t="shared" si="24"/>
        <v>0</v>
      </c>
      <c r="B218" s="19" t="s">
        <v>588</v>
      </c>
      <c r="C218" s="1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x14ac:dyDescent="0.2">
      <c r="A219" s="18">
        <f t="shared" si="24"/>
        <v>0</v>
      </c>
      <c r="B219" s="19" t="s">
        <v>589</v>
      </c>
      <c r="C219" s="1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x14ac:dyDescent="0.2">
      <c r="A220" s="18">
        <f t="shared" si="24"/>
        <v>0</v>
      </c>
      <c r="B220" s="19" t="s">
        <v>590</v>
      </c>
      <c r="C220" s="1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x14ac:dyDescent="0.2">
      <c r="A221" s="18">
        <f t="shared" si="24"/>
        <v>0</v>
      </c>
      <c r="B221" s="19" t="s">
        <v>591</v>
      </c>
      <c r="C221" s="1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x14ac:dyDescent="0.2">
      <c r="A222" s="18">
        <f t="shared" si="24"/>
        <v>0</v>
      </c>
      <c r="B222" s="19" t="s">
        <v>592</v>
      </c>
      <c r="C222" s="1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x14ac:dyDescent="0.2">
      <c r="A223" s="18">
        <f t="shared" si="24"/>
        <v>0</v>
      </c>
      <c r="B223" s="19" t="s">
        <v>593</v>
      </c>
      <c r="C223" s="1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x14ac:dyDescent="0.2">
      <c r="A224" s="18">
        <f t="shared" si="24"/>
        <v>0</v>
      </c>
      <c r="B224" s="19" t="s">
        <v>594</v>
      </c>
      <c r="C224" s="1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x14ac:dyDescent="0.2">
      <c r="A225" s="18">
        <f t="shared" si="24"/>
        <v>0</v>
      </c>
      <c r="B225" s="19" t="s">
        <v>595</v>
      </c>
      <c r="C225" s="1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x14ac:dyDescent="0.2">
      <c r="A226" s="18">
        <f t="shared" si="24"/>
        <v>0</v>
      </c>
      <c r="B226" s="19" t="s">
        <v>596</v>
      </c>
      <c r="C226" s="1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x14ac:dyDescent="0.2">
      <c r="A227" s="18">
        <f t="shared" si="24"/>
        <v>0</v>
      </c>
      <c r="B227" s="19" t="s">
        <v>597</v>
      </c>
      <c r="C227" s="1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x14ac:dyDescent="0.2">
      <c r="A228" s="18">
        <f t="shared" si="24"/>
        <v>0</v>
      </c>
      <c r="B228" s="19" t="s">
        <v>598</v>
      </c>
      <c r="C228" s="1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x14ac:dyDescent="0.2">
      <c r="A229" s="18">
        <f t="shared" si="24"/>
        <v>0</v>
      </c>
      <c r="B229" s="19" t="s">
        <v>599</v>
      </c>
      <c r="C229" s="1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x14ac:dyDescent="0.2">
      <c r="A230" s="18">
        <f t="shared" si="24"/>
        <v>0</v>
      </c>
      <c r="B230" s="19" t="s">
        <v>600</v>
      </c>
      <c r="C230" s="1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x14ac:dyDescent="0.2">
      <c r="A231" s="18">
        <f t="shared" si="24"/>
        <v>0</v>
      </c>
      <c r="B231" s="19" t="s">
        <v>601</v>
      </c>
      <c r="C231" s="1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x14ac:dyDescent="0.2">
      <c r="A232" s="18">
        <f t="shared" si="24"/>
        <v>0</v>
      </c>
      <c r="B232" s="19" t="s">
        <v>602</v>
      </c>
      <c r="C232" s="1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x14ac:dyDescent="0.2">
      <c r="A233" s="18">
        <f t="shared" si="24"/>
        <v>0</v>
      </c>
      <c r="B233" s="19" t="s">
        <v>603</v>
      </c>
      <c r="C233" s="1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x14ac:dyDescent="0.2">
      <c r="A234" s="18">
        <f t="shared" si="24"/>
        <v>0</v>
      </c>
      <c r="B234" s="19" t="s">
        <v>604</v>
      </c>
      <c r="C234" s="1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x14ac:dyDescent="0.2">
      <c r="A235" s="18">
        <f t="shared" si="24"/>
        <v>0</v>
      </c>
      <c r="B235" s="19" t="s">
        <v>605</v>
      </c>
      <c r="C235" s="1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x14ac:dyDescent="0.2">
      <c r="A236" s="18">
        <f t="shared" si="24"/>
        <v>0</v>
      </c>
      <c r="B236" s="19" t="s">
        <v>606</v>
      </c>
      <c r="C236" s="1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x14ac:dyDescent="0.2">
      <c r="A237" s="18">
        <f t="shared" si="24"/>
        <v>0</v>
      </c>
      <c r="B237" s="19" t="s">
        <v>607</v>
      </c>
      <c r="C237" s="1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x14ac:dyDescent="0.2">
      <c r="A238" s="18">
        <f t="shared" si="24"/>
        <v>0</v>
      </c>
      <c r="B238" s="19" t="s">
        <v>608</v>
      </c>
      <c r="C238" s="1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x14ac:dyDescent="0.2">
      <c r="A239" s="18">
        <f t="shared" si="24"/>
        <v>0</v>
      </c>
      <c r="B239" s="19" t="s">
        <v>609</v>
      </c>
      <c r="C239" s="1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x14ac:dyDescent="0.2">
      <c r="A240" s="18">
        <f t="shared" si="24"/>
        <v>0</v>
      </c>
      <c r="B240" s="19" t="s">
        <v>610</v>
      </c>
      <c r="C240" s="1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x14ac:dyDescent="0.2">
      <c r="A241" s="18">
        <f t="shared" si="24"/>
        <v>0</v>
      </c>
      <c r="B241" s="19" t="s">
        <v>611</v>
      </c>
      <c r="C241" s="1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x14ac:dyDescent="0.2">
      <c r="A242" s="18">
        <f t="shared" si="24"/>
        <v>0</v>
      </c>
      <c r="B242" s="58" t="s">
        <v>777</v>
      </c>
      <c r="C242" s="1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x14ac:dyDescent="0.2">
      <c r="A243" s="18">
        <f t="shared" si="24"/>
        <v>0</v>
      </c>
      <c r="B243" s="59" t="s">
        <v>778</v>
      </c>
      <c r="C243" s="1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x14ac:dyDescent="0.2">
      <c r="A244" s="18">
        <f t="shared" si="24"/>
        <v>0</v>
      </c>
      <c r="B244" s="59" t="s">
        <v>779</v>
      </c>
      <c r="C244" s="1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x14ac:dyDescent="0.2">
      <c r="A245" s="18">
        <f t="shared" si="24"/>
        <v>0</v>
      </c>
      <c r="B245" s="58" t="s">
        <v>780</v>
      </c>
      <c r="C245" s="1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x14ac:dyDescent="0.2">
      <c r="A246" s="18">
        <f t="shared" si="24"/>
        <v>0</v>
      </c>
      <c r="B246" s="59" t="s">
        <v>781</v>
      </c>
      <c r="C246" s="1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x14ac:dyDescent="0.2">
      <c r="A247" s="18">
        <f t="shared" si="24"/>
        <v>0</v>
      </c>
      <c r="B247" s="59" t="s">
        <v>782</v>
      </c>
      <c r="C247" s="1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x14ac:dyDescent="0.2">
      <c r="A248" s="18">
        <f t="shared" si="24"/>
        <v>0</v>
      </c>
      <c r="B248" s="58" t="s">
        <v>783</v>
      </c>
      <c r="C248" s="1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x14ac:dyDescent="0.2">
      <c r="A249" s="18">
        <f t="shared" si="24"/>
        <v>0</v>
      </c>
      <c r="B249" s="59" t="s">
        <v>784</v>
      </c>
      <c r="C249" s="1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x14ac:dyDescent="0.2">
      <c r="A250" s="18">
        <f t="shared" si="24"/>
        <v>0</v>
      </c>
      <c r="B250" s="59" t="s">
        <v>785</v>
      </c>
      <c r="C250" s="1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x14ac:dyDescent="0.2">
      <c r="A251" s="18">
        <f t="shared" si="24"/>
        <v>0</v>
      </c>
      <c r="B251" s="58" t="s">
        <v>786</v>
      </c>
      <c r="C251" s="1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x14ac:dyDescent="0.2">
      <c r="A252" s="18">
        <f t="shared" si="24"/>
        <v>0</v>
      </c>
      <c r="B252" s="59" t="s">
        <v>787</v>
      </c>
      <c r="C252" s="1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x14ac:dyDescent="0.2">
      <c r="A253" s="18">
        <f t="shared" si="24"/>
        <v>0</v>
      </c>
      <c r="B253" s="59" t="s">
        <v>788</v>
      </c>
      <c r="C253" s="1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x14ac:dyDescent="0.2">
      <c r="A254" s="18">
        <f t="shared" si="24"/>
        <v>0</v>
      </c>
      <c r="B254" s="58" t="s">
        <v>789</v>
      </c>
      <c r="C254" s="1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x14ac:dyDescent="0.2">
      <c r="A255" s="18">
        <f t="shared" si="24"/>
        <v>0</v>
      </c>
      <c r="B255" s="59" t="s">
        <v>790</v>
      </c>
      <c r="C255" s="1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x14ac:dyDescent="0.2">
      <c r="A256" s="18">
        <f t="shared" si="24"/>
        <v>0</v>
      </c>
      <c r="B256" s="59" t="s">
        <v>791</v>
      </c>
      <c r="C256" s="1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x14ac:dyDescent="0.2">
      <c r="A257" s="18">
        <f t="shared" si="24"/>
        <v>0</v>
      </c>
      <c r="B257" s="58" t="s">
        <v>792</v>
      </c>
      <c r="C257" s="1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x14ac:dyDescent="0.2">
      <c r="A258" s="18">
        <f t="shared" si="24"/>
        <v>0</v>
      </c>
      <c r="B258" s="59" t="s">
        <v>793</v>
      </c>
      <c r="C258" s="1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x14ac:dyDescent="0.2">
      <c r="A259" s="18">
        <f t="shared" si="24"/>
        <v>0</v>
      </c>
      <c r="B259" s="59" t="s">
        <v>794</v>
      </c>
      <c r="C259" s="1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x14ac:dyDescent="0.2">
      <c r="A260" s="18">
        <f t="shared" si="24"/>
        <v>0</v>
      </c>
      <c r="B260" s="58" t="s">
        <v>795</v>
      </c>
      <c r="C260" s="1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x14ac:dyDescent="0.2">
      <c r="A261" s="18">
        <f t="shared" si="24"/>
        <v>0</v>
      </c>
      <c r="B261" s="59" t="s">
        <v>796</v>
      </c>
      <c r="C261" s="1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x14ac:dyDescent="0.2">
      <c r="A262" s="18">
        <f t="shared" si="24"/>
        <v>0</v>
      </c>
      <c r="B262" s="59" t="s">
        <v>797</v>
      </c>
      <c r="C262" s="1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x14ac:dyDescent="0.2">
      <c r="A263" s="18">
        <f t="shared" si="24"/>
        <v>0</v>
      </c>
      <c r="B263" s="58" t="s">
        <v>798</v>
      </c>
      <c r="C263" s="1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x14ac:dyDescent="0.2">
      <c r="A264" s="18">
        <f t="shared" si="24"/>
        <v>0</v>
      </c>
      <c r="B264" s="59" t="s">
        <v>799</v>
      </c>
      <c r="C264" s="1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x14ac:dyDescent="0.2">
      <c r="A265" s="18">
        <f t="shared" si="24"/>
        <v>0</v>
      </c>
      <c r="B265" s="59" t="s">
        <v>800</v>
      </c>
      <c r="C265" s="1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x14ac:dyDescent="0.2">
      <c r="A266" s="18">
        <f t="shared" si="24"/>
        <v>0</v>
      </c>
      <c r="B266" s="58" t="s">
        <v>801</v>
      </c>
      <c r="C266" s="1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x14ac:dyDescent="0.2">
      <c r="A267" s="18">
        <f t="shared" si="24"/>
        <v>0</v>
      </c>
      <c r="B267" s="59" t="s">
        <v>802</v>
      </c>
      <c r="C267" s="1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x14ac:dyDescent="0.2">
      <c r="A268" s="18">
        <f t="shared" si="24"/>
        <v>0</v>
      </c>
      <c r="B268" s="59" t="s">
        <v>803</v>
      </c>
      <c r="C268" s="1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x14ac:dyDescent="0.2">
      <c r="A269" s="18">
        <f t="shared" si="24"/>
        <v>1</v>
      </c>
      <c r="B269" s="58" t="s">
        <v>804</v>
      </c>
      <c r="C269" s="19"/>
      <c r="D269" s="18"/>
      <c r="E269" s="18"/>
      <c r="F269" s="18"/>
      <c r="G269" s="18"/>
      <c r="H269" s="18"/>
      <c r="I269" s="18"/>
      <c r="J269" s="18" t="s">
        <v>59</v>
      </c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x14ac:dyDescent="0.2">
      <c r="A270" s="18">
        <f t="shared" si="24"/>
        <v>0</v>
      </c>
      <c r="B270" s="59" t="s">
        <v>805</v>
      </c>
      <c r="C270" s="1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x14ac:dyDescent="0.2">
      <c r="A271" s="18">
        <f t="shared" si="24"/>
        <v>0</v>
      </c>
      <c r="B271" s="59" t="s">
        <v>806</v>
      </c>
      <c r="C271" s="1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x14ac:dyDescent="0.2">
      <c r="A272" s="18">
        <f t="shared" si="24"/>
        <v>0</v>
      </c>
      <c r="B272" s="58" t="s">
        <v>807</v>
      </c>
      <c r="C272" s="1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x14ac:dyDescent="0.2">
      <c r="A273" s="18">
        <f t="shared" si="24"/>
        <v>1</v>
      </c>
      <c r="B273" s="59" t="s">
        <v>808</v>
      </c>
      <c r="C273" s="19"/>
      <c r="D273" s="18"/>
      <c r="E273" s="18"/>
      <c r="F273" s="18"/>
      <c r="G273" s="18"/>
      <c r="H273" s="18"/>
      <c r="I273" s="18"/>
      <c r="J273" s="18" t="s">
        <v>59</v>
      </c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x14ac:dyDescent="0.2">
      <c r="A274" s="18">
        <f t="shared" si="24"/>
        <v>0</v>
      </c>
      <c r="B274" s="59" t="s">
        <v>809</v>
      </c>
      <c r="C274" s="1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x14ac:dyDescent="0.2">
      <c r="A275" s="18">
        <f t="shared" si="24"/>
        <v>0</v>
      </c>
      <c r="B275" s="58" t="s">
        <v>810</v>
      </c>
      <c r="C275" s="1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x14ac:dyDescent="0.2">
      <c r="A276" s="18">
        <f t="shared" si="24"/>
        <v>0</v>
      </c>
      <c r="B276" s="59" t="s">
        <v>811</v>
      </c>
      <c r="C276" s="1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x14ac:dyDescent="0.2">
      <c r="A277" s="18">
        <f t="shared" si="24"/>
        <v>1</v>
      </c>
      <c r="B277" s="59" t="s">
        <v>812</v>
      </c>
      <c r="C277" s="19"/>
      <c r="D277" s="18"/>
      <c r="E277" s="18"/>
      <c r="F277" s="18"/>
      <c r="G277" s="18"/>
      <c r="H277" s="18"/>
      <c r="I277" s="18"/>
      <c r="J277" s="18" t="s">
        <v>59</v>
      </c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x14ac:dyDescent="0.2">
      <c r="A278" s="18">
        <f t="shared" si="24"/>
        <v>0</v>
      </c>
      <c r="B278" s="58" t="s">
        <v>813</v>
      </c>
      <c r="C278" s="1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x14ac:dyDescent="0.2">
      <c r="A279" s="18">
        <f t="shared" ref="A279:A295" si="25">COUNTA(D279:Z279)</f>
        <v>0</v>
      </c>
      <c r="B279" s="59" t="s">
        <v>814</v>
      </c>
      <c r="C279" s="1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x14ac:dyDescent="0.2">
      <c r="A280" s="18">
        <f t="shared" si="25"/>
        <v>0</v>
      </c>
      <c r="B280" s="59" t="s">
        <v>815</v>
      </c>
      <c r="C280" s="1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x14ac:dyDescent="0.2">
      <c r="A281" s="18">
        <f t="shared" si="25"/>
        <v>0</v>
      </c>
      <c r="B281" s="58" t="s">
        <v>816</v>
      </c>
      <c r="C281" s="1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x14ac:dyDescent="0.2">
      <c r="A282" s="18">
        <f t="shared" si="25"/>
        <v>0</v>
      </c>
      <c r="B282" s="59" t="s">
        <v>817</v>
      </c>
      <c r="C282" s="1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x14ac:dyDescent="0.2">
      <c r="A283" s="18">
        <f t="shared" si="25"/>
        <v>0</v>
      </c>
      <c r="B283" s="59" t="s">
        <v>818</v>
      </c>
      <c r="C283" s="1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x14ac:dyDescent="0.2">
      <c r="A284" s="18">
        <f t="shared" si="25"/>
        <v>0</v>
      </c>
      <c r="B284" s="58" t="s">
        <v>819</v>
      </c>
      <c r="C284" s="1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x14ac:dyDescent="0.2">
      <c r="A285" s="18">
        <f t="shared" si="25"/>
        <v>0</v>
      </c>
      <c r="B285" s="59" t="s">
        <v>820</v>
      </c>
      <c r="C285" s="1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x14ac:dyDescent="0.2">
      <c r="A286" s="18">
        <f t="shared" si="25"/>
        <v>0</v>
      </c>
      <c r="B286" s="59" t="s">
        <v>821</v>
      </c>
      <c r="C286" s="1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x14ac:dyDescent="0.2">
      <c r="A287" s="18">
        <f t="shared" si="25"/>
        <v>0</v>
      </c>
      <c r="B287" s="58" t="s">
        <v>822</v>
      </c>
      <c r="C287" s="1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x14ac:dyDescent="0.2">
      <c r="A288" s="18">
        <f t="shared" si="25"/>
        <v>0</v>
      </c>
      <c r="B288" s="59" t="s">
        <v>823</v>
      </c>
      <c r="C288" s="1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x14ac:dyDescent="0.2">
      <c r="A289" s="18">
        <f t="shared" si="25"/>
        <v>0</v>
      </c>
      <c r="B289" s="59" t="s">
        <v>824</v>
      </c>
      <c r="C289" s="1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x14ac:dyDescent="0.2">
      <c r="A290" s="18">
        <f t="shared" si="25"/>
        <v>0</v>
      </c>
      <c r="B290" s="58" t="s">
        <v>825</v>
      </c>
      <c r="C290" s="1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x14ac:dyDescent="0.2">
      <c r="A291" s="18">
        <f t="shared" si="25"/>
        <v>0</v>
      </c>
      <c r="B291" s="59" t="s">
        <v>826</v>
      </c>
      <c r="C291" s="1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x14ac:dyDescent="0.2">
      <c r="A292" s="18">
        <f t="shared" si="25"/>
        <v>0</v>
      </c>
      <c r="B292" s="59" t="s">
        <v>827</v>
      </c>
      <c r="C292" s="1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x14ac:dyDescent="0.2">
      <c r="A293" s="18">
        <f t="shared" si="25"/>
        <v>0</v>
      </c>
      <c r="B293" s="58" t="s">
        <v>828</v>
      </c>
      <c r="C293" s="1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x14ac:dyDescent="0.2">
      <c r="A294" s="18">
        <f t="shared" si="25"/>
        <v>0</v>
      </c>
      <c r="B294" s="59" t="s">
        <v>829</v>
      </c>
      <c r="C294" s="1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x14ac:dyDescent="0.2">
      <c r="A295" s="18">
        <f t="shared" si="25"/>
        <v>0</v>
      </c>
      <c r="B295" s="59" t="s">
        <v>830</v>
      </c>
      <c r="C295" s="1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x14ac:dyDescent="0.2">
      <c r="A296" s="13"/>
      <c r="B296" s="20" t="s">
        <v>109</v>
      </c>
      <c r="C296" s="15"/>
      <c r="D296" s="16">
        <f>D1</f>
        <v>1</v>
      </c>
      <c r="E296" s="16">
        <f t="shared" ref="E296:Z296" si="26">E1</f>
        <v>2</v>
      </c>
      <c r="F296" s="16">
        <f t="shared" si="26"/>
        <v>3</v>
      </c>
      <c r="G296" s="16">
        <f t="shared" si="26"/>
        <v>4</v>
      </c>
      <c r="H296" s="16">
        <f t="shared" si="26"/>
        <v>5</v>
      </c>
      <c r="I296" s="16">
        <f t="shared" si="26"/>
        <v>6</v>
      </c>
      <c r="J296" s="16">
        <f t="shared" si="26"/>
        <v>7</v>
      </c>
      <c r="K296" s="16">
        <f t="shared" si="26"/>
        <v>8</v>
      </c>
      <c r="L296" s="16">
        <f t="shared" si="26"/>
        <v>9</v>
      </c>
      <c r="M296" s="16">
        <f t="shared" si="26"/>
        <v>10</v>
      </c>
      <c r="N296" s="16">
        <f t="shared" si="26"/>
        <v>11</v>
      </c>
      <c r="O296" s="16">
        <f t="shared" si="26"/>
        <v>12</v>
      </c>
      <c r="P296" s="16">
        <f t="shared" si="26"/>
        <v>13</v>
      </c>
      <c r="Q296" s="16">
        <f t="shared" si="26"/>
        <v>14</v>
      </c>
      <c r="R296" s="16">
        <f t="shared" si="26"/>
        <v>15</v>
      </c>
      <c r="S296" s="16">
        <f t="shared" si="26"/>
        <v>16</v>
      </c>
      <c r="T296" s="16">
        <f t="shared" si="26"/>
        <v>17</v>
      </c>
      <c r="U296" s="16" t="str">
        <f t="shared" si="26"/>
        <v>-</v>
      </c>
      <c r="V296" s="16" t="str">
        <f t="shared" si="26"/>
        <v>-</v>
      </c>
      <c r="W296" s="16" t="str">
        <f t="shared" si="26"/>
        <v>-</v>
      </c>
      <c r="X296" s="16" t="str">
        <f t="shared" si="26"/>
        <v>-</v>
      </c>
      <c r="Y296" s="16" t="str">
        <f t="shared" si="26"/>
        <v>-</v>
      </c>
      <c r="Z296" s="16" t="str">
        <f t="shared" si="26"/>
        <v>-</v>
      </c>
    </row>
    <row r="297" spans="1:26" x14ac:dyDescent="0.2">
      <c r="A297" s="18">
        <f>COUNTA(D297:Z297)</f>
        <v>1</v>
      </c>
      <c r="B297" s="19" t="s">
        <v>110</v>
      </c>
      <c r="C297" s="19" t="s">
        <v>482</v>
      </c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 t="s">
        <v>59</v>
      </c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x14ac:dyDescent="0.2">
      <c r="A298" s="18">
        <f>COUNTA(D298:Z298)</f>
        <v>1</v>
      </c>
      <c r="B298" s="19" t="s">
        <v>110</v>
      </c>
      <c r="C298" s="19" t="s">
        <v>483</v>
      </c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 t="s">
        <v>59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x14ac:dyDescent="0.2">
      <c r="A299" s="18">
        <f>COUNTA(D299:Z299)</f>
        <v>1</v>
      </c>
      <c r="B299" s="19" t="s">
        <v>110</v>
      </c>
      <c r="C299" s="19" t="s">
        <v>484</v>
      </c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 t="s">
        <v>59</v>
      </c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x14ac:dyDescent="0.2">
      <c r="A300" s="13"/>
      <c r="B300" s="20" t="s">
        <v>111</v>
      </c>
      <c r="C300" s="15"/>
      <c r="D300" s="16">
        <f>D1</f>
        <v>1</v>
      </c>
      <c r="E300" s="16">
        <f t="shared" ref="E300:S300" si="27">E1</f>
        <v>2</v>
      </c>
      <c r="F300" s="16">
        <f t="shared" si="27"/>
        <v>3</v>
      </c>
      <c r="G300" s="16">
        <f t="shared" si="27"/>
        <v>4</v>
      </c>
      <c r="H300" s="16">
        <f t="shared" si="27"/>
        <v>5</v>
      </c>
      <c r="I300" s="16">
        <f t="shared" si="27"/>
        <v>6</v>
      </c>
      <c r="J300" s="16">
        <f t="shared" si="27"/>
        <v>7</v>
      </c>
      <c r="K300" s="16">
        <f t="shared" si="27"/>
        <v>8</v>
      </c>
      <c r="L300" s="16">
        <f t="shared" si="27"/>
        <v>9</v>
      </c>
      <c r="M300" s="16">
        <f t="shared" si="27"/>
        <v>10</v>
      </c>
      <c r="N300" s="16">
        <f t="shared" si="27"/>
        <v>11</v>
      </c>
      <c r="O300" s="16">
        <f t="shared" si="27"/>
        <v>12</v>
      </c>
      <c r="P300" s="16">
        <f t="shared" si="27"/>
        <v>13</v>
      </c>
      <c r="Q300" s="16">
        <f t="shared" si="27"/>
        <v>14</v>
      </c>
      <c r="R300" s="16">
        <f t="shared" si="27"/>
        <v>15</v>
      </c>
      <c r="S300" s="16">
        <f t="shared" si="27"/>
        <v>16</v>
      </c>
      <c r="T300" s="16">
        <f t="shared" ref="T300:Z300" si="28">T1</f>
        <v>17</v>
      </c>
      <c r="U300" s="16" t="str">
        <f t="shared" si="28"/>
        <v>-</v>
      </c>
      <c r="V300" s="16" t="str">
        <f t="shared" si="28"/>
        <v>-</v>
      </c>
      <c r="W300" s="16" t="str">
        <f t="shared" si="28"/>
        <v>-</v>
      </c>
      <c r="X300" s="16" t="str">
        <f t="shared" si="28"/>
        <v>-</v>
      </c>
      <c r="Y300" s="16" t="str">
        <f t="shared" si="28"/>
        <v>-</v>
      </c>
      <c r="Z300" s="16" t="str">
        <f t="shared" si="28"/>
        <v>-</v>
      </c>
    </row>
    <row r="301" spans="1:26" x14ac:dyDescent="0.2">
      <c r="A301" s="18">
        <f>COUNTA(D301:Z301)</f>
        <v>3</v>
      </c>
      <c r="B301" s="19" t="s">
        <v>112</v>
      </c>
      <c r="C301" s="19" t="s">
        <v>113</v>
      </c>
      <c r="D301" s="18" t="s">
        <v>59</v>
      </c>
      <c r="E301" s="18"/>
      <c r="F301" s="18" t="s">
        <v>59</v>
      </c>
      <c r="G301" s="18" t="s">
        <v>59</v>
      </c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x14ac:dyDescent="0.2">
      <c r="A302" s="18">
        <f>COUNTA(D302:Z302)</f>
        <v>1</v>
      </c>
      <c r="B302" s="19" t="s">
        <v>114</v>
      </c>
      <c r="C302" s="19" t="s">
        <v>115</v>
      </c>
      <c r="D302" s="18"/>
      <c r="E302" s="18"/>
      <c r="F302" s="18" t="s">
        <v>59</v>
      </c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x14ac:dyDescent="0.2">
      <c r="A303" s="18">
        <f>COUNTA(D303:Z303)</f>
        <v>1</v>
      </c>
      <c r="B303" s="19" t="s">
        <v>116</v>
      </c>
      <c r="C303" s="19" t="s">
        <v>117</v>
      </c>
      <c r="D303" s="18"/>
      <c r="E303" s="18"/>
      <c r="F303" s="18" t="s">
        <v>59</v>
      </c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x14ac:dyDescent="0.2">
      <c r="A304" s="13"/>
      <c r="B304" s="20" t="s">
        <v>118</v>
      </c>
      <c r="C304" s="15"/>
      <c r="D304" s="16">
        <f>D1</f>
        <v>1</v>
      </c>
      <c r="E304" s="16">
        <f t="shared" ref="E304:S304" si="29">E1</f>
        <v>2</v>
      </c>
      <c r="F304" s="16">
        <f t="shared" si="29"/>
        <v>3</v>
      </c>
      <c r="G304" s="16">
        <f t="shared" si="29"/>
        <v>4</v>
      </c>
      <c r="H304" s="16">
        <f t="shared" si="29"/>
        <v>5</v>
      </c>
      <c r="I304" s="16">
        <f t="shared" si="29"/>
        <v>6</v>
      </c>
      <c r="J304" s="16">
        <f t="shared" si="29"/>
        <v>7</v>
      </c>
      <c r="K304" s="16">
        <f t="shared" si="29"/>
        <v>8</v>
      </c>
      <c r="L304" s="16">
        <f t="shared" si="29"/>
        <v>9</v>
      </c>
      <c r="M304" s="16">
        <f t="shared" si="29"/>
        <v>10</v>
      </c>
      <c r="N304" s="16">
        <f t="shared" si="29"/>
        <v>11</v>
      </c>
      <c r="O304" s="16">
        <f t="shared" si="29"/>
        <v>12</v>
      </c>
      <c r="P304" s="16">
        <f t="shared" si="29"/>
        <v>13</v>
      </c>
      <c r="Q304" s="16">
        <f t="shared" si="29"/>
        <v>14</v>
      </c>
      <c r="R304" s="16">
        <f t="shared" si="29"/>
        <v>15</v>
      </c>
      <c r="S304" s="16">
        <f t="shared" si="29"/>
        <v>16</v>
      </c>
      <c r="T304" s="16">
        <f t="shared" ref="T304:Z304" si="30">T1</f>
        <v>17</v>
      </c>
      <c r="U304" s="16" t="str">
        <f t="shared" si="30"/>
        <v>-</v>
      </c>
      <c r="V304" s="16" t="str">
        <f t="shared" si="30"/>
        <v>-</v>
      </c>
      <c r="W304" s="16" t="str">
        <f t="shared" si="30"/>
        <v>-</v>
      </c>
      <c r="X304" s="16" t="str">
        <f t="shared" si="30"/>
        <v>-</v>
      </c>
      <c r="Y304" s="16" t="str">
        <f t="shared" si="30"/>
        <v>-</v>
      </c>
      <c r="Z304" s="16" t="str">
        <f t="shared" si="30"/>
        <v>-</v>
      </c>
    </row>
    <row r="305" spans="1:26" x14ac:dyDescent="0.2">
      <c r="A305" s="18">
        <f t="shared" ref="A305:A313" si="31">COUNTA(D305:Z305)</f>
        <v>3</v>
      </c>
      <c r="B305" s="19" t="s">
        <v>119</v>
      </c>
      <c r="C305" s="19" t="s">
        <v>120</v>
      </c>
      <c r="D305" s="18"/>
      <c r="E305" s="18"/>
      <c r="F305" s="18" t="s">
        <v>59</v>
      </c>
      <c r="G305" s="18" t="s">
        <v>59</v>
      </c>
      <c r="J305" s="18"/>
      <c r="K305" s="18"/>
      <c r="L305" s="18" t="s">
        <v>59</v>
      </c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x14ac:dyDescent="0.2">
      <c r="A306" s="18">
        <f t="shared" si="31"/>
        <v>7</v>
      </c>
      <c r="B306" s="19" t="s">
        <v>121</v>
      </c>
      <c r="C306" s="19" t="s">
        <v>122</v>
      </c>
      <c r="D306" s="18"/>
      <c r="E306" s="18" t="s">
        <v>59</v>
      </c>
      <c r="F306" s="18"/>
      <c r="G306" s="18"/>
      <c r="H306" s="18" t="s">
        <v>59</v>
      </c>
      <c r="I306" s="18" t="s">
        <v>59</v>
      </c>
      <c r="J306" s="18"/>
      <c r="K306" s="18"/>
      <c r="L306" s="18"/>
      <c r="M306" s="18"/>
      <c r="N306" s="18" t="s">
        <v>59</v>
      </c>
      <c r="O306" s="18"/>
      <c r="P306" s="18"/>
      <c r="Q306" s="18"/>
      <c r="R306" s="18" t="s">
        <v>59</v>
      </c>
      <c r="S306" s="18" t="s">
        <v>59</v>
      </c>
      <c r="T306" s="18" t="s">
        <v>59</v>
      </c>
      <c r="U306" s="18"/>
      <c r="V306" s="18"/>
      <c r="W306" s="18"/>
      <c r="X306" s="18"/>
      <c r="Y306" s="18"/>
      <c r="Z306" s="18"/>
    </row>
    <row r="307" spans="1:26" x14ac:dyDescent="0.2">
      <c r="A307" s="18">
        <f t="shared" si="31"/>
        <v>2</v>
      </c>
      <c r="B307" s="19" t="s">
        <v>123</v>
      </c>
      <c r="C307" s="19" t="s">
        <v>124</v>
      </c>
      <c r="D307" s="18"/>
      <c r="E307" s="18"/>
      <c r="F307" s="18"/>
      <c r="G307" s="18"/>
      <c r="H307" s="18"/>
      <c r="I307" s="18"/>
      <c r="J307" s="18"/>
      <c r="K307" s="18"/>
      <c r="L307" s="18" t="s">
        <v>59</v>
      </c>
      <c r="M307" s="18"/>
      <c r="N307" s="18"/>
      <c r="O307" s="18" t="s">
        <v>59</v>
      </c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x14ac:dyDescent="0.2">
      <c r="A308" s="18">
        <f t="shared" si="31"/>
        <v>2</v>
      </c>
      <c r="B308" s="19" t="s">
        <v>125</v>
      </c>
      <c r="C308" s="19" t="s">
        <v>126</v>
      </c>
      <c r="D308" s="18" t="s">
        <v>59</v>
      </c>
      <c r="E308" s="18"/>
      <c r="F308" s="18"/>
      <c r="G308" s="18"/>
      <c r="H308" s="18"/>
      <c r="I308" s="18"/>
      <c r="J308" s="18"/>
      <c r="K308" s="18" t="s">
        <v>59</v>
      </c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x14ac:dyDescent="0.2">
      <c r="A309" s="18">
        <f t="shared" si="31"/>
        <v>3</v>
      </c>
      <c r="B309" s="19" t="s">
        <v>127</v>
      </c>
      <c r="C309" s="19" t="s">
        <v>128</v>
      </c>
      <c r="D309" s="18"/>
      <c r="E309" s="18" t="s">
        <v>59</v>
      </c>
      <c r="F309" s="18"/>
      <c r="G309" s="18"/>
      <c r="H309" s="18" t="s">
        <v>59</v>
      </c>
      <c r="I309" s="18" t="s">
        <v>59</v>
      </c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x14ac:dyDescent="0.2">
      <c r="A310" s="18">
        <f t="shared" si="31"/>
        <v>2</v>
      </c>
      <c r="B310" s="19" t="s">
        <v>129</v>
      </c>
      <c r="C310" s="19" t="s">
        <v>130</v>
      </c>
      <c r="D310" s="18"/>
      <c r="E310" s="18"/>
      <c r="F310" s="18"/>
      <c r="G310" s="18"/>
      <c r="H310" s="18"/>
      <c r="I310" s="18"/>
      <c r="J310" s="18"/>
      <c r="K310" s="18"/>
      <c r="L310" s="18" t="s">
        <v>59</v>
      </c>
      <c r="M310" s="18"/>
      <c r="N310" s="18"/>
      <c r="O310" s="18" t="s">
        <v>59</v>
      </c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x14ac:dyDescent="0.2">
      <c r="A311" s="18">
        <f t="shared" si="31"/>
        <v>3</v>
      </c>
      <c r="B311" s="19" t="s">
        <v>131</v>
      </c>
      <c r="C311" s="19"/>
      <c r="D311" s="18"/>
      <c r="E311" s="18"/>
      <c r="F311" s="18"/>
      <c r="G311" s="18"/>
      <c r="H311" s="18" t="s">
        <v>59</v>
      </c>
      <c r="I311" s="18" t="s">
        <v>59</v>
      </c>
      <c r="J311" s="18"/>
      <c r="K311" s="18" t="s">
        <v>59</v>
      </c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x14ac:dyDescent="0.2">
      <c r="A312" s="18">
        <f t="shared" si="31"/>
        <v>2</v>
      </c>
      <c r="B312" s="19" t="s">
        <v>132</v>
      </c>
      <c r="C312" s="19"/>
      <c r="D312" s="18"/>
      <c r="E312" s="18"/>
      <c r="F312" s="18"/>
      <c r="G312" s="18"/>
      <c r="H312" s="18"/>
      <c r="I312" s="18"/>
      <c r="J312" s="18"/>
      <c r="K312" s="18"/>
      <c r="L312" s="18" t="s">
        <v>59</v>
      </c>
      <c r="M312" s="18"/>
      <c r="N312" s="18"/>
      <c r="O312" s="18" t="s">
        <v>59</v>
      </c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x14ac:dyDescent="0.2">
      <c r="A313" s="18">
        <f t="shared" si="31"/>
        <v>2</v>
      </c>
      <c r="B313" s="19" t="s">
        <v>133</v>
      </c>
      <c r="C313" s="19" t="s">
        <v>134</v>
      </c>
      <c r="D313" s="18"/>
      <c r="E313" s="18"/>
      <c r="F313" s="18"/>
      <c r="G313" s="18"/>
      <c r="H313" s="18"/>
      <c r="I313" s="18"/>
      <c r="J313" s="18" t="s">
        <v>59</v>
      </c>
      <c r="K313" s="18"/>
      <c r="L313" s="18"/>
      <c r="M313" s="18"/>
      <c r="N313" s="18"/>
      <c r="O313" s="18"/>
      <c r="P313" s="18"/>
      <c r="Q313" s="18"/>
      <c r="R313" s="18" t="s">
        <v>59</v>
      </c>
      <c r="S313" s="18"/>
      <c r="T313" s="18"/>
      <c r="U313" s="18"/>
      <c r="V313" s="18"/>
      <c r="W313" s="18"/>
      <c r="X313" s="18"/>
      <c r="Y313" s="18"/>
      <c r="Z313" s="18"/>
    </row>
    <row r="314" spans="1:26" x14ac:dyDescent="0.2">
      <c r="A314" s="13"/>
      <c r="B314" s="20" t="s">
        <v>344</v>
      </c>
      <c r="C314" s="15"/>
      <c r="D314" s="16">
        <f>D1</f>
        <v>1</v>
      </c>
      <c r="E314" s="16">
        <f t="shared" ref="E314:Z314" si="32">E1</f>
        <v>2</v>
      </c>
      <c r="F314" s="16">
        <f t="shared" si="32"/>
        <v>3</v>
      </c>
      <c r="G314" s="16">
        <f t="shared" si="32"/>
        <v>4</v>
      </c>
      <c r="H314" s="16">
        <f t="shared" si="32"/>
        <v>5</v>
      </c>
      <c r="I314" s="16">
        <f t="shared" si="32"/>
        <v>6</v>
      </c>
      <c r="J314" s="16">
        <f t="shared" si="32"/>
        <v>7</v>
      </c>
      <c r="K314" s="16">
        <f t="shared" si="32"/>
        <v>8</v>
      </c>
      <c r="L314" s="16">
        <f t="shared" si="32"/>
        <v>9</v>
      </c>
      <c r="M314" s="16">
        <f t="shared" si="32"/>
        <v>10</v>
      </c>
      <c r="N314" s="16">
        <f t="shared" si="32"/>
        <v>11</v>
      </c>
      <c r="O314" s="16">
        <f t="shared" si="32"/>
        <v>12</v>
      </c>
      <c r="P314" s="16">
        <f t="shared" si="32"/>
        <v>13</v>
      </c>
      <c r="Q314" s="16">
        <f t="shared" si="32"/>
        <v>14</v>
      </c>
      <c r="R314" s="16">
        <f t="shared" si="32"/>
        <v>15</v>
      </c>
      <c r="S314" s="16">
        <f t="shared" si="32"/>
        <v>16</v>
      </c>
      <c r="T314" s="16">
        <f t="shared" si="32"/>
        <v>17</v>
      </c>
      <c r="U314" s="16" t="str">
        <f t="shared" si="32"/>
        <v>-</v>
      </c>
      <c r="V314" s="16" t="str">
        <f t="shared" si="32"/>
        <v>-</v>
      </c>
      <c r="W314" s="16" t="str">
        <f t="shared" si="32"/>
        <v>-</v>
      </c>
      <c r="X314" s="16" t="str">
        <f t="shared" si="32"/>
        <v>-</v>
      </c>
      <c r="Y314" s="16" t="str">
        <f t="shared" si="32"/>
        <v>-</v>
      </c>
      <c r="Z314" s="16" t="str">
        <f t="shared" si="32"/>
        <v>-</v>
      </c>
    </row>
    <row r="315" spans="1:26" x14ac:dyDescent="0.2">
      <c r="A315" s="18">
        <f t="shared" ref="A315:A326" si="33">COUNTA(D315:Z315)</f>
        <v>0</v>
      </c>
      <c r="B315" s="19" t="s">
        <v>345</v>
      </c>
      <c r="C315" s="1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x14ac:dyDescent="0.2">
      <c r="A316" s="18">
        <f t="shared" si="33"/>
        <v>0</v>
      </c>
      <c r="B316" s="19" t="s">
        <v>346</v>
      </c>
      <c r="C316" s="1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x14ac:dyDescent="0.2">
      <c r="A317" s="18">
        <f t="shared" si="33"/>
        <v>0</v>
      </c>
      <c r="B317" s="19" t="s">
        <v>347</v>
      </c>
      <c r="C317" s="1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x14ac:dyDescent="0.2">
      <c r="A318" s="18">
        <f t="shared" si="33"/>
        <v>0</v>
      </c>
      <c r="B318" s="19" t="s">
        <v>348</v>
      </c>
      <c r="C318" s="1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x14ac:dyDescent="0.2">
      <c r="A319" s="18">
        <f t="shared" si="33"/>
        <v>0</v>
      </c>
      <c r="B319" s="19" t="s">
        <v>349</v>
      </c>
      <c r="C319" s="1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x14ac:dyDescent="0.2">
      <c r="A320" s="18">
        <f t="shared" si="33"/>
        <v>0</v>
      </c>
      <c r="B320" s="19" t="s">
        <v>350</v>
      </c>
      <c r="C320" s="1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x14ac:dyDescent="0.2">
      <c r="A321" s="18">
        <f t="shared" si="33"/>
        <v>0</v>
      </c>
      <c r="B321" s="19" t="s">
        <v>351</v>
      </c>
      <c r="C321" s="1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x14ac:dyDescent="0.2">
      <c r="A322" s="18">
        <f t="shared" si="33"/>
        <v>0</v>
      </c>
      <c r="B322" s="19" t="s">
        <v>352</v>
      </c>
      <c r="C322" s="1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x14ac:dyDescent="0.2">
      <c r="A323" s="18">
        <f t="shared" si="33"/>
        <v>0</v>
      </c>
      <c r="B323" s="19" t="s">
        <v>353</v>
      </c>
      <c r="C323" s="1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x14ac:dyDescent="0.2">
      <c r="A324" s="18">
        <f t="shared" si="33"/>
        <v>0</v>
      </c>
      <c r="B324" s="19" t="s">
        <v>354</v>
      </c>
      <c r="C324" s="1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x14ac:dyDescent="0.2">
      <c r="A325" s="18">
        <f t="shared" si="33"/>
        <v>0</v>
      </c>
      <c r="B325" s="19" t="s">
        <v>355</v>
      </c>
      <c r="C325" s="1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x14ac:dyDescent="0.2">
      <c r="A326" s="18">
        <f t="shared" si="33"/>
        <v>0</v>
      </c>
      <c r="B326" s="19" t="s">
        <v>356</v>
      </c>
      <c r="C326" s="1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x14ac:dyDescent="0.2">
      <c r="A327" s="13"/>
      <c r="B327" s="20" t="s">
        <v>313</v>
      </c>
      <c r="C327" s="15"/>
      <c r="D327" s="16">
        <f>D1</f>
        <v>1</v>
      </c>
      <c r="E327" s="16">
        <f t="shared" ref="E327:S327" si="34">E1</f>
        <v>2</v>
      </c>
      <c r="F327" s="16">
        <f t="shared" si="34"/>
        <v>3</v>
      </c>
      <c r="G327" s="16">
        <f t="shared" si="34"/>
        <v>4</v>
      </c>
      <c r="H327" s="16">
        <f t="shared" si="34"/>
        <v>5</v>
      </c>
      <c r="I327" s="16">
        <f t="shared" si="34"/>
        <v>6</v>
      </c>
      <c r="J327" s="16">
        <f t="shared" si="34"/>
        <v>7</v>
      </c>
      <c r="K327" s="16">
        <f t="shared" si="34"/>
        <v>8</v>
      </c>
      <c r="L327" s="16">
        <f t="shared" si="34"/>
        <v>9</v>
      </c>
      <c r="M327" s="16">
        <f t="shared" si="34"/>
        <v>10</v>
      </c>
      <c r="N327" s="16">
        <f t="shared" si="34"/>
        <v>11</v>
      </c>
      <c r="O327" s="16">
        <f t="shared" si="34"/>
        <v>12</v>
      </c>
      <c r="P327" s="16">
        <f t="shared" si="34"/>
        <v>13</v>
      </c>
      <c r="Q327" s="16">
        <f t="shared" si="34"/>
        <v>14</v>
      </c>
      <c r="R327" s="16">
        <f t="shared" si="34"/>
        <v>15</v>
      </c>
      <c r="S327" s="16">
        <f t="shared" si="34"/>
        <v>16</v>
      </c>
      <c r="T327" s="16">
        <f t="shared" ref="T327:Z327" si="35">T1</f>
        <v>17</v>
      </c>
      <c r="U327" s="16" t="str">
        <f t="shared" si="35"/>
        <v>-</v>
      </c>
      <c r="V327" s="16" t="str">
        <f t="shared" si="35"/>
        <v>-</v>
      </c>
      <c r="W327" s="16" t="str">
        <f t="shared" si="35"/>
        <v>-</v>
      </c>
      <c r="X327" s="16" t="str">
        <f t="shared" si="35"/>
        <v>-</v>
      </c>
      <c r="Y327" s="16" t="str">
        <f t="shared" si="35"/>
        <v>-</v>
      </c>
      <c r="Z327" s="16" t="str">
        <f t="shared" si="35"/>
        <v>-</v>
      </c>
    </row>
    <row r="328" spans="1:26" x14ac:dyDescent="0.2">
      <c r="A328" s="18">
        <f>COUNTA(D328:Z328)</f>
        <v>0</v>
      </c>
      <c r="B328" s="19" t="s">
        <v>314</v>
      </c>
      <c r="C328" s="19" t="s">
        <v>315</v>
      </c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x14ac:dyDescent="0.2">
      <c r="A329" s="18">
        <f>COUNTA(D329:Z329)</f>
        <v>0</v>
      </c>
      <c r="B329" s="19" t="s">
        <v>316</v>
      </c>
      <c r="C329" s="1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x14ac:dyDescent="0.2">
      <c r="A330" s="18">
        <f>COUNTA(D330:Z330)</f>
        <v>0</v>
      </c>
      <c r="B330" s="19" t="s">
        <v>317</v>
      </c>
      <c r="C330" s="1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x14ac:dyDescent="0.2">
      <c r="A331" s="13"/>
      <c r="B331" s="20" t="s">
        <v>318</v>
      </c>
      <c r="C331" s="15"/>
      <c r="D331" s="16">
        <f>D1</f>
        <v>1</v>
      </c>
      <c r="E331" s="16">
        <f t="shared" ref="E331:S331" si="36">E1</f>
        <v>2</v>
      </c>
      <c r="F331" s="16">
        <f t="shared" si="36"/>
        <v>3</v>
      </c>
      <c r="G331" s="16">
        <f t="shared" si="36"/>
        <v>4</v>
      </c>
      <c r="H331" s="16">
        <f t="shared" si="36"/>
        <v>5</v>
      </c>
      <c r="I331" s="16">
        <f t="shared" si="36"/>
        <v>6</v>
      </c>
      <c r="J331" s="16">
        <f t="shared" si="36"/>
        <v>7</v>
      </c>
      <c r="K331" s="16">
        <f t="shared" si="36"/>
        <v>8</v>
      </c>
      <c r="L331" s="16">
        <f t="shared" si="36"/>
        <v>9</v>
      </c>
      <c r="M331" s="16">
        <f t="shared" si="36"/>
        <v>10</v>
      </c>
      <c r="N331" s="16">
        <f t="shared" si="36"/>
        <v>11</v>
      </c>
      <c r="O331" s="16">
        <f t="shared" si="36"/>
        <v>12</v>
      </c>
      <c r="P331" s="16">
        <f t="shared" si="36"/>
        <v>13</v>
      </c>
      <c r="Q331" s="16">
        <f t="shared" si="36"/>
        <v>14</v>
      </c>
      <c r="R331" s="16">
        <f t="shared" si="36"/>
        <v>15</v>
      </c>
      <c r="S331" s="16">
        <f t="shared" si="36"/>
        <v>16</v>
      </c>
      <c r="T331" s="16">
        <f t="shared" ref="T331:Z331" si="37">T1</f>
        <v>17</v>
      </c>
      <c r="U331" s="16" t="str">
        <f t="shared" si="37"/>
        <v>-</v>
      </c>
      <c r="V331" s="16" t="str">
        <f t="shared" si="37"/>
        <v>-</v>
      </c>
      <c r="W331" s="16" t="str">
        <f t="shared" si="37"/>
        <v>-</v>
      </c>
      <c r="X331" s="16" t="str">
        <f t="shared" si="37"/>
        <v>-</v>
      </c>
      <c r="Y331" s="16" t="str">
        <f t="shared" si="37"/>
        <v>-</v>
      </c>
      <c r="Z331" s="16" t="str">
        <f t="shared" si="37"/>
        <v>-</v>
      </c>
    </row>
    <row r="332" spans="1:26" x14ac:dyDescent="0.2">
      <c r="A332" s="18">
        <f>COUNTA(D332:Z332)</f>
        <v>3</v>
      </c>
      <c r="B332" s="19" t="s">
        <v>319</v>
      </c>
      <c r="C332" s="19" t="s">
        <v>322</v>
      </c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 t="s">
        <v>59</v>
      </c>
      <c r="S332" s="18" t="s">
        <v>59</v>
      </c>
      <c r="T332" s="18" t="s">
        <v>59</v>
      </c>
      <c r="U332" s="18"/>
      <c r="V332" s="18"/>
      <c r="W332" s="18"/>
      <c r="X332" s="18"/>
      <c r="Y332" s="18"/>
      <c r="Z332" s="18"/>
    </row>
    <row r="333" spans="1:26" x14ac:dyDescent="0.2">
      <c r="A333" s="18">
        <f>COUNTA(D333:Z333)</f>
        <v>3</v>
      </c>
      <c r="B333" s="19" t="s">
        <v>320</v>
      </c>
      <c r="C333" s="1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 t="s">
        <v>59</v>
      </c>
      <c r="S333" s="18" t="s">
        <v>59</v>
      </c>
      <c r="T333" s="18" t="s">
        <v>59</v>
      </c>
      <c r="U333" s="18"/>
      <c r="V333" s="18"/>
      <c r="W333" s="18"/>
      <c r="X333" s="18"/>
      <c r="Y333" s="18"/>
      <c r="Z333" s="18"/>
    </row>
    <row r="334" spans="1:26" x14ac:dyDescent="0.2">
      <c r="A334" s="18">
        <f>COUNTA(D334:Z334)</f>
        <v>3</v>
      </c>
      <c r="B334" s="19" t="s">
        <v>321</v>
      </c>
      <c r="C334" s="1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 t="s">
        <v>59</v>
      </c>
      <c r="S334" s="18" t="s">
        <v>59</v>
      </c>
      <c r="T334" s="18" t="s">
        <v>59</v>
      </c>
      <c r="U334" s="18"/>
      <c r="V334" s="18"/>
      <c r="W334" s="18"/>
      <c r="X334" s="18"/>
      <c r="Y334" s="18"/>
      <c r="Z334" s="18"/>
    </row>
    <row r="335" spans="1:26" x14ac:dyDescent="0.2">
      <c r="A335" s="13"/>
      <c r="B335" s="20" t="s">
        <v>135</v>
      </c>
      <c r="C335" s="15"/>
      <c r="D335" s="16">
        <f>D1</f>
        <v>1</v>
      </c>
      <c r="E335" s="16">
        <f t="shared" ref="E335:S335" si="38">E1</f>
        <v>2</v>
      </c>
      <c r="F335" s="16">
        <f t="shared" si="38"/>
        <v>3</v>
      </c>
      <c r="G335" s="16">
        <f t="shared" si="38"/>
        <v>4</v>
      </c>
      <c r="H335" s="16">
        <f t="shared" si="38"/>
        <v>5</v>
      </c>
      <c r="I335" s="16">
        <f t="shared" si="38"/>
        <v>6</v>
      </c>
      <c r="J335" s="16">
        <f t="shared" si="38"/>
        <v>7</v>
      </c>
      <c r="K335" s="16">
        <f t="shared" si="38"/>
        <v>8</v>
      </c>
      <c r="L335" s="16">
        <f t="shared" si="38"/>
        <v>9</v>
      </c>
      <c r="M335" s="16">
        <f t="shared" si="38"/>
        <v>10</v>
      </c>
      <c r="N335" s="16">
        <f t="shared" si="38"/>
        <v>11</v>
      </c>
      <c r="O335" s="16">
        <f t="shared" si="38"/>
        <v>12</v>
      </c>
      <c r="P335" s="16">
        <f t="shared" si="38"/>
        <v>13</v>
      </c>
      <c r="Q335" s="16">
        <f t="shared" si="38"/>
        <v>14</v>
      </c>
      <c r="R335" s="16">
        <f t="shared" si="38"/>
        <v>15</v>
      </c>
      <c r="S335" s="16">
        <f t="shared" si="38"/>
        <v>16</v>
      </c>
      <c r="T335" s="16">
        <f t="shared" ref="T335:Z335" si="39">T1</f>
        <v>17</v>
      </c>
      <c r="U335" s="16" t="str">
        <f t="shared" si="39"/>
        <v>-</v>
      </c>
      <c r="V335" s="16" t="str">
        <f t="shared" si="39"/>
        <v>-</v>
      </c>
      <c r="W335" s="16" t="str">
        <f t="shared" si="39"/>
        <v>-</v>
      </c>
      <c r="X335" s="16" t="str">
        <f t="shared" si="39"/>
        <v>-</v>
      </c>
      <c r="Y335" s="16" t="str">
        <f t="shared" si="39"/>
        <v>-</v>
      </c>
      <c r="Z335" s="16" t="str">
        <f t="shared" si="39"/>
        <v>-</v>
      </c>
    </row>
    <row r="336" spans="1:26" x14ac:dyDescent="0.2">
      <c r="A336" s="18">
        <f t="shared" ref="A336:A353" si="40">COUNTA(D336:Z336)</f>
        <v>2</v>
      </c>
      <c r="B336" s="19" t="s">
        <v>136</v>
      </c>
      <c r="C336" s="19"/>
      <c r="D336" s="18"/>
      <c r="E336" s="18"/>
      <c r="F336" s="18" t="s">
        <v>59</v>
      </c>
      <c r="G336" s="18"/>
      <c r="H336" s="18"/>
      <c r="I336" s="18"/>
      <c r="J336" s="18"/>
      <c r="K336" s="18"/>
      <c r="L336" s="18"/>
      <c r="M336" s="18"/>
      <c r="N336" s="18"/>
      <c r="O336" s="18"/>
      <c r="P336" s="18" t="s">
        <v>59</v>
      </c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x14ac:dyDescent="0.2">
      <c r="A337" s="18">
        <f t="shared" si="40"/>
        <v>2</v>
      </c>
      <c r="B337" s="19" t="s">
        <v>137</v>
      </c>
      <c r="C337" s="19"/>
      <c r="D337" s="18"/>
      <c r="E337" s="18"/>
      <c r="F337" s="18" t="s">
        <v>59</v>
      </c>
      <c r="G337" s="18"/>
      <c r="H337" s="18"/>
      <c r="I337" s="18"/>
      <c r="J337" s="18"/>
      <c r="K337" s="18"/>
      <c r="L337" s="18"/>
      <c r="M337" s="18"/>
      <c r="N337" s="18"/>
      <c r="O337" s="18"/>
      <c r="P337" s="18" t="s">
        <v>59</v>
      </c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x14ac:dyDescent="0.2">
      <c r="A338" s="18">
        <f t="shared" si="40"/>
        <v>0</v>
      </c>
      <c r="B338" s="19" t="s">
        <v>138</v>
      </c>
      <c r="C338" s="1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x14ac:dyDescent="0.2">
      <c r="A339" s="18">
        <f t="shared" si="40"/>
        <v>2</v>
      </c>
      <c r="B339" s="19" t="s">
        <v>139</v>
      </c>
      <c r="C339" s="19" t="s">
        <v>140</v>
      </c>
      <c r="D339" s="18"/>
      <c r="E339" s="18"/>
      <c r="F339" s="18"/>
      <c r="G339" s="18" t="s">
        <v>59</v>
      </c>
      <c r="H339" s="18"/>
      <c r="I339" s="18"/>
      <c r="J339" s="18"/>
      <c r="K339" s="18"/>
      <c r="L339" s="18"/>
      <c r="M339" s="18"/>
      <c r="N339" s="18" t="s">
        <v>59</v>
      </c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x14ac:dyDescent="0.2">
      <c r="A340" s="18">
        <f t="shared" si="40"/>
        <v>2</v>
      </c>
      <c r="B340" s="19" t="s">
        <v>141</v>
      </c>
      <c r="C340" s="19" t="s">
        <v>142</v>
      </c>
      <c r="D340" s="18"/>
      <c r="E340" s="18"/>
      <c r="F340" s="18"/>
      <c r="G340" s="18" t="s">
        <v>59</v>
      </c>
      <c r="H340" s="18"/>
      <c r="I340" s="18"/>
      <c r="J340" s="18"/>
      <c r="K340" s="18"/>
      <c r="L340" s="18"/>
      <c r="M340" s="18"/>
      <c r="N340" s="18" t="s">
        <v>59</v>
      </c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x14ac:dyDescent="0.2">
      <c r="A341" s="18">
        <f t="shared" si="40"/>
        <v>0</v>
      </c>
      <c r="B341" s="19" t="s">
        <v>143</v>
      </c>
      <c r="C341" s="19" t="s">
        <v>144</v>
      </c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x14ac:dyDescent="0.2">
      <c r="A342" s="18">
        <f t="shared" si="40"/>
        <v>2</v>
      </c>
      <c r="B342" s="19" t="s">
        <v>145</v>
      </c>
      <c r="C342" s="19"/>
      <c r="D342" s="18"/>
      <c r="E342" s="18"/>
      <c r="F342" s="18" t="s">
        <v>59</v>
      </c>
      <c r="G342" s="18"/>
      <c r="H342" s="18"/>
      <c r="I342" s="18"/>
      <c r="J342" s="18" t="s">
        <v>59</v>
      </c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x14ac:dyDescent="0.2">
      <c r="A343" s="18">
        <f t="shared" si="40"/>
        <v>2</v>
      </c>
      <c r="B343" s="19" t="s">
        <v>146</v>
      </c>
      <c r="C343" s="19"/>
      <c r="D343" s="18"/>
      <c r="E343" s="18"/>
      <c r="F343" s="18" t="s">
        <v>59</v>
      </c>
      <c r="G343" s="18"/>
      <c r="H343" s="18"/>
      <c r="I343" s="18"/>
      <c r="J343" s="18" t="s">
        <v>59</v>
      </c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x14ac:dyDescent="0.2">
      <c r="A344" s="18">
        <f t="shared" si="40"/>
        <v>0</v>
      </c>
      <c r="B344" s="19" t="s">
        <v>147</v>
      </c>
      <c r="C344" s="1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x14ac:dyDescent="0.2">
      <c r="A345" s="18">
        <f t="shared" si="40"/>
        <v>2</v>
      </c>
      <c r="B345" s="19" t="s">
        <v>148</v>
      </c>
      <c r="C345" s="19" t="s">
        <v>464</v>
      </c>
      <c r="D345" s="18" t="s">
        <v>59</v>
      </c>
      <c r="E345" s="18"/>
      <c r="F345" s="18"/>
      <c r="G345" s="18"/>
      <c r="H345" s="18"/>
      <c r="I345" s="18"/>
      <c r="J345" s="18"/>
      <c r="K345" s="18" t="s">
        <v>59</v>
      </c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x14ac:dyDescent="0.2">
      <c r="A346" s="18">
        <f t="shared" si="40"/>
        <v>2</v>
      </c>
      <c r="B346" s="19" t="s">
        <v>149</v>
      </c>
      <c r="C346" s="19" t="s">
        <v>465</v>
      </c>
      <c r="D346" s="18" t="s">
        <v>59</v>
      </c>
      <c r="E346" s="18"/>
      <c r="F346" s="18"/>
      <c r="G346" s="18"/>
      <c r="H346" s="18"/>
      <c r="I346" s="18"/>
      <c r="J346" s="18"/>
      <c r="K346" s="18" t="s">
        <v>59</v>
      </c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x14ac:dyDescent="0.2">
      <c r="A347" s="18">
        <f t="shared" si="40"/>
        <v>0</v>
      </c>
      <c r="B347" s="19" t="s">
        <v>299</v>
      </c>
      <c r="C347" s="19" t="s">
        <v>466</v>
      </c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x14ac:dyDescent="0.2">
      <c r="A348" s="18">
        <f t="shared" si="40"/>
        <v>2</v>
      </c>
      <c r="B348" s="19" t="s">
        <v>449</v>
      </c>
      <c r="C348" s="19"/>
      <c r="D348" s="18" t="s">
        <v>59</v>
      </c>
      <c r="E348" s="18"/>
      <c r="F348" s="18"/>
      <c r="G348" s="18"/>
      <c r="H348" s="18"/>
      <c r="I348" s="18"/>
      <c r="J348" s="18"/>
      <c r="K348" s="18" t="s">
        <v>59</v>
      </c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x14ac:dyDescent="0.2">
      <c r="A349" s="18">
        <f t="shared" si="40"/>
        <v>2</v>
      </c>
      <c r="B349" s="19" t="s">
        <v>450</v>
      </c>
      <c r="C349" s="19"/>
      <c r="D349" s="18" t="s">
        <v>59</v>
      </c>
      <c r="E349" s="18"/>
      <c r="F349" s="18"/>
      <c r="G349" s="18"/>
      <c r="H349" s="18"/>
      <c r="I349" s="18"/>
      <c r="J349" s="18"/>
      <c r="K349" s="18" t="s">
        <v>59</v>
      </c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x14ac:dyDescent="0.2">
      <c r="A350" s="18">
        <f t="shared" si="40"/>
        <v>0</v>
      </c>
      <c r="B350" s="19" t="s">
        <v>451</v>
      </c>
      <c r="C350" s="1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x14ac:dyDescent="0.2">
      <c r="A351" s="18">
        <f t="shared" si="40"/>
        <v>2</v>
      </c>
      <c r="B351" s="19" t="s">
        <v>452</v>
      </c>
      <c r="C351" s="19"/>
      <c r="D351" s="18" t="s">
        <v>59</v>
      </c>
      <c r="E351" s="18"/>
      <c r="F351" s="18"/>
      <c r="G351" s="18"/>
      <c r="H351" s="18"/>
      <c r="I351" s="18"/>
      <c r="J351" s="18"/>
      <c r="K351" s="18" t="s">
        <v>59</v>
      </c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x14ac:dyDescent="0.2">
      <c r="A352" s="18">
        <f t="shared" si="40"/>
        <v>2</v>
      </c>
      <c r="B352" s="19" t="s">
        <v>453</v>
      </c>
      <c r="C352" s="19"/>
      <c r="D352" s="18" t="s">
        <v>59</v>
      </c>
      <c r="E352" s="18"/>
      <c r="F352" s="18"/>
      <c r="G352" s="18"/>
      <c r="H352" s="18"/>
      <c r="I352" s="18"/>
      <c r="J352" s="18"/>
      <c r="K352" s="18" t="s">
        <v>59</v>
      </c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x14ac:dyDescent="0.2">
      <c r="A353" s="18">
        <f t="shared" si="40"/>
        <v>0</v>
      </c>
      <c r="B353" s="19" t="s">
        <v>454</v>
      </c>
      <c r="C353" s="1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x14ac:dyDescent="0.2">
      <c r="A354" s="13"/>
      <c r="B354" s="20" t="s">
        <v>150</v>
      </c>
      <c r="C354" s="15"/>
      <c r="D354" s="16">
        <f>D1</f>
        <v>1</v>
      </c>
      <c r="E354" s="16">
        <f t="shared" ref="E354:S354" si="41">E1</f>
        <v>2</v>
      </c>
      <c r="F354" s="16">
        <f t="shared" si="41"/>
        <v>3</v>
      </c>
      <c r="G354" s="16">
        <f t="shared" si="41"/>
        <v>4</v>
      </c>
      <c r="H354" s="16">
        <f t="shared" si="41"/>
        <v>5</v>
      </c>
      <c r="I354" s="16">
        <f t="shared" si="41"/>
        <v>6</v>
      </c>
      <c r="J354" s="16">
        <f t="shared" si="41"/>
        <v>7</v>
      </c>
      <c r="K354" s="16">
        <f t="shared" si="41"/>
        <v>8</v>
      </c>
      <c r="L354" s="16">
        <f t="shared" si="41"/>
        <v>9</v>
      </c>
      <c r="M354" s="16">
        <f t="shared" si="41"/>
        <v>10</v>
      </c>
      <c r="N354" s="16">
        <f t="shared" si="41"/>
        <v>11</v>
      </c>
      <c r="O354" s="16">
        <f t="shared" si="41"/>
        <v>12</v>
      </c>
      <c r="P354" s="16">
        <f t="shared" si="41"/>
        <v>13</v>
      </c>
      <c r="Q354" s="16">
        <f t="shared" si="41"/>
        <v>14</v>
      </c>
      <c r="R354" s="16">
        <f t="shared" si="41"/>
        <v>15</v>
      </c>
      <c r="S354" s="16">
        <f t="shared" si="41"/>
        <v>16</v>
      </c>
      <c r="T354" s="16">
        <f t="shared" ref="T354:Z354" si="42">T1</f>
        <v>17</v>
      </c>
      <c r="U354" s="16" t="str">
        <f t="shared" si="42"/>
        <v>-</v>
      </c>
      <c r="V354" s="16" t="str">
        <f t="shared" si="42"/>
        <v>-</v>
      </c>
      <c r="W354" s="16" t="str">
        <f t="shared" si="42"/>
        <v>-</v>
      </c>
      <c r="X354" s="16" t="str">
        <f t="shared" si="42"/>
        <v>-</v>
      </c>
      <c r="Y354" s="16" t="str">
        <f t="shared" si="42"/>
        <v>-</v>
      </c>
      <c r="Z354" s="16" t="str">
        <f t="shared" si="42"/>
        <v>-</v>
      </c>
    </row>
    <row r="355" spans="1:26" x14ac:dyDescent="0.2">
      <c r="A355" s="18">
        <f>COUNTA(D355:Z355)</f>
        <v>6</v>
      </c>
      <c r="B355" s="19" t="s">
        <v>151</v>
      </c>
      <c r="C355" s="19" t="s">
        <v>485</v>
      </c>
      <c r="D355" s="18"/>
      <c r="E355" s="18"/>
      <c r="F355" s="18" t="s">
        <v>59</v>
      </c>
      <c r="G355" s="18" t="s">
        <v>59</v>
      </c>
      <c r="H355" s="18"/>
      <c r="I355" s="18"/>
      <c r="J355" s="18"/>
      <c r="K355" s="18"/>
      <c r="L355" s="18" t="s">
        <v>59</v>
      </c>
      <c r="M355" s="18"/>
      <c r="N355" s="18"/>
      <c r="O355" s="18"/>
      <c r="P355" s="18"/>
      <c r="Q355" s="18"/>
      <c r="R355" s="18" t="s">
        <v>59</v>
      </c>
      <c r="S355" s="18" t="s">
        <v>59</v>
      </c>
      <c r="T355" s="18" t="s">
        <v>59</v>
      </c>
      <c r="U355" s="18"/>
      <c r="V355" s="18"/>
      <c r="W355" s="18"/>
      <c r="X355" s="18"/>
      <c r="Y355" s="18"/>
      <c r="Z355" s="18"/>
    </row>
    <row r="356" spans="1:26" x14ac:dyDescent="0.2">
      <c r="A356" s="18">
        <f>COUNTA(D356:Z356)</f>
        <v>2</v>
      </c>
      <c r="B356" s="19" t="s">
        <v>152</v>
      </c>
      <c r="C356" s="19" t="s">
        <v>486</v>
      </c>
      <c r="D356" s="18"/>
      <c r="E356" s="18"/>
      <c r="F356" s="18" t="s">
        <v>59</v>
      </c>
      <c r="G356" s="18"/>
      <c r="H356" s="18"/>
      <c r="I356" s="18"/>
      <c r="J356" s="18" t="s">
        <v>59</v>
      </c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x14ac:dyDescent="0.2">
      <c r="A357" s="18">
        <f>COUNTA(D357:Z357)</f>
        <v>2</v>
      </c>
      <c r="B357" s="19" t="s">
        <v>153</v>
      </c>
      <c r="C357" s="19" t="s">
        <v>487</v>
      </c>
      <c r="D357" s="18"/>
      <c r="E357" s="18"/>
      <c r="F357" s="18" t="s">
        <v>59</v>
      </c>
      <c r="G357" s="18"/>
      <c r="H357" s="18"/>
      <c r="I357" s="18"/>
      <c r="J357" s="18" t="s">
        <v>59</v>
      </c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x14ac:dyDescent="0.2">
      <c r="A358" s="18">
        <f>COUNTA(D358:Z358)</f>
        <v>4</v>
      </c>
      <c r="B358" s="19" t="s">
        <v>154</v>
      </c>
      <c r="C358" s="19"/>
      <c r="D358" s="18"/>
      <c r="E358" s="18"/>
      <c r="F358" s="18"/>
      <c r="G358" s="18"/>
      <c r="H358" s="18"/>
      <c r="I358" s="18"/>
      <c r="J358" s="18"/>
      <c r="K358" s="18"/>
      <c r="L358" s="18" t="s">
        <v>59</v>
      </c>
      <c r="M358" s="18"/>
      <c r="N358" s="18"/>
      <c r="O358" s="18" t="s">
        <v>59</v>
      </c>
      <c r="P358" s="18"/>
      <c r="Q358" s="18"/>
      <c r="R358" s="18"/>
      <c r="S358" s="18" t="s">
        <v>59</v>
      </c>
      <c r="T358" s="18" t="s">
        <v>59</v>
      </c>
      <c r="U358" s="18"/>
      <c r="V358" s="18"/>
      <c r="W358" s="18"/>
      <c r="X358" s="18"/>
      <c r="Y358" s="18"/>
      <c r="Z358" s="18"/>
    </row>
    <row r="359" spans="1:26" x14ac:dyDescent="0.2">
      <c r="A359" s="13"/>
      <c r="B359" s="20" t="s">
        <v>357</v>
      </c>
      <c r="C359" s="15"/>
      <c r="D359" s="16">
        <f>D1</f>
        <v>1</v>
      </c>
      <c r="E359" s="16">
        <f t="shared" ref="E359:Z359" si="43">E1</f>
        <v>2</v>
      </c>
      <c r="F359" s="16">
        <f t="shared" si="43"/>
        <v>3</v>
      </c>
      <c r="G359" s="16">
        <f t="shared" si="43"/>
        <v>4</v>
      </c>
      <c r="H359" s="16">
        <f t="shared" si="43"/>
        <v>5</v>
      </c>
      <c r="I359" s="16">
        <f t="shared" si="43"/>
        <v>6</v>
      </c>
      <c r="J359" s="16">
        <f t="shared" si="43"/>
        <v>7</v>
      </c>
      <c r="K359" s="16">
        <f t="shared" si="43"/>
        <v>8</v>
      </c>
      <c r="L359" s="16">
        <f t="shared" si="43"/>
        <v>9</v>
      </c>
      <c r="M359" s="16">
        <f t="shared" si="43"/>
        <v>10</v>
      </c>
      <c r="N359" s="16">
        <f t="shared" si="43"/>
        <v>11</v>
      </c>
      <c r="O359" s="16">
        <f t="shared" si="43"/>
        <v>12</v>
      </c>
      <c r="P359" s="16">
        <f t="shared" si="43"/>
        <v>13</v>
      </c>
      <c r="Q359" s="16">
        <f t="shared" si="43"/>
        <v>14</v>
      </c>
      <c r="R359" s="16">
        <f t="shared" si="43"/>
        <v>15</v>
      </c>
      <c r="S359" s="16">
        <f t="shared" si="43"/>
        <v>16</v>
      </c>
      <c r="T359" s="16">
        <f t="shared" si="43"/>
        <v>17</v>
      </c>
      <c r="U359" s="16" t="str">
        <f t="shared" si="43"/>
        <v>-</v>
      </c>
      <c r="V359" s="16" t="str">
        <f t="shared" si="43"/>
        <v>-</v>
      </c>
      <c r="W359" s="16" t="str">
        <f t="shared" si="43"/>
        <v>-</v>
      </c>
      <c r="X359" s="16" t="str">
        <f t="shared" si="43"/>
        <v>-</v>
      </c>
      <c r="Y359" s="16" t="str">
        <f t="shared" si="43"/>
        <v>-</v>
      </c>
      <c r="Z359" s="16" t="str">
        <f t="shared" si="43"/>
        <v>-</v>
      </c>
    </row>
    <row r="360" spans="1:26" x14ac:dyDescent="0.2">
      <c r="A360" s="18">
        <f t="shared" ref="A360:A423" si="44">COUNTA(D360:Z360)</f>
        <v>0</v>
      </c>
      <c r="B360" s="19" t="s">
        <v>358</v>
      </c>
      <c r="C360" s="1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x14ac:dyDescent="0.2">
      <c r="A361" s="18">
        <f t="shared" si="44"/>
        <v>0</v>
      </c>
      <c r="B361" s="19" t="s">
        <v>359</v>
      </c>
      <c r="C361" s="1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x14ac:dyDescent="0.2">
      <c r="A362" s="18">
        <f t="shared" si="44"/>
        <v>0</v>
      </c>
      <c r="B362" s="19" t="s">
        <v>360</v>
      </c>
      <c r="C362" s="1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x14ac:dyDescent="0.2">
      <c r="A363" s="18">
        <f t="shared" si="44"/>
        <v>0</v>
      </c>
      <c r="B363" s="19" t="s">
        <v>361</v>
      </c>
      <c r="C363" s="1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x14ac:dyDescent="0.2">
      <c r="A364" s="18">
        <f t="shared" si="44"/>
        <v>0</v>
      </c>
      <c r="B364" s="19" t="s">
        <v>362</v>
      </c>
      <c r="C364" s="1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x14ac:dyDescent="0.2">
      <c r="A365" s="18">
        <f t="shared" si="44"/>
        <v>0</v>
      </c>
      <c r="B365" s="19" t="s">
        <v>363</v>
      </c>
      <c r="C365" s="1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x14ac:dyDescent="0.2">
      <c r="A366" s="18">
        <f t="shared" si="44"/>
        <v>0</v>
      </c>
      <c r="B366" s="19" t="s">
        <v>364</v>
      </c>
      <c r="C366" s="1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x14ac:dyDescent="0.2">
      <c r="A367" s="18">
        <f t="shared" si="44"/>
        <v>0</v>
      </c>
      <c r="B367" s="19" t="s">
        <v>365</v>
      </c>
      <c r="C367" s="1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x14ac:dyDescent="0.2">
      <c r="A368" s="18">
        <f t="shared" si="44"/>
        <v>0</v>
      </c>
      <c r="B368" s="19" t="s">
        <v>366</v>
      </c>
      <c r="C368" s="1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x14ac:dyDescent="0.2">
      <c r="A369" s="18">
        <f t="shared" si="44"/>
        <v>0</v>
      </c>
      <c r="B369" s="19" t="s">
        <v>367</v>
      </c>
      <c r="C369" s="1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x14ac:dyDescent="0.2">
      <c r="A370" s="18">
        <f t="shared" si="44"/>
        <v>0</v>
      </c>
      <c r="B370" s="19" t="s">
        <v>368</v>
      </c>
      <c r="C370" s="1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x14ac:dyDescent="0.2">
      <c r="A371" s="18">
        <f t="shared" si="44"/>
        <v>0</v>
      </c>
      <c r="B371" s="19" t="s">
        <v>369</v>
      </c>
      <c r="C371" s="1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x14ac:dyDescent="0.2">
      <c r="A372" s="18">
        <f t="shared" si="44"/>
        <v>0</v>
      </c>
      <c r="B372" s="19" t="s">
        <v>370</v>
      </c>
      <c r="C372" s="1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x14ac:dyDescent="0.2">
      <c r="A373" s="18">
        <f t="shared" si="44"/>
        <v>0</v>
      </c>
      <c r="B373" s="19" t="s">
        <v>371</v>
      </c>
      <c r="C373" s="1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x14ac:dyDescent="0.2">
      <c r="A374" s="18">
        <f t="shared" si="44"/>
        <v>0</v>
      </c>
      <c r="B374" s="19" t="s">
        <v>372</v>
      </c>
      <c r="C374" s="1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x14ac:dyDescent="0.2">
      <c r="A375" s="18">
        <f t="shared" si="44"/>
        <v>0</v>
      </c>
      <c r="B375" s="19" t="s">
        <v>520</v>
      </c>
      <c r="C375" s="1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x14ac:dyDescent="0.2">
      <c r="A376" s="18">
        <f t="shared" si="44"/>
        <v>0</v>
      </c>
      <c r="B376" s="19" t="s">
        <v>521</v>
      </c>
      <c r="C376" s="1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x14ac:dyDescent="0.2">
      <c r="A377" s="18">
        <f t="shared" si="44"/>
        <v>0</v>
      </c>
      <c r="B377" s="19" t="s">
        <v>522</v>
      </c>
      <c r="C377" s="1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x14ac:dyDescent="0.2">
      <c r="A378" s="18">
        <f t="shared" si="44"/>
        <v>0</v>
      </c>
      <c r="B378" s="19" t="s">
        <v>523</v>
      </c>
      <c r="C378" s="1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x14ac:dyDescent="0.2">
      <c r="A379" s="18">
        <f t="shared" si="44"/>
        <v>0</v>
      </c>
      <c r="B379" s="19" t="s">
        <v>524</v>
      </c>
      <c r="C379" s="1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x14ac:dyDescent="0.2">
      <c r="A380" s="18">
        <f t="shared" si="44"/>
        <v>0</v>
      </c>
      <c r="B380" s="19" t="s">
        <v>525</v>
      </c>
      <c r="C380" s="1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x14ac:dyDescent="0.2">
      <c r="A381" s="18">
        <f t="shared" si="44"/>
        <v>0</v>
      </c>
      <c r="B381" s="19" t="s">
        <v>526</v>
      </c>
      <c r="C381" s="1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x14ac:dyDescent="0.2">
      <c r="A382" s="18">
        <f t="shared" si="44"/>
        <v>0</v>
      </c>
      <c r="B382" s="19" t="s">
        <v>527</v>
      </c>
      <c r="C382" s="1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x14ac:dyDescent="0.2">
      <c r="A383" s="18">
        <f t="shared" si="44"/>
        <v>0</v>
      </c>
      <c r="B383" s="19" t="s">
        <v>528</v>
      </c>
      <c r="C383" s="1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x14ac:dyDescent="0.2">
      <c r="A384" s="18">
        <f t="shared" si="44"/>
        <v>0</v>
      </c>
      <c r="B384" s="19" t="s">
        <v>529</v>
      </c>
      <c r="C384" s="1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x14ac:dyDescent="0.2">
      <c r="A385" s="18">
        <f t="shared" si="44"/>
        <v>0</v>
      </c>
      <c r="B385" s="19" t="s">
        <v>530</v>
      </c>
      <c r="C385" s="1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x14ac:dyDescent="0.2">
      <c r="A386" s="18">
        <f t="shared" si="44"/>
        <v>0</v>
      </c>
      <c r="B386" s="19" t="s">
        <v>531</v>
      </c>
      <c r="C386" s="1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x14ac:dyDescent="0.2">
      <c r="A387" s="18">
        <f t="shared" si="44"/>
        <v>0</v>
      </c>
      <c r="B387" s="19" t="s">
        <v>831</v>
      </c>
      <c r="C387" s="1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x14ac:dyDescent="0.2">
      <c r="A388" s="18">
        <f t="shared" si="44"/>
        <v>0</v>
      </c>
      <c r="B388" s="19" t="s">
        <v>832</v>
      </c>
      <c r="C388" s="1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x14ac:dyDescent="0.2">
      <c r="A389" s="18">
        <f t="shared" si="44"/>
        <v>0</v>
      </c>
      <c r="B389" s="19" t="s">
        <v>833</v>
      </c>
      <c r="C389" s="1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x14ac:dyDescent="0.2">
      <c r="A390" s="18">
        <f t="shared" si="44"/>
        <v>0</v>
      </c>
      <c r="B390" s="19" t="s">
        <v>834</v>
      </c>
      <c r="C390" s="1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x14ac:dyDescent="0.2">
      <c r="A391" s="18">
        <f t="shared" si="44"/>
        <v>0</v>
      </c>
      <c r="B391" s="19" t="s">
        <v>835</v>
      </c>
      <c r="C391" s="1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x14ac:dyDescent="0.2">
      <c r="A392" s="18">
        <f t="shared" si="44"/>
        <v>0</v>
      </c>
      <c r="B392" s="19" t="s">
        <v>836</v>
      </c>
      <c r="C392" s="1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x14ac:dyDescent="0.2">
      <c r="A393" s="18">
        <f t="shared" si="44"/>
        <v>0</v>
      </c>
      <c r="B393" s="19" t="s">
        <v>837</v>
      </c>
      <c r="C393" s="1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x14ac:dyDescent="0.2">
      <c r="A394" s="18">
        <f t="shared" si="44"/>
        <v>0</v>
      </c>
      <c r="B394" s="19" t="s">
        <v>838</v>
      </c>
      <c r="C394" s="1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x14ac:dyDescent="0.2">
      <c r="A395" s="18">
        <f t="shared" si="44"/>
        <v>0</v>
      </c>
      <c r="B395" s="19" t="s">
        <v>839</v>
      </c>
      <c r="C395" s="1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x14ac:dyDescent="0.2">
      <c r="A396" s="18">
        <f t="shared" si="44"/>
        <v>0</v>
      </c>
      <c r="B396" s="19" t="s">
        <v>840</v>
      </c>
      <c r="C396" s="1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x14ac:dyDescent="0.2">
      <c r="A397" s="18">
        <f t="shared" si="44"/>
        <v>0</v>
      </c>
      <c r="B397" s="19" t="s">
        <v>841</v>
      </c>
      <c r="C397" s="1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x14ac:dyDescent="0.2">
      <c r="A398" s="18">
        <f t="shared" si="44"/>
        <v>0</v>
      </c>
      <c r="B398" s="19" t="s">
        <v>842</v>
      </c>
      <c r="C398" s="1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x14ac:dyDescent="0.2">
      <c r="A399" s="18">
        <f t="shared" si="44"/>
        <v>0</v>
      </c>
      <c r="B399" s="19" t="s">
        <v>843</v>
      </c>
      <c r="C399" s="1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x14ac:dyDescent="0.2">
      <c r="A400" s="18">
        <f t="shared" si="44"/>
        <v>0</v>
      </c>
      <c r="B400" s="19" t="s">
        <v>844</v>
      </c>
      <c r="C400" s="1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x14ac:dyDescent="0.2">
      <c r="A401" s="18">
        <f t="shared" si="44"/>
        <v>0</v>
      </c>
      <c r="B401" s="19" t="s">
        <v>845</v>
      </c>
      <c r="C401" s="1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x14ac:dyDescent="0.2">
      <c r="A402" s="18">
        <f t="shared" si="44"/>
        <v>0</v>
      </c>
      <c r="B402" s="19" t="s">
        <v>846</v>
      </c>
      <c r="C402" s="1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x14ac:dyDescent="0.2">
      <c r="A403" s="18">
        <f t="shared" si="44"/>
        <v>0</v>
      </c>
      <c r="B403" s="19" t="s">
        <v>847</v>
      </c>
      <c r="C403" s="1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x14ac:dyDescent="0.2">
      <c r="A404" s="18">
        <f t="shared" si="44"/>
        <v>0</v>
      </c>
      <c r="B404" s="19" t="s">
        <v>848</v>
      </c>
      <c r="C404" s="1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x14ac:dyDescent="0.2">
      <c r="A405" s="18">
        <f t="shared" si="44"/>
        <v>0</v>
      </c>
      <c r="B405" s="19" t="s">
        <v>849</v>
      </c>
      <c r="C405" s="1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x14ac:dyDescent="0.2">
      <c r="A406" s="18">
        <f t="shared" si="44"/>
        <v>0</v>
      </c>
      <c r="B406" s="19" t="s">
        <v>850</v>
      </c>
      <c r="C406" s="1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x14ac:dyDescent="0.2">
      <c r="A407" s="18">
        <f t="shared" si="44"/>
        <v>0</v>
      </c>
      <c r="B407" s="19" t="s">
        <v>851</v>
      </c>
      <c r="C407" s="1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x14ac:dyDescent="0.2">
      <c r="A408" s="18">
        <f t="shared" si="44"/>
        <v>0</v>
      </c>
      <c r="B408" s="19" t="s">
        <v>852</v>
      </c>
      <c r="C408" s="1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x14ac:dyDescent="0.2">
      <c r="A409" s="18">
        <f t="shared" si="44"/>
        <v>0</v>
      </c>
      <c r="B409" s="19" t="s">
        <v>853</v>
      </c>
      <c r="C409" s="1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x14ac:dyDescent="0.2">
      <c r="A410" s="18">
        <f t="shared" si="44"/>
        <v>0</v>
      </c>
      <c r="B410" s="19" t="s">
        <v>854</v>
      </c>
      <c r="C410" s="1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x14ac:dyDescent="0.2">
      <c r="A411" s="18">
        <f t="shared" si="44"/>
        <v>0</v>
      </c>
      <c r="B411" s="19" t="s">
        <v>855</v>
      </c>
      <c r="C411" s="1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x14ac:dyDescent="0.2">
      <c r="A412" s="18">
        <f t="shared" si="44"/>
        <v>0</v>
      </c>
      <c r="B412" s="19" t="s">
        <v>856</v>
      </c>
      <c r="C412" s="1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x14ac:dyDescent="0.2">
      <c r="A413" s="18">
        <f t="shared" si="44"/>
        <v>0</v>
      </c>
      <c r="B413" s="19" t="s">
        <v>857</v>
      </c>
      <c r="C413" s="1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x14ac:dyDescent="0.2">
      <c r="A414" s="18">
        <f t="shared" si="44"/>
        <v>0</v>
      </c>
      <c r="B414" s="19" t="s">
        <v>858</v>
      </c>
      <c r="C414" s="1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x14ac:dyDescent="0.2">
      <c r="A415" s="18">
        <f t="shared" si="44"/>
        <v>0</v>
      </c>
      <c r="B415" s="19" t="s">
        <v>859</v>
      </c>
      <c r="C415" s="1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x14ac:dyDescent="0.2">
      <c r="A416" s="18">
        <f t="shared" si="44"/>
        <v>0</v>
      </c>
      <c r="B416" s="19" t="s">
        <v>860</v>
      </c>
      <c r="C416" s="1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x14ac:dyDescent="0.2">
      <c r="A417" s="18">
        <f t="shared" si="44"/>
        <v>0</v>
      </c>
      <c r="B417" s="19" t="s">
        <v>861</v>
      </c>
      <c r="C417" s="1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x14ac:dyDescent="0.2">
      <c r="A418" s="18">
        <f t="shared" si="44"/>
        <v>0</v>
      </c>
      <c r="B418" s="19" t="s">
        <v>862</v>
      </c>
      <c r="C418" s="1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x14ac:dyDescent="0.2">
      <c r="A419" s="18">
        <f t="shared" si="44"/>
        <v>0</v>
      </c>
      <c r="B419" s="19" t="s">
        <v>863</v>
      </c>
      <c r="C419" s="1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x14ac:dyDescent="0.2">
      <c r="A420" s="18">
        <f t="shared" si="44"/>
        <v>0</v>
      </c>
      <c r="B420" s="19" t="s">
        <v>864</v>
      </c>
      <c r="C420" s="1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x14ac:dyDescent="0.2">
      <c r="A421" s="18">
        <f t="shared" si="44"/>
        <v>0</v>
      </c>
      <c r="B421" s="19" t="s">
        <v>865</v>
      </c>
      <c r="C421" s="1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x14ac:dyDescent="0.2">
      <c r="A422" s="18">
        <f t="shared" si="44"/>
        <v>0</v>
      </c>
      <c r="B422" s="19" t="s">
        <v>866</v>
      </c>
      <c r="C422" s="1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x14ac:dyDescent="0.2">
      <c r="A423" s="18">
        <f t="shared" si="44"/>
        <v>0</v>
      </c>
      <c r="B423" s="19" t="s">
        <v>867</v>
      </c>
      <c r="C423" s="1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x14ac:dyDescent="0.2">
      <c r="A424" s="18">
        <f t="shared" ref="A424:A487" si="45">COUNTA(D424:Z424)</f>
        <v>0</v>
      </c>
      <c r="B424" s="19" t="s">
        <v>868</v>
      </c>
      <c r="C424" s="1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x14ac:dyDescent="0.2">
      <c r="A425" s="18">
        <f t="shared" si="45"/>
        <v>0</v>
      </c>
      <c r="B425" s="19" t="s">
        <v>869</v>
      </c>
      <c r="C425" s="1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x14ac:dyDescent="0.2">
      <c r="A426" s="18">
        <f t="shared" si="45"/>
        <v>0</v>
      </c>
      <c r="B426" s="19" t="s">
        <v>870</v>
      </c>
      <c r="C426" s="1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x14ac:dyDescent="0.2">
      <c r="A427" s="18">
        <f t="shared" si="45"/>
        <v>0</v>
      </c>
      <c r="B427" s="19" t="s">
        <v>871</v>
      </c>
      <c r="C427" s="1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x14ac:dyDescent="0.2">
      <c r="A428" s="18">
        <f t="shared" si="45"/>
        <v>0</v>
      </c>
      <c r="B428" s="19" t="s">
        <v>872</v>
      </c>
      <c r="C428" s="1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x14ac:dyDescent="0.2">
      <c r="A429" s="18">
        <f t="shared" si="45"/>
        <v>0</v>
      </c>
      <c r="B429" s="19" t="s">
        <v>873</v>
      </c>
      <c r="C429" s="1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x14ac:dyDescent="0.2">
      <c r="A430" s="18">
        <f t="shared" si="45"/>
        <v>0</v>
      </c>
      <c r="B430" s="19" t="s">
        <v>874</v>
      </c>
      <c r="C430" s="1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x14ac:dyDescent="0.2">
      <c r="A431" s="18">
        <f t="shared" si="45"/>
        <v>0</v>
      </c>
      <c r="B431" s="19" t="s">
        <v>875</v>
      </c>
      <c r="C431" s="1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x14ac:dyDescent="0.2">
      <c r="A432" s="18">
        <f t="shared" si="45"/>
        <v>0</v>
      </c>
      <c r="B432" s="19" t="s">
        <v>876</v>
      </c>
      <c r="C432" s="1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x14ac:dyDescent="0.2">
      <c r="A433" s="18">
        <f t="shared" si="45"/>
        <v>0</v>
      </c>
      <c r="B433" s="19" t="s">
        <v>877</v>
      </c>
      <c r="C433" s="1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x14ac:dyDescent="0.2">
      <c r="A434" s="18">
        <f t="shared" si="45"/>
        <v>0</v>
      </c>
      <c r="B434" s="19" t="s">
        <v>878</v>
      </c>
      <c r="C434" s="1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x14ac:dyDescent="0.2">
      <c r="A435" s="18">
        <f t="shared" si="45"/>
        <v>0</v>
      </c>
      <c r="B435" s="19" t="s">
        <v>879</v>
      </c>
      <c r="C435" s="1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x14ac:dyDescent="0.2">
      <c r="A436" s="18">
        <f t="shared" si="45"/>
        <v>0</v>
      </c>
      <c r="B436" s="19" t="s">
        <v>880</v>
      </c>
      <c r="C436" s="1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x14ac:dyDescent="0.2">
      <c r="A437" s="18">
        <f t="shared" si="45"/>
        <v>0</v>
      </c>
      <c r="B437" s="19" t="s">
        <v>881</v>
      </c>
      <c r="C437" s="1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x14ac:dyDescent="0.2">
      <c r="A438" s="18">
        <f t="shared" si="45"/>
        <v>0</v>
      </c>
      <c r="B438" s="19" t="s">
        <v>882</v>
      </c>
      <c r="C438" s="1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x14ac:dyDescent="0.2">
      <c r="A439" s="18">
        <f t="shared" si="45"/>
        <v>0</v>
      </c>
      <c r="B439" s="19" t="s">
        <v>883</v>
      </c>
      <c r="C439" s="1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x14ac:dyDescent="0.2">
      <c r="A440" s="18">
        <f t="shared" si="45"/>
        <v>0</v>
      </c>
      <c r="B440" s="19" t="s">
        <v>884</v>
      </c>
      <c r="C440" s="1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x14ac:dyDescent="0.2">
      <c r="A441" s="18">
        <f t="shared" si="45"/>
        <v>0</v>
      </c>
      <c r="B441" s="19" t="s">
        <v>885</v>
      </c>
      <c r="C441" s="1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x14ac:dyDescent="0.2">
      <c r="A442" s="18">
        <f t="shared" si="45"/>
        <v>0</v>
      </c>
      <c r="B442" s="19" t="s">
        <v>886</v>
      </c>
      <c r="C442" s="1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x14ac:dyDescent="0.2">
      <c r="A443" s="18">
        <f t="shared" si="45"/>
        <v>0</v>
      </c>
      <c r="B443" s="19" t="s">
        <v>887</v>
      </c>
      <c r="C443" s="1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x14ac:dyDescent="0.2">
      <c r="A444" s="18">
        <f t="shared" si="45"/>
        <v>0</v>
      </c>
      <c r="B444" s="19" t="s">
        <v>888</v>
      </c>
      <c r="C444" s="1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x14ac:dyDescent="0.2">
      <c r="A445" s="18">
        <f t="shared" si="45"/>
        <v>0</v>
      </c>
      <c r="B445" s="19" t="s">
        <v>889</v>
      </c>
      <c r="C445" s="1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x14ac:dyDescent="0.2">
      <c r="A446" s="18">
        <f t="shared" si="45"/>
        <v>0</v>
      </c>
      <c r="B446" s="19" t="s">
        <v>890</v>
      </c>
      <c r="C446" s="1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x14ac:dyDescent="0.2">
      <c r="A447" s="18">
        <f t="shared" si="45"/>
        <v>0</v>
      </c>
      <c r="B447" s="19" t="s">
        <v>891</v>
      </c>
      <c r="C447" s="1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x14ac:dyDescent="0.2">
      <c r="A448" s="18">
        <f t="shared" si="45"/>
        <v>0</v>
      </c>
      <c r="B448" s="19" t="s">
        <v>892</v>
      </c>
      <c r="C448" s="1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x14ac:dyDescent="0.2">
      <c r="A449" s="18">
        <f t="shared" si="45"/>
        <v>0</v>
      </c>
      <c r="B449" s="19" t="s">
        <v>893</v>
      </c>
      <c r="C449" s="1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x14ac:dyDescent="0.2">
      <c r="A450" s="18">
        <f t="shared" si="45"/>
        <v>0</v>
      </c>
      <c r="B450" s="19" t="s">
        <v>894</v>
      </c>
      <c r="C450" s="1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x14ac:dyDescent="0.2">
      <c r="A451" s="18">
        <f t="shared" si="45"/>
        <v>0</v>
      </c>
      <c r="B451" s="19" t="s">
        <v>895</v>
      </c>
      <c r="C451" s="1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x14ac:dyDescent="0.2">
      <c r="A452" s="18">
        <f t="shared" si="45"/>
        <v>0</v>
      </c>
      <c r="B452" s="19" t="s">
        <v>896</v>
      </c>
      <c r="C452" s="1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x14ac:dyDescent="0.2">
      <c r="A453" s="18">
        <f t="shared" si="45"/>
        <v>0</v>
      </c>
      <c r="B453" s="19" t="s">
        <v>897</v>
      </c>
      <c r="C453" s="1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x14ac:dyDescent="0.2">
      <c r="A454" s="18">
        <f t="shared" si="45"/>
        <v>0</v>
      </c>
      <c r="B454" s="19" t="s">
        <v>898</v>
      </c>
      <c r="C454" s="1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x14ac:dyDescent="0.2">
      <c r="A455" s="18">
        <f t="shared" si="45"/>
        <v>0</v>
      </c>
      <c r="B455" s="19" t="s">
        <v>899</v>
      </c>
      <c r="C455" s="1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x14ac:dyDescent="0.2">
      <c r="A456" s="18">
        <f t="shared" si="45"/>
        <v>0</v>
      </c>
      <c r="B456" s="19" t="s">
        <v>900</v>
      </c>
      <c r="C456" s="1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x14ac:dyDescent="0.2">
      <c r="A457" s="18">
        <f t="shared" si="45"/>
        <v>0</v>
      </c>
      <c r="B457" s="19" t="s">
        <v>901</v>
      </c>
      <c r="C457" s="1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x14ac:dyDescent="0.2">
      <c r="A458" s="18">
        <f t="shared" si="45"/>
        <v>0</v>
      </c>
      <c r="B458" s="19" t="s">
        <v>902</v>
      </c>
      <c r="C458" s="1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x14ac:dyDescent="0.2">
      <c r="A459" s="18">
        <f t="shared" si="45"/>
        <v>0</v>
      </c>
      <c r="B459" s="19" t="s">
        <v>903</v>
      </c>
      <c r="C459" s="1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x14ac:dyDescent="0.2">
      <c r="A460" s="18">
        <f t="shared" si="45"/>
        <v>0</v>
      </c>
      <c r="B460" s="19" t="s">
        <v>904</v>
      </c>
      <c r="C460" s="1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x14ac:dyDescent="0.2">
      <c r="A461" s="18">
        <f t="shared" si="45"/>
        <v>0</v>
      </c>
      <c r="B461" s="19" t="s">
        <v>905</v>
      </c>
      <c r="C461" s="1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x14ac:dyDescent="0.2">
      <c r="A462" s="18">
        <f t="shared" si="45"/>
        <v>0</v>
      </c>
      <c r="B462" s="19" t="s">
        <v>906</v>
      </c>
      <c r="C462" s="1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x14ac:dyDescent="0.2">
      <c r="A463" s="18">
        <f t="shared" si="45"/>
        <v>0</v>
      </c>
      <c r="B463" s="19" t="s">
        <v>907</v>
      </c>
      <c r="C463" s="1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x14ac:dyDescent="0.2">
      <c r="A464" s="18">
        <f t="shared" si="45"/>
        <v>0</v>
      </c>
      <c r="B464" s="19" t="s">
        <v>908</v>
      </c>
      <c r="C464" s="1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x14ac:dyDescent="0.2">
      <c r="A465" s="18">
        <f t="shared" si="45"/>
        <v>0</v>
      </c>
      <c r="B465" s="19" t="s">
        <v>909</v>
      </c>
      <c r="C465" s="1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x14ac:dyDescent="0.2">
      <c r="A466" s="18">
        <f t="shared" si="45"/>
        <v>0</v>
      </c>
      <c r="B466" s="19" t="s">
        <v>910</v>
      </c>
      <c r="C466" s="1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x14ac:dyDescent="0.2">
      <c r="A467" s="18">
        <f t="shared" si="45"/>
        <v>0</v>
      </c>
      <c r="B467" s="19" t="s">
        <v>911</v>
      </c>
      <c r="C467" s="1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x14ac:dyDescent="0.2">
      <c r="A468" s="18">
        <f t="shared" si="45"/>
        <v>0</v>
      </c>
      <c r="B468" s="19" t="s">
        <v>912</v>
      </c>
      <c r="C468" s="1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x14ac:dyDescent="0.2">
      <c r="A469" s="18">
        <f t="shared" si="45"/>
        <v>0</v>
      </c>
      <c r="B469" s="19" t="s">
        <v>913</v>
      </c>
      <c r="C469" s="1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x14ac:dyDescent="0.2">
      <c r="A470" s="18">
        <f t="shared" si="45"/>
        <v>0</v>
      </c>
      <c r="B470" s="19" t="s">
        <v>914</v>
      </c>
      <c r="C470" s="1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x14ac:dyDescent="0.2">
      <c r="A471" s="18">
        <f t="shared" si="45"/>
        <v>0</v>
      </c>
      <c r="B471" s="19" t="s">
        <v>915</v>
      </c>
      <c r="C471" s="1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x14ac:dyDescent="0.2">
      <c r="A472" s="18">
        <f t="shared" si="45"/>
        <v>0</v>
      </c>
      <c r="B472" s="19" t="s">
        <v>916</v>
      </c>
      <c r="C472" s="1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x14ac:dyDescent="0.2">
      <c r="A473" s="18">
        <f t="shared" si="45"/>
        <v>0</v>
      </c>
      <c r="B473" s="19" t="s">
        <v>917</v>
      </c>
      <c r="C473" s="1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x14ac:dyDescent="0.2">
      <c r="A474" s="18">
        <f t="shared" si="45"/>
        <v>0</v>
      </c>
      <c r="B474" s="19" t="s">
        <v>918</v>
      </c>
      <c r="C474" s="1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x14ac:dyDescent="0.2">
      <c r="A475" s="18">
        <f t="shared" si="45"/>
        <v>0</v>
      </c>
      <c r="B475" s="19" t="s">
        <v>919</v>
      </c>
      <c r="C475" s="1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x14ac:dyDescent="0.2">
      <c r="A476" s="18">
        <f t="shared" si="45"/>
        <v>0</v>
      </c>
      <c r="B476" s="19" t="s">
        <v>920</v>
      </c>
      <c r="C476" s="1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x14ac:dyDescent="0.2">
      <c r="A477" s="18">
        <f t="shared" si="45"/>
        <v>0</v>
      </c>
      <c r="B477" s="19" t="s">
        <v>921</v>
      </c>
      <c r="C477" s="1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x14ac:dyDescent="0.2">
      <c r="A478" s="18">
        <f t="shared" si="45"/>
        <v>0</v>
      </c>
      <c r="B478" s="19" t="s">
        <v>922</v>
      </c>
      <c r="C478" s="1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x14ac:dyDescent="0.2">
      <c r="A479" s="18">
        <f t="shared" si="45"/>
        <v>0</v>
      </c>
      <c r="B479" s="19" t="s">
        <v>923</v>
      </c>
      <c r="C479" s="1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x14ac:dyDescent="0.2">
      <c r="A480" s="18">
        <f t="shared" si="45"/>
        <v>0</v>
      </c>
      <c r="B480" s="19" t="s">
        <v>924</v>
      </c>
      <c r="C480" s="1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x14ac:dyDescent="0.2">
      <c r="A481" s="18">
        <f t="shared" si="45"/>
        <v>0</v>
      </c>
      <c r="B481" s="19" t="s">
        <v>925</v>
      </c>
      <c r="C481" s="1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x14ac:dyDescent="0.2">
      <c r="A482" s="18">
        <f t="shared" si="45"/>
        <v>0</v>
      </c>
      <c r="B482" s="19" t="s">
        <v>926</v>
      </c>
      <c r="C482" s="1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x14ac:dyDescent="0.2">
      <c r="A483" s="18">
        <f t="shared" si="45"/>
        <v>0</v>
      </c>
      <c r="B483" s="19" t="s">
        <v>927</v>
      </c>
      <c r="C483" s="1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x14ac:dyDescent="0.2">
      <c r="A484" s="18">
        <f t="shared" si="45"/>
        <v>0</v>
      </c>
      <c r="B484" s="19" t="s">
        <v>928</v>
      </c>
      <c r="C484" s="1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x14ac:dyDescent="0.2">
      <c r="A485" s="18">
        <f t="shared" si="45"/>
        <v>0</v>
      </c>
      <c r="B485" s="19" t="s">
        <v>929</v>
      </c>
      <c r="C485" s="1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x14ac:dyDescent="0.2">
      <c r="A486" s="18">
        <f t="shared" si="45"/>
        <v>0</v>
      </c>
      <c r="B486" s="19" t="s">
        <v>930</v>
      </c>
      <c r="C486" s="1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x14ac:dyDescent="0.2">
      <c r="A487" s="18">
        <f t="shared" si="45"/>
        <v>0</v>
      </c>
      <c r="B487" s="19" t="s">
        <v>931</v>
      </c>
      <c r="C487" s="1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x14ac:dyDescent="0.2">
      <c r="A488" s="18">
        <f t="shared" ref="A488:A494" si="46">COUNTA(D488:Z488)</f>
        <v>0</v>
      </c>
      <c r="B488" s="19" t="s">
        <v>932</v>
      </c>
      <c r="C488" s="1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x14ac:dyDescent="0.2">
      <c r="A489" s="18">
        <f t="shared" si="46"/>
        <v>0</v>
      </c>
      <c r="B489" s="19" t="s">
        <v>933</v>
      </c>
      <c r="C489" s="1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x14ac:dyDescent="0.2">
      <c r="A490" s="18">
        <f t="shared" si="46"/>
        <v>0</v>
      </c>
      <c r="B490" s="19" t="s">
        <v>934</v>
      </c>
      <c r="C490" s="1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x14ac:dyDescent="0.2">
      <c r="A491" s="18">
        <f t="shared" si="46"/>
        <v>0</v>
      </c>
      <c r="B491" s="19" t="s">
        <v>935</v>
      </c>
      <c r="C491" s="1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x14ac:dyDescent="0.2">
      <c r="A492" s="18">
        <f t="shared" si="46"/>
        <v>0</v>
      </c>
      <c r="B492" s="19" t="s">
        <v>936</v>
      </c>
      <c r="C492" s="1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x14ac:dyDescent="0.2">
      <c r="A493" s="18">
        <f t="shared" si="46"/>
        <v>0</v>
      </c>
      <c r="B493" s="19" t="s">
        <v>937</v>
      </c>
      <c r="C493" s="1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x14ac:dyDescent="0.2">
      <c r="A494" s="18">
        <f t="shared" si="46"/>
        <v>0</v>
      </c>
      <c r="B494" s="19" t="s">
        <v>938</v>
      </c>
      <c r="C494" s="1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x14ac:dyDescent="0.2">
      <c r="A495" s="13"/>
      <c r="B495" s="20" t="s">
        <v>373</v>
      </c>
      <c r="C495" s="15"/>
      <c r="D495" s="16">
        <f>D1</f>
        <v>1</v>
      </c>
      <c r="E495" s="16">
        <f t="shared" ref="E495:Z495" si="47">E1</f>
        <v>2</v>
      </c>
      <c r="F495" s="16">
        <f t="shared" si="47"/>
        <v>3</v>
      </c>
      <c r="G495" s="16">
        <f t="shared" si="47"/>
        <v>4</v>
      </c>
      <c r="H495" s="16">
        <f t="shared" si="47"/>
        <v>5</v>
      </c>
      <c r="I495" s="16">
        <f t="shared" si="47"/>
        <v>6</v>
      </c>
      <c r="J495" s="16">
        <f t="shared" si="47"/>
        <v>7</v>
      </c>
      <c r="K495" s="16">
        <f t="shared" si="47"/>
        <v>8</v>
      </c>
      <c r="L495" s="16">
        <f t="shared" si="47"/>
        <v>9</v>
      </c>
      <c r="M495" s="16">
        <f t="shared" si="47"/>
        <v>10</v>
      </c>
      <c r="N495" s="16">
        <f t="shared" si="47"/>
        <v>11</v>
      </c>
      <c r="O495" s="16">
        <f t="shared" si="47"/>
        <v>12</v>
      </c>
      <c r="P495" s="16">
        <f t="shared" si="47"/>
        <v>13</v>
      </c>
      <c r="Q495" s="16">
        <f t="shared" si="47"/>
        <v>14</v>
      </c>
      <c r="R495" s="16">
        <f t="shared" si="47"/>
        <v>15</v>
      </c>
      <c r="S495" s="16">
        <f t="shared" si="47"/>
        <v>16</v>
      </c>
      <c r="T495" s="16">
        <f t="shared" si="47"/>
        <v>17</v>
      </c>
      <c r="U495" s="16" t="str">
        <f t="shared" si="47"/>
        <v>-</v>
      </c>
      <c r="V495" s="16" t="str">
        <f t="shared" si="47"/>
        <v>-</v>
      </c>
      <c r="W495" s="16" t="str">
        <f t="shared" si="47"/>
        <v>-</v>
      </c>
      <c r="X495" s="16" t="str">
        <f t="shared" si="47"/>
        <v>-</v>
      </c>
      <c r="Y495" s="16" t="str">
        <f t="shared" si="47"/>
        <v>-</v>
      </c>
      <c r="Z495" s="16" t="str">
        <f t="shared" si="47"/>
        <v>-</v>
      </c>
    </row>
    <row r="496" spans="1:26" x14ac:dyDescent="0.2">
      <c r="A496" s="18">
        <f t="shared" ref="A496:A528" si="48">COUNTA(D496:Z496)</f>
        <v>0</v>
      </c>
      <c r="B496" s="19" t="s">
        <v>374</v>
      </c>
      <c r="C496" s="1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x14ac:dyDescent="0.2">
      <c r="A497" s="18">
        <f t="shared" si="48"/>
        <v>0</v>
      </c>
      <c r="B497" s="19" t="s">
        <v>375</v>
      </c>
      <c r="C497" s="1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x14ac:dyDescent="0.2">
      <c r="A498" s="18">
        <f t="shared" si="48"/>
        <v>0</v>
      </c>
      <c r="B498" s="19" t="s">
        <v>376</v>
      </c>
      <c r="C498" s="1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x14ac:dyDescent="0.2">
      <c r="A499" s="18">
        <f t="shared" si="48"/>
        <v>0</v>
      </c>
      <c r="B499" s="19" t="s">
        <v>377</v>
      </c>
      <c r="C499" s="19" t="s">
        <v>386</v>
      </c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x14ac:dyDescent="0.2">
      <c r="A500" s="18">
        <f t="shared" si="48"/>
        <v>0</v>
      </c>
      <c r="B500" s="19" t="s">
        <v>378</v>
      </c>
      <c r="C500" s="19" t="s">
        <v>387</v>
      </c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x14ac:dyDescent="0.2">
      <c r="A501" s="18">
        <f t="shared" si="48"/>
        <v>0</v>
      </c>
      <c r="B501" s="19" t="s">
        <v>379</v>
      </c>
      <c r="C501" s="19" t="s">
        <v>388</v>
      </c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x14ac:dyDescent="0.2">
      <c r="A502" s="18">
        <f t="shared" si="48"/>
        <v>0</v>
      </c>
      <c r="B502" s="19" t="s">
        <v>380</v>
      </c>
      <c r="C502" s="1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x14ac:dyDescent="0.2">
      <c r="A503" s="18">
        <f t="shared" si="48"/>
        <v>0</v>
      </c>
      <c r="B503" s="19" t="s">
        <v>381</v>
      </c>
      <c r="C503" s="1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x14ac:dyDescent="0.2">
      <c r="A504" s="18">
        <f t="shared" si="48"/>
        <v>0</v>
      </c>
      <c r="B504" s="19" t="s">
        <v>382</v>
      </c>
      <c r="C504" s="1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x14ac:dyDescent="0.2">
      <c r="A505" s="18">
        <f t="shared" si="48"/>
        <v>0</v>
      </c>
      <c r="B505" s="19" t="s">
        <v>383</v>
      </c>
      <c r="C505" s="1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x14ac:dyDescent="0.2">
      <c r="A506" s="18">
        <f t="shared" si="48"/>
        <v>0</v>
      </c>
      <c r="B506" s="19" t="s">
        <v>384</v>
      </c>
      <c r="C506" s="1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x14ac:dyDescent="0.2">
      <c r="A507" s="18">
        <f t="shared" si="48"/>
        <v>0</v>
      </c>
      <c r="B507" s="19" t="s">
        <v>385</v>
      </c>
      <c r="C507" s="1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x14ac:dyDescent="0.2">
      <c r="A508" s="18">
        <f t="shared" si="48"/>
        <v>0</v>
      </c>
      <c r="B508" s="19" t="s">
        <v>389</v>
      </c>
      <c r="C508" s="1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x14ac:dyDescent="0.2">
      <c r="A509" s="18">
        <f t="shared" si="48"/>
        <v>0</v>
      </c>
      <c r="B509" s="19" t="s">
        <v>390</v>
      </c>
      <c r="C509" s="1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x14ac:dyDescent="0.2">
      <c r="A510" s="18">
        <f t="shared" si="48"/>
        <v>0</v>
      </c>
      <c r="B510" s="19" t="s">
        <v>391</v>
      </c>
      <c r="C510" s="1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x14ac:dyDescent="0.2">
      <c r="A511" s="18">
        <f t="shared" si="48"/>
        <v>0</v>
      </c>
      <c r="B511" s="19" t="s">
        <v>392</v>
      </c>
      <c r="C511" s="1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x14ac:dyDescent="0.2">
      <c r="A512" s="18">
        <f t="shared" si="48"/>
        <v>0</v>
      </c>
      <c r="B512" s="19" t="s">
        <v>393</v>
      </c>
      <c r="C512" s="1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x14ac:dyDescent="0.2">
      <c r="A513" s="18">
        <f t="shared" si="48"/>
        <v>0</v>
      </c>
      <c r="B513" s="19" t="s">
        <v>394</v>
      </c>
      <c r="C513" s="1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x14ac:dyDescent="0.2">
      <c r="A514" s="18">
        <f t="shared" si="48"/>
        <v>0</v>
      </c>
      <c r="B514" s="19" t="s">
        <v>395</v>
      </c>
      <c r="C514" s="19" t="s">
        <v>410</v>
      </c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x14ac:dyDescent="0.2">
      <c r="A515" s="18">
        <f t="shared" si="48"/>
        <v>0</v>
      </c>
      <c r="B515" s="19" t="s">
        <v>396</v>
      </c>
      <c r="C515" s="19" t="s">
        <v>411</v>
      </c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x14ac:dyDescent="0.2">
      <c r="A516" s="18">
        <f t="shared" si="48"/>
        <v>0</v>
      </c>
      <c r="B516" s="19" t="s">
        <v>397</v>
      </c>
      <c r="C516" s="19" t="s">
        <v>412</v>
      </c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x14ac:dyDescent="0.2">
      <c r="A517" s="18">
        <f t="shared" si="48"/>
        <v>0</v>
      </c>
      <c r="B517" s="19" t="s">
        <v>398</v>
      </c>
      <c r="C517" s="1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x14ac:dyDescent="0.2">
      <c r="A518" s="18">
        <f t="shared" si="48"/>
        <v>0</v>
      </c>
      <c r="B518" s="19" t="s">
        <v>399</v>
      </c>
      <c r="C518" s="1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x14ac:dyDescent="0.2">
      <c r="A519" s="18">
        <f t="shared" si="48"/>
        <v>0</v>
      </c>
      <c r="B519" s="19" t="s">
        <v>400</v>
      </c>
      <c r="C519" s="1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x14ac:dyDescent="0.2">
      <c r="A520" s="18">
        <f t="shared" si="48"/>
        <v>0</v>
      </c>
      <c r="B520" s="19" t="s">
        <v>401</v>
      </c>
      <c r="C520" s="1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x14ac:dyDescent="0.2">
      <c r="A521" s="18">
        <f t="shared" si="48"/>
        <v>0</v>
      </c>
      <c r="B521" s="19" t="s">
        <v>402</v>
      </c>
      <c r="C521" s="1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x14ac:dyDescent="0.2">
      <c r="A522" s="18">
        <f t="shared" si="48"/>
        <v>0</v>
      </c>
      <c r="B522" s="19" t="s">
        <v>403</v>
      </c>
      <c r="C522" s="1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x14ac:dyDescent="0.2">
      <c r="A523" s="18">
        <f t="shared" si="48"/>
        <v>0</v>
      </c>
      <c r="B523" s="19" t="s">
        <v>404</v>
      </c>
      <c r="C523" s="1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x14ac:dyDescent="0.2">
      <c r="A524" s="18">
        <f t="shared" si="48"/>
        <v>0</v>
      </c>
      <c r="B524" s="19" t="s">
        <v>405</v>
      </c>
      <c r="C524" s="1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x14ac:dyDescent="0.2">
      <c r="A525" s="18">
        <f t="shared" si="48"/>
        <v>0</v>
      </c>
      <c r="B525" s="19" t="s">
        <v>406</v>
      </c>
      <c r="C525" s="1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x14ac:dyDescent="0.2">
      <c r="A526" s="18">
        <f t="shared" si="48"/>
        <v>0</v>
      </c>
      <c r="B526" s="19" t="s">
        <v>407</v>
      </c>
      <c r="C526" s="1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x14ac:dyDescent="0.2">
      <c r="A527" s="18">
        <f t="shared" si="48"/>
        <v>0</v>
      </c>
      <c r="B527" s="19" t="s">
        <v>408</v>
      </c>
      <c r="C527" s="1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x14ac:dyDescent="0.2">
      <c r="A528" s="18">
        <f t="shared" si="48"/>
        <v>0</v>
      </c>
      <c r="B528" s="19" t="s">
        <v>409</v>
      </c>
      <c r="C528" s="1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x14ac:dyDescent="0.2">
      <c r="A529" s="13"/>
      <c r="B529" s="20" t="s">
        <v>155</v>
      </c>
      <c r="C529" s="15"/>
      <c r="D529" s="16">
        <f>D1</f>
        <v>1</v>
      </c>
      <c r="E529" s="16">
        <f t="shared" ref="E529:S529" si="49">E1</f>
        <v>2</v>
      </c>
      <c r="F529" s="16">
        <f t="shared" si="49"/>
        <v>3</v>
      </c>
      <c r="G529" s="16">
        <f t="shared" si="49"/>
        <v>4</v>
      </c>
      <c r="H529" s="16">
        <f t="shared" si="49"/>
        <v>5</v>
      </c>
      <c r="I529" s="16">
        <f t="shared" si="49"/>
        <v>6</v>
      </c>
      <c r="J529" s="16">
        <f t="shared" si="49"/>
        <v>7</v>
      </c>
      <c r="K529" s="16">
        <f t="shared" si="49"/>
        <v>8</v>
      </c>
      <c r="L529" s="16">
        <f t="shared" si="49"/>
        <v>9</v>
      </c>
      <c r="M529" s="16">
        <f t="shared" si="49"/>
        <v>10</v>
      </c>
      <c r="N529" s="16">
        <f t="shared" si="49"/>
        <v>11</v>
      </c>
      <c r="O529" s="16">
        <f t="shared" si="49"/>
        <v>12</v>
      </c>
      <c r="P529" s="16">
        <f t="shared" si="49"/>
        <v>13</v>
      </c>
      <c r="Q529" s="16">
        <f t="shared" si="49"/>
        <v>14</v>
      </c>
      <c r="R529" s="16">
        <f t="shared" si="49"/>
        <v>15</v>
      </c>
      <c r="S529" s="16">
        <f t="shared" si="49"/>
        <v>16</v>
      </c>
      <c r="T529" s="16">
        <f t="shared" ref="T529:Z529" si="50">T1</f>
        <v>17</v>
      </c>
      <c r="U529" s="16" t="str">
        <f t="shared" si="50"/>
        <v>-</v>
      </c>
      <c r="V529" s="16" t="str">
        <f t="shared" si="50"/>
        <v>-</v>
      </c>
      <c r="W529" s="16" t="str">
        <f t="shared" si="50"/>
        <v>-</v>
      </c>
      <c r="X529" s="16" t="str">
        <f t="shared" si="50"/>
        <v>-</v>
      </c>
      <c r="Y529" s="16" t="str">
        <f t="shared" si="50"/>
        <v>-</v>
      </c>
      <c r="Z529" s="16" t="str">
        <f t="shared" si="50"/>
        <v>-</v>
      </c>
    </row>
    <row r="530" spans="1:26" x14ac:dyDescent="0.2">
      <c r="A530" s="18">
        <f t="shared" ref="A530:A539" si="51">COUNTA(D530:Z530)</f>
        <v>2</v>
      </c>
      <c r="B530" s="19" t="s">
        <v>156</v>
      </c>
      <c r="C530" s="19"/>
      <c r="D530" s="18"/>
      <c r="E530" s="18"/>
      <c r="F530" s="18"/>
      <c r="G530" s="18" t="s">
        <v>59</v>
      </c>
      <c r="H530" s="18"/>
      <c r="I530" s="18"/>
      <c r="J530" s="18"/>
      <c r="K530" s="18"/>
      <c r="L530" s="18"/>
      <c r="M530" s="18" t="s">
        <v>59</v>
      </c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x14ac:dyDescent="0.2">
      <c r="A531" s="18">
        <f t="shared" si="51"/>
        <v>2</v>
      </c>
      <c r="B531" s="19" t="s">
        <v>157</v>
      </c>
      <c r="C531" s="19"/>
      <c r="D531" s="18"/>
      <c r="E531" s="18"/>
      <c r="F531" s="18"/>
      <c r="G531" s="18" t="s">
        <v>59</v>
      </c>
      <c r="H531" s="18"/>
      <c r="I531" s="18"/>
      <c r="J531" s="18"/>
      <c r="K531" s="18"/>
      <c r="L531" s="18"/>
      <c r="M531" s="18" t="s">
        <v>59</v>
      </c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x14ac:dyDescent="0.2">
      <c r="A532" s="18">
        <f t="shared" si="51"/>
        <v>2</v>
      </c>
      <c r="B532" s="19" t="s">
        <v>158</v>
      </c>
      <c r="C532" s="19" t="s">
        <v>159</v>
      </c>
      <c r="D532" s="18"/>
      <c r="E532" s="18"/>
      <c r="F532" s="18"/>
      <c r="G532" s="18" t="s">
        <v>59</v>
      </c>
      <c r="H532" s="18"/>
      <c r="I532" s="18"/>
      <c r="J532" s="18"/>
      <c r="K532" s="18"/>
      <c r="L532" s="18"/>
      <c r="M532" s="18" t="s">
        <v>59</v>
      </c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x14ac:dyDescent="0.2">
      <c r="A533" s="18">
        <f t="shared" si="51"/>
        <v>2</v>
      </c>
      <c r="B533" s="19" t="s">
        <v>160</v>
      </c>
      <c r="C533" s="19"/>
      <c r="D533" s="18"/>
      <c r="E533" s="18" t="s">
        <v>59</v>
      </c>
      <c r="F533" s="18"/>
      <c r="G533" s="18"/>
      <c r="H533" s="18"/>
      <c r="I533" s="18"/>
      <c r="J533" s="18"/>
      <c r="K533" s="18" t="s">
        <v>59</v>
      </c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x14ac:dyDescent="0.2">
      <c r="A534" s="18">
        <f t="shared" si="51"/>
        <v>2</v>
      </c>
      <c r="B534" s="19" t="s">
        <v>161</v>
      </c>
      <c r="C534" s="19"/>
      <c r="D534" s="18"/>
      <c r="E534" s="18" t="s">
        <v>59</v>
      </c>
      <c r="F534" s="18"/>
      <c r="G534" s="18"/>
      <c r="H534" s="18"/>
      <c r="I534" s="18"/>
      <c r="J534" s="18"/>
      <c r="K534" s="18" t="s">
        <v>59</v>
      </c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x14ac:dyDescent="0.2">
      <c r="A535" s="18">
        <f t="shared" si="51"/>
        <v>3</v>
      </c>
      <c r="B535" s="19" t="s">
        <v>162</v>
      </c>
      <c r="C535" s="19" t="s">
        <v>163</v>
      </c>
      <c r="D535" s="18" t="s">
        <v>59</v>
      </c>
      <c r="E535" s="18"/>
      <c r="F535" s="18"/>
      <c r="G535" s="18" t="s">
        <v>59</v>
      </c>
      <c r="H535" s="18"/>
      <c r="I535" s="18"/>
      <c r="J535" s="18"/>
      <c r="K535" s="18"/>
      <c r="L535" s="18"/>
      <c r="M535" s="18" t="s">
        <v>59</v>
      </c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x14ac:dyDescent="0.2">
      <c r="A536" s="18">
        <f t="shared" si="51"/>
        <v>3</v>
      </c>
      <c r="B536" s="19" t="s">
        <v>164</v>
      </c>
      <c r="C536" s="19" t="s">
        <v>165</v>
      </c>
      <c r="D536" s="18" t="s">
        <v>59</v>
      </c>
      <c r="E536" s="18"/>
      <c r="F536" s="18"/>
      <c r="G536" s="18" t="s">
        <v>59</v>
      </c>
      <c r="H536" s="18"/>
      <c r="I536" s="18"/>
      <c r="J536" s="18"/>
      <c r="K536" s="18"/>
      <c r="L536" s="18"/>
      <c r="M536" s="18" t="s">
        <v>59</v>
      </c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x14ac:dyDescent="0.2">
      <c r="A537" s="18">
        <f t="shared" si="51"/>
        <v>3</v>
      </c>
      <c r="B537" s="19" t="s">
        <v>166</v>
      </c>
      <c r="C537" s="19" t="s">
        <v>167</v>
      </c>
      <c r="D537" s="18"/>
      <c r="E537" s="18"/>
      <c r="F537" s="18"/>
      <c r="G537" s="18" t="s">
        <v>59</v>
      </c>
      <c r="H537" s="18"/>
      <c r="I537" s="18"/>
      <c r="J537" s="18"/>
      <c r="K537" s="18"/>
      <c r="L537" s="18"/>
      <c r="M537" s="18" t="s">
        <v>59</v>
      </c>
      <c r="N537" s="18" t="s">
        <v>59</v>
      </c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x14ac:dyDescent="0.2">
      <c r="A538" s="18">
        <f t="shared" si="51"/>
        <v>2</v>
      </c>
      <c r="B538" s="19" t="s">
        <v>168</v>
      </c>
      <c r="C538" s="19" t="s">
        <v>169</v>
      </c>
      <c r="D538" s="18"/>
      <c r="E538" s="18"/>
      <c r="F538" s="18"/>
      <c r="G538" s="18"/>
      <c r="H538" s="18"/>
      <c r="I538" s="18"/>
      <c r="J538" s="18"/>
      <c r="K538" s="18"/>
      <c r="L538" s="18" t="s">
        <v>59</v>
      </c>
      <c r="M538" s="18"/>
      <c r="N538" s="18" t="s">
        <v>59</v>
      </c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x14ac:dyDescent="0.2">
      <c r="A539" s="18">
        <f t="shared" si="51"/>
        <v>2</v>
      </c>
      <c r="B539" s="19" t="s">
        <v>170</v>
      </c>
      <c r="C539" s="19" t="s">
        <v>171</v>
      </c>
      <c r="D539" s="18"/>
      <c r="E539" s="18"/>
      <c r="F539" s="18"/>
      <c r="G539" s="18"/>
      <c r="H539" s="18"/>
      <c r="I539" s="18"/>
      <c r="J539" s="18"/>
      <c r="K539" s="18"/>
      <c r="L539" s="18" t="s">
        <v>59</v>
      </c>
      <c r="M539" s="18"/>
      <c r="N539" s="18" t="s">
        <v>59</v>
      </c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x14ac:dyDescent="0.2">
      <c r="A540" s="13"/>
      <c r="B540" s="20" t="s">
        <v>172</v>
      </c>
      <c r="C540" s="15"/>
      <c r="D540" s="16">
        <f>D1</f>
        <v>1</v>
      </c>
      <c r="E540" s="16">
        <f t="shared" ref="E540:S540" si="52">E1</f>
        <v>2</v>
      </c>
      <c r="F540" s="16">
        <f t="shared" si="52"/>
        <v>3</v>
      </c>
      <c r="G540" s="16">
        <f t="shared" si="52"/>
        <v>4</v>
      </c>
      <c r="H540" s="16">
        <f t="shared" si="52"/>
        <v>5</v>
      </c>
      <c r="I540" s="16">
        <f t="shared" si="52"/>
        <v>6</v>
      </c>
      <c r="J540" s="16">
        <f t="shared" si="52"/>
        <v>7</v>
      </c>
      <c r="K540" s="16">
        <f t="shared" si="52"/>
        <v>8</v>
      </c>
      <c r="L540" s="16">
        <f t="shared" si="52"/>
        <v>9</v>
      </c>
      <c r="M540" s="16">
        <f t="shared" si="52"/>
        <v>10</v>
      </c>
      <c r="N540" s="16">
        <f t="shared" si="52"/>
        <v>11</v>
      </c>
      <c r="O540" s="16">
        <f t="shared" si="52"/>
        <v>12</v>
      </c>
      <c r="P540" s="16">
        <f t="shared" si="52"/>
        <v>13</v>
      </c>
      <c r="Q540" s="16">
        <f t="shared" si="52"/>
        <v>14</v>
      </c>
      <c r="R540" s="16">
        <f t="shared" si="52"/>
        <v>15</v>
      </c>
      <c r="S540" s="16">
        <f t="shared" si="52"/>
        <v>16</v>
      </c>
      <c r="T540" s="16">
        <f t="shared" ref="T540:Z540" si="53">T1</f>
        <v>17</v>
      </c>
      <c r="U540" s="16" t="str">
        <f t="shared" si="53"/>
        <v>-</v>
      </c>
      <c r="V540" s="16" t="str">
        <f t="shared" si="53"/>
        <v>-</v>
      </c>
      <c r="W540" s="16" t="str">
        <f t="shared" si="53"/>
        <v>-</v>
      </c>
      <c r="X540" s="16" t="str">
        <f t="shared" si="53"/>
        <v>-</v>
      </c>
      <c r="Y540" s="16" t="str">
        <f t="shared" si="53"/>
        <v>-</v>
      </c>
      <c r="Z540" s="16" t="str">
        <f t="shared" si="53"/>
        <v>-</v>
      </c>
    </row>
    <row r="541" spans="1:26" x14ac:dyDescent="0.2">
      <c r="A541" s="18">
        <f t="shared" ref="A541:A550" si="54">COUNTA(D541:Z541)</f>
        <v>2</v>
      </c>
      <c r="B541" s="19" t="s">
        <v>173</v>
      </c>
      <c r="C541" s="19"/>
      <c r="D541" s="18" t="s">
        <v>59</v>
      </c>
      <c r="E541" s="18"/>
      <c r="F541" s="18"/>
      <c r="G541" s="18"/>
      <c r="H541" s="18"/>
      <c r="I541" s="18"/>
      <c r="J541" s="18"/>
      <c r="K541" s="18"/>
      <c r="L541" s="18"/>
      <c r="M541" s="18" t="s">
        <v>59</v>
      </c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x14ac:dyDescent="0.2">
      <c r="A542" s="18">
        <f t="shared" si="54"/>
        <v>2</v>
      </c>
      <c r="B542" s="19" t="s">
        <v>174</v>
      </c>
      <c r="C542" s="19"/>
      <c r="D542" s="18" t="s">
        <v>59</v>
      </c>
      <c r="E542" s="18"/>
      <c r="F542" s="18"/>
      <c r="G542" s="18"/>
      <c r="H542" s="18"/>
      <c r="I542" s="18"/>
      <c r="J542" s="18"/>
      <c r="K542" s="18"/>
      <c r="L542" s="18"/>
      <c r="M542" s="18" t="s">
        <v>59</v>
      </c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x14ac:dyDescent="0.2">
      <c r="A543" s="18">
        <f t="shared" si="54"/>
        <v>1</v>
      </c>
      <c r="B543" s="19" t="s">
        <v>175</v>
      </c>
      <c r="C543" s="19" t="s">
        <v>176</v>
      </c>
      <c r="D543" s="18"/>
      <c r="E543" s="18"/>
      <c r="F543" s="18"/>
      <c r="G543" s="18"/>
      <c r="H543" s="18"/>
      <c r="I543" s="18"/>
      <c r="J543" s="18"/>
      <c r="K543" s="18"/>
      <c r="L543" s="18"/>
      <c r="M543" s="18" t="s">
        <v>59</v>
      </c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x14ac:dyDescent="0.2">
      <c r="A544" s="18">
        <f t="shared" si="54"/>
        <v>2</v>
      </c>
      <c r="B544" s="19" t="s">
        <v>177</v>
      </c>
      <c r="C544" s="19"/>
      <c r="D544" s="18"/>
      <c r="E544" s="18" t="s">
        <v>59</v>
      </c>
      <c r="F544" s="18"/>
      <c r="G544" s="18"/>
      <c r="H544" s="18" t="s">
        <v>59</v>
      </c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x14ac:dyDescent="0.2">
      <c r="A545" s="18">
        <f t="shared" si="54"/>
        <v>2</v>
      </c>
      <c r="B545" s="19" t="s">
        <v>178</v>
      </c>
      <c r="C545" s="19"/>
      <c r="D545" s="18"/>
      <c r="E545" s="18" t="s">
        <v>59</v>
      </c>
      <c r="F545" s="18"/>
      <c r="G545" s="18"/>
      <c r="H545" s="18" t="s">
        <v>59</v>
      </c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x14ac:dyDescent="0.2">
      <c r="A546" s="18">
        <f t="shared" si="54"/>
        <v>2</v>
      </c>
      <c r="B546" s="19" t="s">
        <v>179</v>
      </c>
      <c r="C546" s="19" t="s">
        <v>180</v>
      </c>
      <c r="D546" s="18"/>
      <c r="E546" s="18" t="s">
        <v>59</v>
      </c>
      <c r="F546" s="18" t="s">
        <v>59</v>
      </c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x14ac:dyDescent="0.2">
      <c r="A547" s="18">
        <f t="shared" si="54"/>
        <v>2</v>
      </c>
      <c r="B547" s="19" t="s">
        <v>181</v>
      </c>
      <c r="C547" s="19" t="s">
        <v>182</v>
      </c>
      <c r="D547" s="18"/>
      <c r="E547" s="18" t="s">
        <v>59</v>
      </c>
      <c r="F547" s="18" t="s">
        <v>59</v>
      </c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x14ac:dyDescent="0.2">
      <c r="A548" s="18">
        <f t="shared" si="54"/>
        <v>1</v>
      </c>
      <c r="B548" s="19" t="s">
        <v>183</v>
      </c>
      <c r="C548" s="19" t="s">
        <v>184</v>
      </c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 t="s">
        <v>59</v>
      </c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x14ac:dyDescent="0.2">
      <c r="A549" s="18">
        <f t="shared" si="54"/>
        <v>2</v>
      </c>
      <c r="B549" s="19" t="s">
        <v>185</v>
      </c>
      <c r="C549" s="19" t="s">
        <v>186</v>
      </c>
      <c r="D549" s="18"/>
      <c r="E549" s="18"/>
      <c r="F549" s="18"/>
      <c r="G549" s="18"/>
      <c r="H549" s="18"/>
      <c r="I549" s="18"/>
      <c r="J549" s="18"/>
      <c r="K549" s="18"/>
      <c r="L549" s="18" t="s">
        <v>59</v>
      </c>
      <c r="M549" s="18"/>
      <c r="N549" s="18"/>
      <c r="O549" s="18"/>
      <c r="P549" s="18" t="s">
        <v>59</v>
      </c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x14ac:dyDescent="0.2">
      <c r="A550" s="18">
        <f t="shared" si="54"/>
        <v>2</v>
      </c>
      <c r="B550" s="19" t="s">
        <v>187</v>
      </c>
      <c r="C550" s="19" t="s">
        <v>188</v>
      </c>
      <c r="D550" s="18"/>
      <c r="E550" s="18"/>
      <c r="F550" s="18"/>
      <c r="G550" s="18"/>
      <c r="H550" s="18"/>
      <c r="I550" s="18"/>
      <c r="J550" s="18"/>
      <c r="K550" s="18"/>
      <c r="L550" s="18" t="s">
        <v>59</v>
      </c>
      <c r="M550" s="18"/>
      <c r="N550" s="18"/>
      <c r="O550" s="18"/>
      <c r="P550" s="18" t="s">
        <v>59</v>
      </c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x14ac:dyDescent="0.2">
      <c r="A551" s="13"/>
      <c r="B551" s="20" t="s">
        <v>189</v>
      </c>
      <c r="C551" s="15"/>
      <c r="D551" s="16">
        <f>D1</f>
        <v>1</v>
      </c>
      <c r="E551" s="16">
        <f t="shared" ref="E551:S551" si="55">E1</f>
        <v>2</v>
      </c>
      <c r="F551" s="16">
        <f t="shared" si="55"/>
        <v>3</v>
      </c>
      <c r="G551" s="16">
        <f t="shared" si="55"/>
        <v>4</v>
      </c>
      <c r="H551" s="16">
        <f t="shared" si="55"/>
        <v>5</v>
      </c>
      <c r="I551" s="16">
        <f t="shared" si="55"/>
        <v>6</v>
      </c>
      <c r="J551" s="16">
        <f t="shared" si="55"/>
        <v>7</v>
      </c>
      <c r="K551" s="16">
        <f t="shared" si="55"/>
        <v>8</v>
      </c>
      <c r="L551" s="16">
        <f t="shared" si="55"/>
        <v>9</v>
      </c>
      <c r="M551" s="16">
        <f t="shared" si="55"/>
        <v>10</v>
      </c>
      <c r="N551" s="16">
        <f t="shared" si="55"/>
        <v>11</v>
      </c>
      <c r="O551" s="16">
        <f t="shared" si="55"/>
        <v>12</v>
      </c>
      <c r="P551" s="16">
        <f t="shared" si="55"/>
        <v>13</v>
      </c>
      <c r="Q551" s="16">
        <f t="shared" si="55"/>
        <v>14</v>
      </c>
      <c r="R551" s="16">
        <f t="shared" si="55"/>
        <v>15</v>
      </c>
      <c r="S551" s="16">
        <f t="shared" si="55"/>
        <v>16</v>
      </c>
      <c r="T551" s="16">
        <f t="shared" ref="T551:Z551" si="56">T1</f>
        <v>17</v>
      </c>
      <c r="U551" s="16" t="str">
        <f t="shared" si="56"/>
        <v>-</v>
      </c>
      <c r="V551" s="16" t="str">
        <f t="shared" si="56"/>
        <v>-</v>
      </c>
      <c r="W551" s="16" t="str">
        <f t="shared" si="56"/>
        <v>-</v>
      </c>
      <c r="X551" s="16" t="str">
        <f t="shared" si="56"/>
        <v>-</v>
      </c>
      <c r="Y551" s="16" t="str">
        <f t="shared" si="56"/>
        <v>-</v>
      </c>
      <c r="Z551" s="16" t="str">
        <f t="shared" si="56"/>
        <v>-</v>
      </c>
    </row>
    <row r="552" spans="1:26" x14ac:dyDescent="0.2">
      <c r="A552" s="18">
        <f t="shared" ref="A552:A561" si="57">COUNTA(D552:Z552)</f>
        <v>2</v>
      </c>
      <c r="B552" s="19" t="s">
        <v>190</v>
      </c>
      <c r="C552" s="19"/>
      <c r="D552" s="18"/>
      <c r="E552" s="18"/>
      <c r="F552" s="18"/>
      <c r="G552" s="18"/>
      <c r="H552" s="18"/>
      <c r="I552" s="18"/>
      <c r="J552" s="18" t="s">
        <v>59</v>
      </c>
      <c r="K552" s="18"/>
      <c r="L552" s="18"/>
      <c r="M552" s="18"/>
      <c r="N552" s="18"/>
      <c r="O552" s="18"/>
      <c r="P552" s="18"/>
      <c r="Q552" s="18"/>
      <c r="R552" s="18"/>
      <c r="S552" s="18" t="s">
        <v>59</v>
      </c>
      <c r="T552" s="18"/>
      <c r="U552" s="18"/>
      <c r="V552" s="18"/>
      <c r="W552" s="18"/>
      <c r="X552" s="18"/>
      <c r="Y552" s="18"/>
      <c r="Z552" s="18"/>
    </row>
    <row r="553" spans="1:26" x14ac:dyDescent="0.2">
      <c r="A553" s="18">
        <f t="shared" si="57"/>
        <v>2</v>
      </c>
      <c r="B553" s="19" t="s">
        <v>191</v>
      </c>
      <c r="C553" s="19"/>
      <c r="D553" s="18"/>
      <c r="E553" s="18"/>
      <c r="F553" s="18"/>
      <c r="G553" s="18"/>
      <c r="H553" s="18"/>
      <c r="I553" s="18"/>
      <c r="J553" s="18" t="s">
        <v>59</v>
      </c>
      <c r="K553" s="18"/>
      <c r="L553" s="18"/>
      <c r="M553" s="18"/>
      <c r="N553" s="18"/>
      <c r="O553" s="18"/>
      <c r="P553" s="18"/>
      <c r="Q553" s="18"/>
      <c r="R553" s="18"/>
      <c r="S553" s="18" t="s">
        <v>59</v>
      </c>
      <c r="T553" s="18"/>
      <c r="U553" s="18"/>
      <c r="V553" s="18"/>
      <c r="W553" s="18"/>
      <c r="X553" s="18"/>
      <c r="Y553" s="18"/>
      <c r="Z553" s="18"/>
    </row>
    <row r="554" spans="1:26" x14ac:dyDescent="0.2">
      <c r="A554" s="18">
        <f t="shared" si="57"/>
        <v>1</v>
      </c>
      <c r="B554" s="19" t="s">
        <v>192</v>
      </c>
      <c r="C554" s="19" t="s">
        <v>193</v>
      </c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 t="s">
        <v>59</v>
      </c>
      <c r="U554" s="18"/>
      <c r="V554" s="18"/>
      <c r="W554" s="18"/>
      <c r="X554" s="18"/>
      <c r="Y554" s="18"/>
      <c r="Z554" s="18"/>
    </row>
    <row r="555" spans="1:26" x14ac:dyDescent="0.2">
      <c r="A555" s="18">
        <f t="shared" si="57"/>
        <v>2</v>
      </c>
      <c r="B555" s="19" t="s">
        <v>194</v>
      </c>
      <c r="C555" s="19"/>
      <c r="D555" s="18"/>
      <c r="E555" s="18"/>
      <c r="F555" s="18"/>
      <c r="G555" s="18"/>
      <c r="H555" s="18"/>
      <c r="I555" s="18" t="s">
        <v>59</v>
      </c>
      <c r="J555" s="18"/>
      <c r="K555" s="18"/>
      <c r="L555" s="18"/>
      <c r="M555" s="18"/>
      <c r="N555" s="18"/>
      <c r="O555" s="18" t="s">
        <v>59</v>
      </c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x14ac:dyDescent="0.2">
      <c r="A556" s="18">
        <f t="shared" si="57"/>
        <v>2</v>
      </c>
      <c r="B556" s="19" t="s">
        <v>195</v>
      </c>
      <c r="C556" s="19"/>
      <c r="D556" s="18"/>
      <c r="E556" s="18"/>
      <c r="F556" s="18"/>
      <c r="G556" s="18"/>
      <c r="H556" s="18"/>
      <c r="I556" s="18" t="s">
        <v>59</v>
      </c>
      <c r="J556" s="18"/>
      <c r="K556" s="18"/>
      <c r="L556" s="18"/>
      <c r="M556" s="18"/>
      <c r="N556" s="18"/>
      <c r="O556" s="18" t="s">
        <v>59</v>
      </c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x14ac:dyDescent="0.2">
      <c r="A557" s="18">
        <f t="shared" si="57"/>
        <v>2</v>
      </c>
      <c r="B557" s="19" t="s">
        <v>196</v>
      </c>
      <c r="C557" s="19" t="s">
        <v>197</v>
      </c>
      <c r="D557" s="18"/>
      <c r="E557" s="18"/>
      <c r="F557" s="18"/>
      <c r="G557" s="18"/>
      <c r="H557" s="18"/>
      <c r="I557" s="18"/>
      <c r="J557" s="18" t="s">
        <v>59</v>
      </c>
      <c r="K557" s="18"/>
      <c r="L557" s="18"/>
      <c r="M557" s="18"/>
      <c r="N557" s="18"/>
      <c r="O557" s="18"/>
      <c r="P557" s="18"/>
      <c r="Q557" s="18"/>
      <c r="R557" s="18"/>
      <c r="S557" s="18" t="s">
        <v>59</v>
      </c>
      <c r="T557" s="18"/>
      <c r="U557" s="18"/>
      <c r="V557" s="18"/>
      <c r="W557" s="18"/>
      <c r="X557" s="18"/>
      <c r="Y557" s="18"/>
      <c r="Z557" s="18"/>
    </row>
    <row r="558" spans="1:26" x14ac:dyDescent="0.2">
      <c r="A558" s="18">
        <f t="shared" si="57"/>
        <v>2</v>
      </c>
      <c r="B558" s="19" t="s">
        <v>198</v>
      </c>
      <c r="C558" s="19" t="s">
        <v>199</v>
      </c>
      <c r="D558" s="18"/>
      <c r="E558" s="18"/>
      <c r="F558" s="18"/>
      <c r="G558" s="18"/>
      <c r="H558" s="18"/>
      <c r="I558" s="18"/>
      <c r="J558" s="18" t="s">
        <v>59</v>
      </c>
      <c r="K558" s="18"/>
      <c r="L558" s="18"/>
      <c r="M558" s="18"/>
      <c r="N558" s="18"/>
      <c r="O558" s="18"/>
      <c r="P558" s="18"/>
      <c r="Q558" s="18"/>
      <c r="R558" s="18"/>
      <c r="S558" s="18" t="s">
        <v>59</v>
      </c>
      <c r="T558" s="18"/>
      <c r="U558" s="18"/>
      <c r="V558" s="18"/>
      <c r="W558" s="18"/>
      <c r="X558" s="18"/>
      <c r="Y558" s="18"/>
      <c r="Z558" s="18"/>
    </row>
    <row r="559" spans="1:26" x14ac:dyDescent="0.2">
      <c r="A559" s="18">
        <f t="shared" si="57"/>
        <v>0</v>
      </c>
      <c r="B559" s="19" t="s">
        <v>200</v>
      </c>
      <c r="C559" s="19" t="s">
        <v>201</v>
      </c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x14ac:dyDescent="0.2">
      <c r="A560" s="18">
        <f t="shared" si="57"/>
        <v>3</v>
      </c>
      <c r="B560" s="19" t="s">
        <v>202</v>
      </c>
      <c r="C560" s="19" t="s">
        <v>203</v>
      </c>
      <c r="D560" s="18"/>
      <c r="E560" s="18"/>
      <c r="F560" s="18"/>
      <c r="G560" s="18"/>
      <c r="H560" s="18"/>
      <c r="I560" s="18" t="s">
        <v>59</v>
      </c>
      <c r="J560" s="18"/>
      <c r="K560" s="18"/>
      <c r="L560" s="18"/>
      <c r="M560" s="18"/>
      <c r="N560" s="18"/>
      <c r="O560" s="18" t="s">
        <v>59</v>
      </c>
      <c r="P560" s="18"/>
      <c r="Q560" s="18"/>
      <c r="R560" s="18"/>
      <c r="S560" s="18"/>
      <c r="T560" s="18" t="s">
        <v>59</v>
      </c>
      <c r="U560" s="18"/>
      <c r="V560" s="18"/>
      <c r="W560" s="18"/>
      <c r="X560" s="18"/>
      <c r="Y560" s="18"/>
      <c r="Z560" s="18"/>
    </row>
    <row r="561" spans="1:26" x14ac:dyDescent="0.2">
      <c r="A561" s="18">
        <f t="shared" si="57"/>
        <v>3</v>
      </c>
      <c r="B561" s="19" t="s">
        <v>204</v>
      </c>
      <c r="C561" s="19" t="s">
        <v>205</v>
      </c>
      <c r="D561" s="18"/>
      <c r="E561" s="18"/>
      <c r="F561" s="18"/>
      <c r="G561" s="18"/>
      <c r="H561" s="18"/>
      <c r="I561" s="18" t="s">
        <v>59</v>
      </c>
      <c r="J561" s="18"/>
      <c r="K561" s="18"/>
      <c r="L561" s="18"/>
      <c r="M561" s="18"/>
      <c r="N561" s="18"/>
      <c r="O561" s="18" t="s">
        <v>59</v>
      </c>
      <c r="P561" s="18"/>
      <c r="Q561" s="18"/>
      <c r="R561" s="18"/>
      <c r="S561" s="18"/>
      <c r="T561" s="18" t="s">
        <v>59</v>
      </c>
      <c r="U561" s="18"/>
      <c r="V561" s="18"/>
      <c r="W561" s="18"/>
      <c r="X561" s="18"/>
      <c r="Y561" s="18"/>
      <c r="Z561" s="18"/>
    </row>
    <row r="562" spans="1:26" x14ac:dyDescent="0.2">
      <c r="A562" s="13"/>
      <c r="B562" s="21" t="s">
        <v>413</v>
      </c>
      <c r="C562" s="15"/>
      <c r="D562" s="16">
        <f>D1</f>
        <v>1</v>
      </c>
      <c r="E562" s="16">
        <f t="shared" ref="E562:Z562" si="58">E1</f>
        <v>2</v>
      </c>
      <c r="F562" s="16">
        <f t="shared" si="58"/>
        <v>3</v>
      </c>
      <c r="G562" s="16">
        <f t="shared" si="58"/>
        <v>4</v>
      </c>
      <c r="H562" s="16">
        <f t="shared" si="58"/>
        <v>5</v>
      </c>
      <c r="I562" s="16">
        <f t="shared" si="58"/>
        <v>6</v>
      </c>
      <c r="J562" s="16">
        <f t="shared" si="58"/>
        <v>7</v>
      </c>
      <c r="K562" s="16">
        <f t="shared" si="58"/>
        <v>8</v>
      </c>
      <c r="L562" s="16">
        <f t="shared" si="58"/>
        <v>9</v>
      </c>
      <c r="M562" s="16">
        <f t="shared" si="58"/>
        <v>10</v>
      </c>
      <c r="N562" s="16">
        <f t="shared" si="58"/>
        <v>11</v>
      </c>
      <c r="O562" s="16">
        <f t="shared" si="58"/>
        <v>12</v>
      </c>
      <c r="P562" s="16">
        <f t="shared" si="58"/>
        <v>13</v>
      </c>
      <c r="Q562" s="16">
        <f t="shared" si="58"/>
        <v>14</v>
      </c>
      <c r="R562" s="16">
        <f t="shared" si="58"/>
        <v>15</v>
      </c>
      <c r="S562" s="16">
        <f t="shared" si="58"/>
        <v>16</v>
      </c>
      <c r="T562" s="16">
        <f t="shared" si="58"/>
        <v>17</v>
      </c>
      <c r="U562" s="16" t="str">
        <f t="shared" si="58"/>
        <v>-</v>
      </c>
      <c r="V562" s="16" t="str">
        <f t="shared" si="58"/>
        <v>-</v>
      </c>
      <c r="W562" s="16" t="str">
        <f t="shared" si="58"/>
        <v>-</v>
      </c>
      <c r="X562" s="16" t="str">
        <f t="shared" si="58"/>
        <v>-</v>
      </c>
      <c r="Y562" s="16" t="str">
        <f t="shared" si="58"/>
        <v>-</v>
      </c>
      <c r="Z562" s="16" t="str">
        <f t="shared" si="58"/>
        <v>-</v>
      </c>
    </row>
    <row r="563" spans="1:26" x14ac:dyDescent="0.2">
      <c r="A563" s="18">
        <f t="shared" ref="A563:A616" si="59">COUNTA(D563:Z563)</f>
        <v>2</v>
      </c>
      <c r="B563" s="19" t="s">
        <v>206</v>
      </c>
      <c r="C563" s="19"/>
      <c r="D563" s="18"/>
      <c r="E563" s="18" t="s">
        <v>59</v>
      </c>
      <c r="F563" s="18"/>
      <c r="G563" s="18"/>
      <c r="H563" s="18"/>
      <c r="I563" s="18"/>
      <c r="J563" s="18" t="s">
        <v>59</v>
      </c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x14ac:dyDescent="0.2">
      <c r="A564" s="18">
        <f t="shared" si="59"/>
        <v>2</v>
      </c>
      <c r="B564" s="19" t="s">
        <v>207</v>
      </c>
      <c r="C564" s="19"/>
      <c r="D564" s="18"/>
      <c r="E564" s="18" t="s">
        <v>59</v>
      </c>
      <c r="F564" s="18"/>
      <c r="G564" s="18"/>
      <c r="H564" s="18"/>
      <c r="I564" s="18"/>
      <c r="J564" s="18" t="s">
        <v>59</v>
      </c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x14ac:dyDescent="0.2">
      <c r="A565" s="18">
        <f t="shared" si="59"/>
        <v>0</v>
      </c>
      <c r="B565" s="19" t="s">
        <v>208</v>
      </c>
      <c r="C565" s="1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x14ac:dyDescent="0.2">
      <c r="A566" s="18">
        <f t="shared" si="59"/>
        <v>2</v>
      </c>
      <c r="B566" s="19" t="s">
        <v>209</v>
      </c>
      <c r="C566" s="19"/>
      <c r="D566" s="18"/>
      <c r="E566" s="18"/>
      <c r="F566" s="18"/>
      <c r="G566" s="18"/>
      <c r="H566" s="18" t="s">
        <v>59</v>
      </c>
      <c r="I566" s="18"/>
      <c r="J566" s="18"/>
      <c r="K566" s="18" t="s">
        <v>59</v>
      </c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x14ac:dyDescent="0.2">
      <c r="A567" s="18">
        <f t="shared" si="59"/>
        <v>2</v>
      </c>
      <c r="B567" s="19" t="s">
        <v>210</v>
      </c>
      <c r="C567" s="19"/>
      <c r="D567" s="18"/>
      <c r="E567" s="18"/>
      <c r="F567" s="18"/>
      <c r="G567" s="18"/>
      <c r="H567" s="18" t="s">
        <v>59</v>
      </c>
      <c r="I567" s="18"/>
      <c r="J567" s="18"/>
      <c r="K567" s="18" t="s">
        <v>59</v>
      </c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x14ac:dyDescent="0.2">
      <c r="A568" s="18">
        <f t="shared" si="59"/>
        <v>0</v>
      </c>
      <c r="B568" s="19" t="s">
        <v>211</v>
      </c>
      <c r="C568" s="1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x14ac:dyDescent="0.2">
      <c r="A569" s="18">
        <f t="shared" si="59"/>
        <v>2</v>
      </c>
      <c r="B569" s="19" t="s">
        <v>212</v>
      </c>
      <c r="C569" s="19"/>
      <c r="D569" s="18" t="s">
        <v>59</v>
      </c>
      <c r="E569" s="18"/>
      <c r="F569" s="18"/>
      <c r="G569" s="18"/>
      <c r="H569" s="18"/>
      <c r="I569" s="18"/>
      <c r="J569" s="18"/>
      <c r="K569" s="18"/>
      <c r="L569" s="18" t="s">
        <v>59</v>
      </c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x14ac:dyDescent="0.2">
      <c r="A570" s="18">
        <f t="shared" si="59"/>
        <v>2</v>
      </c>
      <c r="B570" s="19" t="s">
        <v>213</v>
      </c>
      <c r="C570" s="19"/>
      <c r="D570" s="18" t="s">
        <v>59</v>
      </c>
      <c r="E570" s="18"/>
      <c r="F570" s="18"/>
      <c r="G570" s="18"/>
      <c r="H570" s="18"/>
      <c r="I570" s="18"/>
      <c r="J570" s="18"/>
      <c r="K570" s="18"/>
      <c r="L570" s="18" t="s">
        <v>59</v>
      </c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x14ac:dyDescent="0.2">
      <c r="A571" s="18">
        <f t="shared" si="59"/>
        <v>0</v>
      </c>
      <c r="B571" s="19" t="s">
        <v>214</v>
      </c>
      <c r="C571" s="1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x14ac:dyDescent="0.2">
      <c r="A572" s="18">
        <f t="shared" si="59"/>
        <v>1</v>
      </c>
      <c r="B572" s="19" t="s">
        <v>215</v>
      </c>
      <c r="C572" s="19"/>
      <c r="D572" s="18"/>
      <c r="E572" s="18"/>
      <c r="F572" s="18"/>
      <c r="G572" s="18"/>
      <c r="H572" s="18"/>
      <c r="I572" s="18" t="s">
        <v>59</v>
      </c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x14ac:dyDescent="0.2">
      <c r="A573" s="18">
        <f t="shared" si="59"/>
        <v>1</v>
      </c>
      <c r="B573" s="19" t="s">
        <v>216</v>
      </c>
      <c r="C573" s="19"/>
      <c r="D573" s="18"/>
      <c r="E573" s="18"/>
      <c r="F573" s="18"/>
      <c r="G573" s="18"/>
      <c r="H573" s="18"/>
      <c r="I573" s="18" t="s">
        <v>59</v>
      </c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x14ac:dyDescent="0.2">
      <c r="A574" s="18">
        <f t="shared" si="59"/>
        <v>0</v>
      </c>
      <c r="B574" s="19" t="s">
        <v>217</v>
      </c>
      <c r="C574" s="1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x14ac:dyDescent="0.2">
      <c r="A575" s="18">
        <f t="shared" si="59"/>
        <v>2</v>
      </c>
      <c r="B575" s="19" t="s">
        <v>218</v>
      </c>
      <c r="C575" s="19"/>
      <c r="D575" s="18"/>
      <c r="E575" s="18"/>
      <c r="F575" s="18"/>
      <c r="G575" s="18" t="s">
        <v>59</v>
      </c>
      <c r="H575" s="18"/>
      <c r="I575" s="18"/>
      <c r="J575" s="18"/>
      <c r="K575" s="18"/>
      <c r="L575" s="18" t="s">
        <v>59</v>
      </c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x14ac:dyDescent="0.2">
      <c r="A576" s="18">
        <f t="shared" si="59"/>
        <v>2</v>
      </c>
      <c r="B576" s="19" t="s">
        <v>219</v>
      </c>
      <c r="C576" s="19"/>
      <c r="D576" s="18"/>
      <c r="E576" s="18"/>
      <c r="F576" s="18"/>
      <c r="G576" s="18" t="s">
        <v>59</v>
      </c>
      <c r="H576" s="18"/>
      <c r="I576" s="18"/>
      <c r="J576" s="18"/>
      <c r="K576" s="18"/>
      <c r="L576" s="18" t="s">
        <v>59</v>
      </c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x14ac:dyDescent="0.2">
      <c r="A577" s="18">
        <f t="shared" si="59"/>
        <v>0</v>
      </c>
      <c r="B577" s="19" t="s">
        <v>220</v>
      </c>
      <c r="C577" s="1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x14ac:dyDescent="0.2">
      <c r="A578" s="18">
        <f t="shared" si="59"/>
        <v>0</v>
      </c>
      <c r="B578" s="19" t="s">
        <v>532</v>
      </c>
      <c r="C578" s="1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x14ac:dyDescent="0.2">
      <c r="A579" s="18">
        <f t="shared" si="59"/>
        <v>0</v>
      </c>
      <c r="B579" s="19" t="s">
        <v>533</v>
      </c>
      <c r="C579" s="1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x14ac:dyDescent="0.2">
      <c r="A580" s="18">
        <f t="shared" si="59"/>
        <v>0</v>
      </c>
      <c r="B580" s="19" t="s">
        <v>534</v>
      </c>
      <c r="C580" s="1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x14ac:dyDescent="0.2">
      <c r="A581" s="18">
        <f t="shared" si="59"/>
        <v>0</v>
      </c>
      <c r="B581" s="19" t="s">
        <v>535</v>
      </c>
      <c r="C581" s="1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x14ac:dyDescent="0.2">
      <c r="A582" s="18">
        <f t="shared" si="59"/>
        <v>0</v>
      </c>
      <c r="B582" s="19" t="s">
        <v>536</v>
      </c>
      <c r="C582" s="1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x14ac:dyDescent="0.2">
      <c r="A583" s="18">
        <f t="shared" si="59"/>
        <v>0</v>
      </c>
      <c r="B583" s="19" t="s">
        <v>537</v>
      </c>
      <c r="C583" s="1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x14ac:dyDescent="0.2">
      <c r="A584" s="18">
        <f t="shared" si="59"/>
        <v>0</v>
      </c>
      <c r="B584" s="19" t="s">
        <v>538</v>
      </c>
      <c r="C584" s="1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x14ac:dyDescent="0.2">
      <c r="A585" s="18">
        <f t="shared" si="59"/>
        <v>0</v>
      </c>
      <c r="B585" s="19" t="s">
        <v>539</v>
      </c>
      <c r="C585" s="1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x14ac:dyDescent="0.2">
      <c r="A586" s="18">
        <f t="shared" si="59"/>
        <v>0</v>
      </c>
      <c r="B586" s="19" t="s">
        <v>540</v>
      </c>
      <c r="C586" s="1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x14ac:dyDescent="0.2">
      <c r="A587" s="18">
        <f t="shared" si="59"/>
        <v>0</v>
      </c>
      <c r="B587" s="19" t="s">
        <v>541</v>
      </c>
      <c r="C587" s="1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x14ac:dyDescent="0.2">
      <c r="A588" s="18">
        <f t="shared" si="59"/>
        <v>0</v>
      </c>
      <c r="B588" s="19" t="s">
        <v>542</v>
      </c>
      <c r="C588" s="19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x14ac:dyDescent="0.2">
      <c r="A589" s="18">
        <f t="shared" si="59"/>
        <v>0</v>
      </c>
      <c r="B589" s="19" t="s">
        <v>543</v>
      </c>
      <c r="C589" s="19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x14ac:dyDescent="0.2">
      <c r="A590" s="18">
        <f t="shared" si="59"/>
        <v>0</v>
      </c>
      <c r="B590" s="19" t="s">
        <v>939</v>
      </c>
      <c r="C590" s="19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x14ac:dyDescent="0.2">
      <c r="A591" s="18">
        <f t="shared" si="59"/>
        <v>0</v>
      </c>
      <c r="B591" s="19" t="s">
        <v>940</v>
      </c>
      <c r="C591" s="19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x14ac:dyDescent="0.2">
      <c r="A592" s="18">
        <f t="shared" si="59"/>
        <v>0</v>
      </c>
      <c r="B592" s="19" t="s">
        <v>941</v>
      </c>
      <c r="C592" s="19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x14ac:dyDescent="0.2">
      <c r="A593" s="18">
        <f t="shared" si="59"/>
        <v>1</v>
      </c>
      <c r="B593" s="19" t="s">
        <v>942</v>
      </c>
      <c r="C593" s="19"/>
      <c r="D593" s="18"/>
      <c r="E593" s="18"/>
      <c r="F593" s="18"/>
      <c r="G593" s="18" t="s">
        <v>59</v>
      </c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x14ac:dyDescent="0.2">
      <c r="A594" s="18">
        <f t="shared" si="59"/>
        <v>1</v>
      </c>
      <c r="B594" s="19" t="s">
        <v>943</v>
      </c>
      <c r="C594" s="19"/>
      <c r="D594" s="18"/>
      <c r="E594" s="18"/>
      <c r="F594" s="18"/>
      <c r="G594" s="18" t="s">
        <v>59</v>
      </c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x14ac:dyDescent="0.2">
      <c r="A595" s="18">
        <f t="shared" si="59"/>
        <v>1</v>
      </c>
      <c r="B595" s="19" t="s">
        <v>944</v>
      </c>
      <c r="C595" s="19"/>
      <c r="D595" s="18"/>
      <c r="E595" s="18"/>
      <c r="F595" s="18"/>
      <c r="G595" s="18" t="s">
        <v>59</v>
      </c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x14ac:dyDescent="0.2">
      <c r="A596" s="18">
        <f t="shared" si="59"/>
        <v>0</v>
      </c>
      <c r="B596" s="19" t="s">
        <v>945</v>
      </c>
      <c r="C596" s="19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x14ac:dyDescent="0.2">
      <c r="A597" s="18">
        <f t="shared" si="59"/>
        <v>0</v>
      </c>
      <c r="B597" s="19" t="s">
        <v>946</v>
      </c>
      <c r="C597" s="19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x14ac:dyDescent="0.2">
      <c r="A598" s="18">
        <f t="shared" si="59"/>
        <v>0</v>
      </c>
      <c r="B598" s="19" t="s">
        <v>947</v>
      </c>
      <c r="C598" s="19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x14ac:dyDescent="0.2">
      <c r="A599" s="18">
        <f t="shared" si="59"/>
        <v>0</v>
      </c>
      <c r="B599" s="19" t="s">
        <v>948</v>
      </c>
      <c r="C599" s="19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x14ac:dyDescent="0.2">
      <c r="A600" s="18">
        <f t="shared" si="59"/>
        <v>0</v>
      </c>
      <c r="B600" s="19" t="s">
        <v>949</v>
      </c>
      <c r="C600" s="19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x14ac:dyDescent="0.2">
      <c r="A601" s="18">
        <f t="shared" si="59"/>
        <v>0</v>
      </c>
      <c r="B601" s="19" t="s">
        <v>950</v>
      </c>
      <c r="C601" s="19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x14ac:dyDescent="0.2">
      <c r="A602" s="18">
        <f t="shared" si="59"/>
        <v>0</v>
      </c>
      <c r="B602" s="19" t="s">
        <v>951</v>
      </c>
      <c r="C602" s="19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x14ac:dyDescent="0.2">
      <c r="A603" s="18">
        <f t="shared" si="59"/>
        <v>0</v>
      </c>
      <c r="B603" s="19" t="s">
        <v>952</v>
      </c>
      <c r="C603" s="19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x14ac:dyDescent="0.2">
      <c r="A604" s="18">
        <f t="shared" si="59"/>
        <v>0</v>
      </c>
      <c r="B604" s="19" t="s">
        <v>953</v>
      </c>
      <c r="C604" s="19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x14ac:dyDescent="0.2">
      <c r="A605" s="18">
        <f t="shared" si="59"/>
        <v>0</v>
      </c>
      <c r="B605" s="19" t="s">
        <v>954</v>
      </c>
      <c r="C605" s="19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x14ac:dyDescent="0.2">
      <c r="A606" s="18">
        <f t="shared" si="59"/>
        <v>0</v>
      </c>
      <c r="B606" s="19" t="s">
        <v>955</v>
      </c>
      <c r="C606" s="19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x14ac:dyDescent="0.2">
      <c r="A607" s="18">
        <f t="shared" si="59"/>
        <v>0</v>
      </c>
      <c r="B607" s="19" t="s">
        <v>956</v>
      </c>
      <c r="C607" s="19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x14ac:dyDescent="0.2">
      <c r="A608" s="18">
        <f t="shared" si="59"/>
        <v>0</v>
      </c>
      <c r="B608" s="19" t="s">
        <v>957</v>
      </c>
      <c r="C608" s="19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x14ac:dyDescent="0.2">
      <c r="A609" s="18">
        <f t="shared" si="59"/>
        <v>0</v>
      </c>
      <c r="B609" s="19" t="s">
        <v>958</v>
      </c>
      <c r="C609" s="19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x14ac:dyDescent="0.2">
      <c r="A610" s="18">
        <f t="shared" si="59"/>
        <v>0</v>
      </c>
      <c r="B610" s="19" t="s">
        <v>959</v>
      </c>
      <c r="C610" s="19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x14ac:dyDescent="0.2">
      <c r="A611" s="18">
        <f t="shared" si="59"/>
        <v>0</v>
      </c>
      <c r="B611" s="19" t="s">
        <v>960</v>
      </c>
      <c r="C611" s="19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x14ac:dyDescent="0.2">
      <c r="A612" s="18">
        <f t="shared" si="59"/>
        <v>0</v>
      </c>
      <c r="B612" s="19" t="s">
        <v>961</v>
      </c>
      <c r="C612" s="19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x14ac:dyDescent="0.2">
      <c r="A613" s="18">
        <f t="shared" si="59"/>
        <v>0</v>
      </c>
      <c r="B613" s="19" t="s">
        <v>962</v>
      </c>
      <c r="C613" s="19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x14ac:dyDescent="0.2">
      <c r="A614" s="18">
        <f t="shared" si="59"/>
        <v>0</v>
      </c>
      <c r="B614" s="19" t="s">
        <v>963</v>
      </c>
      <c r="C614" s="19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x14ac:dyDescent="0.2">
      <c r="A615" s="18">
        <f t="shared" si="59"/>
        <v>0</v>
      </c>
      <c r="B615" s="19" t="s">
        <v>964</v>
      </c>
      <c r="C615" s="19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x14ac:dyDescent="0.2">
      <c r="A616" s="18">
        <f t="shared" si="59"/>
        <v>0</v>
      </c>
      <c r="B616" s="19" t="s">
        <v>965</v>
      </c>
      <c r="C616" s="19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x14ac:dyDescent="0.2">
      <c r="A617" s="13"/>
      <c r="B617" s="21" t="s">
        <v>612</v>
      </c>
      <c r="C617" s="15"/>
      <c r="D617" s="16">
        <f>D1</f>
        <v>1</v>
      </c>
      <c r="E617" s="16">
        <f t="shared" ref="E617:Z617" si="60">E1</f>
        <v>2</v>
      </c>
      <c r="F617" s="16">
        <f t="shared" si="60"/>
        <v>3</v>
      </c>
      <c r="G617" s="16">
        <f t="shared" si="60"/>
        <v>4</v>
      </c>
      <c r="H617" s="16">
        <f t="shared" si="60"/>
        <v>5</v>
      </c>
      <c r="I617" s="16">
        <f t="shared" si="60"/>
        <v>6</v>
      </c>
      <c r="J617" s="16">
        <f t="shared" si="60"/>
        <v>7</v>
      </c>
      <c r="K617" s="16">
        <f t="shared" si="60"/>
        <v>8</v>
      </c>
      <c r="L617" s="16">
        <f t="shared" si="60"/>
        <v>9</v>
      </c>
      <c r="M617" s="16">
        <f t="shared" si="60"/>
        <v>10</v>
      </c>
      <c r="N617" s="16">
        <f t="shared" si="60"/>
        <v>11</v>
      </c>
      <c r="O617" s="16">
        <f t="shared" si="60"/>
        <v>12</v>
      </c>
      <c r="P617" s="16">
        <f t="shared" si="60"/>
        <v>13</v>
      </c>
      <c r="Q617" s="16">
        <f t="shared" si="60"/>
        <v>14</v>
      </c>
      <c r="R617" s="16">
        <f t="shared" si="60"/>
        <v>15</v>
      </c>
      <c r="S617" s="16">
        <f t="shared" si="60"/>
        <v>16</v>
      </c>
      <c r="T617" s="16">
        <f t="shared" si="60"/>
        <v>17</v>
      </c>
      <c r="U617" s="16" t="str">
        <f t="shared" si="60"/>
        <v>-</v>
      </c>
      <c r="V617" s="16" t="str">
        <f t="shared" si="60"/>
        <v>-</v>
      </c>
      <c r="W617" s="16" t="str">
        <f t="shared" si="60"/>
        <v>-</v>
      </c>
      <c r="X617" s="16" t="str">
        <f t="shared" si="60"/>
        <v>-</v>
      </c>
      <c r="Y617" s="16" t="str">
        <f t="shared" si="60"/>
        <v>-</v>
      </c>
      <c r="Z617" s="16" t="str">
        <f t="shared" si="60"/>
        <v>-</v>
      </c>
    </row>
    <row r="618" spans="1:26" x14ac:dyDescent="0.2">
      <c r="A618" s="18">
        <f t="shared" ref="A618:A671" si="61">COUNTA(D618:Z618)</f>
        <v>0</v>
      </c>
      <c r="B618" s="19" t="s">
        <v>613</v>
      </c>
      <c r="C618" s="19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x14ac:dyDescent="0.2">
      <c r="A619" s="18">
        <f t="shared" si="61"/>
        <v>0</v>
      </c>
      <c r="B619" s="19" t="s">
        <v>614</v>
      </c>
      <c r="C619" s="19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x14ac:dyDescent="0.2">
      <c r="A620" s="18">
        <f t="shared" si="61"/>
        <v>0</v>
      </c>
      <c r="B620" s="19" t="s">
        <v>615</v>
      </c>
      <c r="C620" s="19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x14ac:dyDescent="0.2">
      <c r="A621" s="18">
        <f t="shared" si="61"/>
        <v>0</v>
      </c>
      <c r="B621" s="19" t="s">
        <v>616</v>
      </c>
      <c r="C621" s="19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x14ac:dyDescent="0.2">
      <c r="A622" s="18">
        <f t="shared" si="61"/>
        <v>0</v>
      </c>
      <c r="B622" s="19" t="s">
        <v>617</v>
      </c>
      <c r="C622" s="19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x14ac:dyDescent="0.2">
      <c r="A623" s="18">
        <f t="shared" si="61"/>
        <v>0</v>
      </c>
      <c r="B623" s="19" t="s">
        <v>618</v>
      </c>
      <c r="C623" s="19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x14ac:dyDescent="0.2">
      <c r="A624" s="18">
        <f t="shared" si="61"/>
        <v>0</v>
      </c>
      <c r="B624" s="19" t="s">
        <v>619</v>
      </c>
      <c r="C624" s="19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x14ac:dyDescent="0.2">
      <c r="A625" s="18">
        <f t="shared" si="61"/>
        <v>0</v>
      </c>
      <c r="B625" s="19" t="s">
        <v>620</v>
      </c>
      <c r="C625" s="19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x14ac:dyDescent="0.2">
      <c r="A626" s="18">
        <f t="shared" si="61"/>
        <v>0</v>
      </c>
      <c r="B626" s="19" t="s">
        <v>621</v>
      </c>
      <c r="C626" s="19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x14ac:dyDescent="0.2">
      <c r="A627" s="18">
        <f t="shared" si="61"/>
        <v>0</v>
      </c>
      <c r="B627" s="19" t="s">
        <v>622</v>
      </c>
      <c r="C627" s="19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x14ac:dyDescent="0.2">
      <c r="A628" s="18">
        <f t="shared" si="61"/>
        <v>0</v>
      </c>
      <c r="B628" s="19" t="s">
        <v>623</v>
      </c>
      <c r="C628" s="19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x14ac:dyDescent="0.2">
      <c r="A629" s="18">
        <f t="shared" si="61"/>
        <v>0</v>
      </c>
      <c r="B629" s="19" t="s">
        <v>624</v>
      </c>
      <c r="C629" s="19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x14ac:dyDescent="0.2">
      <c r="A630" s="18">
        <f t="shared" si="61"/>
        <v>0</v>
      </c>
      <c r="B630" s="19" t="s">
        <v>625</v>
      </c>
      <c r="C630" s="19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x14ac:dyDescent="0.2">
      <c r="A631" s="18">
        <f t="shared" si="61"/>
        <v>0</v>
      </c>
      <c r="B631" s="19" t="s">
        <v>626</v>
      </c>
      <c r="C631" s="19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x14ac:dyDescent="0.2">
      <c r="A632" s="18">
        <f t="shared" si="61"/>
        <v>0</v>
      </c>
      <c r="B632" s="19" t="s">
        <v>627</v>
      </c>
      <c r="C632" s="19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x14ac:dyDescent="0.2">
      <c r="A633" s="18">
        <f t="shared" si="61"/>
        <v>0</v>
      </c>
      <c r="B633" s="19" t="s">
        <v>628</v>
      </c>
      <c r="C633" s="19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x14ac:dyDescent="0.2">
      <c r="A634" s="18">
        <f t="shared" si="61"/>
        <v>0</v>
      </c>
      <c r="B634" s="19" t="s">
        <v>629</v>
      </c>
      <c r="C634" s="19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x14ac:dyDescent="0.2">
      <c r="A635" s="18">
        <f t="shared" si="61"/>
        <v>0</v>
      </c>
      <c r="B635" s="19" t="s">
        <v>630</v>
      </c>
      <c r="C635" s="19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x14ac:dyDescent="0.2">
      <c r="A636" s="18">
        <f t="shared" si="61"/>
        <v>0</v>
      </c>
      <c r="B636" s="19" t="s">
        <v>631</v>
      </c>
      <c r="C636" s="19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x14ac:dyDescent="0.2">
      <c r="A637" s="18">
        <f t="shared" si="61"/>
        <v>0</v>
      </c>
      <c r="B637" s="19" t="s">
        <v>632</v>
      </c>
      <c r="C637" s="19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x14ac:dyDescent="0.2">
      <c r="A638" s="18">
        <f t="shared" si="61"/>
        <v>0</v>
      </c>
      <c r="B638" s="19" t="s">
        <v>633</v>
      </c>
      <c r="C638" s="19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x14ac:dyDescent="0.2">
      <c r="A639" s="18">
        <f t="shared" si="61"/>
        <v>0</v>
      </c>
      <c r="B639" s="19" t="s">
        <v>634</v>
      </c>
      <c r="C639" s="19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x14ac:dyDescent="0.2">
      <c r="A640" s="18">
        <f t="shared" si="61"/>
        <v>0</v>
      </c>
      <c r="B640" s="19" t="s">
        <v>635</v>
      </c>
      <c r="C640" s="19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x14ac:dyDescent="0.2">
      <c r="A641" s="18">
        <f t="shared" si="61"/>
        <v>0</v>
      </c>
      <c r="B641" s="19" t="s">
        <v>636</v>
      </c>
      <c r="C641" s="19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x14ac:dyDescent="0.2">
      <c r="A642" s="18">
        <f t="shared" si="61"/>
        <v>0</v>
      </c>
      <c r="B642" s="19" t="s">
        <v>637</v>
      </c>
      <c r="C642" s="19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x14ac:dyDescent="0.2">
      <c r="A643" s="18">
        <f t="shared" si="61"/>
        <v>0</v>
      </c>
      <c r="B643" s="19" t="s">
        <v>639</v>
      </c>
      <c r="C643" s="19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x14ac:dyDescent="0.2">
      <c r="A644" s="18">
        <f t="shared" si="61"/>
        <v>0</v>
      </c>
      <c r="B644" s="19" t="s">
        <v>638</v>
      </c>
      <c r="C644" s="19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x14ac:dyDescent="0.2">
      <c r="A645" s="18">
        <f t="shared" si="61"/>
        <v>0</v>
      </c>
      <c r="B645" s="19" t="s">
        <v>966</v>
      </c>
      <c r="C645" s="19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x14ac:dyDescent="0.2">
      <c r="A646" s="18">
        <f t="shared" si="61"/>
        <v>0</v>
      </c>
      <c r="B646" s="19" t="s">
        <v>967</v>
      </c>
      <c r="C646" s="19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x14ac:dyDescent="0.2">
      <c r="A647" s="18">
        <f t="shared" si="61"/>
        <v>0</v>
      </c>
      <c r="B647" s="19" t="s">
        <v>968</v>
      </c>
      <c r="C647" s="19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x14ac:dyDescent="0.2">
      <c r="A648" s="18">
        <f t="shared" si="61"/>
        <v>0</v>
      </c>
      <c r="B648" s="19" t="s">
        <v>969</v>
      </c>
      <c r="C648" s="19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x14ac:dyDescent="0.2">
      <c r="A649" s="18">
        <f t="shared" si="61"/>
        <v>0</v>
      </c>
      <c r="B649" s="19" t="s">
        <v>970</v>
      </c>
      <c r="C649" s="19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x14ac:dyDescent="0.2">
      <c r="A650" s="18">
        <f t="shared" si="61"/>
        <v>0</v>
      </c>
      <c r="B650" s="19" t="s">
        <v>971</v>
      </c>
      <c r="C650" s="19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x14ac:dyDescent="0.2">
      <c r="A651" s="18">
        <f t="shared" si="61"/>
        <v>0</v>
      </c>
      <c r="B651" s="19" t="s">
        <v>972</v>
      </c>
      <c r="C651" s="19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x14ac:dyDescent="0.2">
      <c r="A652" s="18">
        <f t="shared" si="61"/>
        <v>0</v>
      </c>
      <c r="B652" s="19" t="s">
        <v>973</v>
      </c>
      <c r="C652" s="19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x14ac:dyDescent="0.2">
      <c r="A653" s="18">
        <f t="shared" si="61"/>
        <v>0</v>
      </c>
      <c r="B653" s="19" t="s">
        <v>974</v>
      </c>
      <c r="C653" s="19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x14ac:dyDescent="0.2">
      <c r="A654" s="18">
        <f t="shared" si="61"/>
        <v>0</v>
      </c>
      <c r="B654" s="19" t="s">
        <v>975</v>
      </c>
      <c r="C654" s="19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x14ac:dyDescent="0.2">
      <c r="A655" s="18">
        <f t="shared" si="61"/>
        <v>0</v>
      </c>
      <c r="B655" s="19" t="s">
        <v>976</v>
      </c>
      <c r="C655" s="19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x14ac:dyDescent="0.2">
      <c r="A656" s="18">
        <f t="shared" si="61"/>
        <v>0</v>
      </c>
      <c r="B656" s="19" t="s">
        <v>977</v>
      </c>
      <c r="C656" s="19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x14ac:dyDescent="0.2">
      <c r="A657" s="18">
        <f t="shared" si="61"/>
        <v>0</v>
      </c>
      <c r="B657" s="19" t="s">
        <v>978</v>
      </c>
      <c r="C657" s="19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x14ac:dyDescent="0.2">
      <c r="A658" s="18">
        <f t="shared" si="61"/>
        <v>0</v>
      </c>
      <c r="B658" s="19" t="s">
        <v>979</v>
      </c>
      <c r="C658" s="19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x14ac:dyDescent="0.2">
      <c r="A659" s="18">
        <f t="shared" si="61"/>
        <v>0</v>
      </c>
      <c r="B659" s="19" t="s">
        <v>980</v>
      </c>
      <c r="C659" s="19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x14ac:dyDescent="0.2">
      <c r="A660" s="18">
        <f t="shared" si="61"/>
        <v>0</v>
      </c>
      <c r="B660" s="19" t="s">
        <v>981</v>
      </c>
      <c r="C660" s="19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x14ac:dyDescent="0.2">
      <c r="A661" s="18">
        <f t="shared" si="61"/>
        <v>0</v>
      </c>
      <c r="B661" s="19" t="s">
        <v>982</v>
      </c>
      <c r="C661" s="19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x14ac:dyDescent="0.2">
      <c r="A662" s="18">
        <f t="shared" si="61"/>
        <v>0</v>
      </c>
      <c r="B662" s="19" t="s">
        <v>983</v>
      </c>
      <c r="C662" s="19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x14ac:dyDescent="0.2">
      <c r="A663" s="18">
        <f t="shared" si="61"/>
        <v>0</v>
      </c>
      <c r="B663" s="19" t="s">
        <v>984</v>
      </c>
      <c r="C663" s="19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x14ac:dyDescent="0.2">
      <c r="A664" s="18">
        <f t="shared" si="61"/>
        <v>0</v>
      </c>
      <c r="B664" s="19" t="s">
        <v>985</v>
      </c>
      <c r="C664" s="19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x14ac:dyDescent="0.2">
      <c r="A665" s="18">
        <f t="shared" si="61"/>
        <v>0</v>
      </c>
      <c r="B665" s="19" t="s">
        <v>986</v>
      </c>
      <c r="C665" s="19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x14ac:dyDescent="0.2">
      <c r="A666" s="18">
        <f t="shared" si="61"/>
        <v>0</v>
      </c>
      <c r="B666" s="19" t="s">
        <v>987</v>
      </c>
      <c r="C666" s="19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x14ac:dyDescent="0.2">
      <c r="A667" s="18">
        <f t="shared" si="61"/>
        <v>0</v>
      </c>
      <c r="B667" s="19" t="s">
        <v>988</v>
      </c>
      <c r="C667" s="19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x14ac:dyDescent="0.2">
      <c r="A668" s="18">
        <f t="shared" si="61"/>
        <v>0</v>
      </c>
      <c r="B668" s="19" t="s">
        <v>989</v>
      </c>
      <c r="C668" s="19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x14ac:dyDescent="0.2">
      <c r="A669" s="18">
        <f t="shared" si="61"/>
        <v>0</v>
      </c>
      <c r="B669" s="19" t="s">
        <v>990</v>
      </c>
      <c r="C669" s="19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x14ac:dyDescent="0.2">
      <c r="A670" s="18">
        <f t="shared" si="61"/>
        <v>0</v>
      </c>
      <c r="B670" s="19" t="s">
        <v>991</v>
      </c>
      <c r="C670" s="19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x14ac:dyDescent="0.2">
      <c r="A671" s="18">
        <f t="shared" si="61"/>
        <v>0</v>
      </c>
      <c r="B671" s="19" t="s">
        <v>992</v>
      </c>
      <c r="C671" s="19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x14ac:dyDescent="0.2">
      <c r="A672" s="13"/>
      <c r="B672" s="21" t="s">
        <v>640</v>
      </c>
      <c r="C672" s="15"/>
      <c r="D672" s="16">
        <f>D1</f>
        <v>1</v>
      </c>
      <c r="E672" s="16">
        <f t="shared" ref="E672:S672" si="62">E1</f>
        <v>2</v>
      </c>
      <c r="F672" s="16">
        <f t="shared" si="62"/>
        <v>3</v>
      </c>
      <c r="G672" s="16">
        <f t="shared" si="62"/>
        <v>4</v>
      </c>
      <c r="H672" s="16">
        <f t="shared" si="62"/>
        <v>5</v>
      </c>
      <c r="I672" s="16">
        <f t="shared" si="62"/>
        <v>6</v>
      </c>
      <c r="J672" s="16">
        <f t="shared" si="62"/>
        <v>7</v>
      </c>
      <c r="K672" s="16">
        <f t="shared" si="62"/>
        <v>8</v>
      </c>
      <c r="L672" s="16">
        <f t="shared" si="62"/>
        <v>9</v>
      </c>
      <c r="M672" s="16">
        <f t="shared" si="62"/>
        <v>10</v>
      </c>
      <c r="N672" s="16">
        <f t="shared" si="62"/>
        <v>11</v>
      </c>
      <c r="O672" s="16">
        <f t="shared" si="62"/>
        <v>12</v>
      </c>
      <c r="P672" s="16">
        <f t="shared" si="62"/>
        <v>13</v>
      </c>
      <c r="Q672" s="16">
        <f t="shared" si="62"/>
        <v>14</v>
      </c>
      <c r="R672" s="16">
        <f t="shared" si="62"/>
        <v>15</v>
      </c>
      <c r="S672" s="16">
        <f t="shared" si="62"/>
        <v>16</v>
      </c>
      <c r="T672" s="16">
        <f t="shared" ref="T672:Z672" si="63">T1</f>
        <v>17</v>
      </c>
      <c r="U672" s="16" t="str">
        <f t="shared" si="63"/>
        <v>-</v>
      </c>
      <c r="V672" s="16" t="str">
        <f t="shared" si="63"/>
        <v>-</v>
      </c>
      <c r="W672" s="16" t="str">
        <f t="shared" si="63"/>
        <v>-</v>
      </c>
      <c r="X672" s="16" t="str">
        <f t="shared" si="63"/>
        <v>-</v>
      </c>
      <c r="Y672" s="16" t="str">
        <f t="shared" si="63"/>
        <v>-</v>
      </c>
      <c r="Z672" s="16" t="str">
        <f t="shared" si="63"/>
        <v>-</v>
      </c>
    </row>
    <row r="673" spans="1:26" x14ac:dyDescent="0.2">
      <c r="A673" s="18">
        <f t="shared" ref="A673:A726" si="64">COUNTA(D673:Z673)</f>
        <v>0</v>
      </c>
      <c r="B673" s="19" t="s">
        <v>641</v>
      </c>
      <c r="C673" s="19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x14ac:dyDescent="0.2">
      <c r="A674" s="18">
        <f t="shared" si="64"/>
        <v>0</v>
      </c>
      <c r="B674" s="19" t="s">
        <v>642</v>
      </c>
      <c r="C674" s="19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x14ac:dyDescent="0.2">
      <c r="A675" s="18">
        <f t="shared" si="64"/>
        <v>0</v>
      </c>
      <c r="B675" s="19" t="s">
        <v>643</v>
      </c>
      <c r="C675" s="19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x14ac:dyDescent="0.2">
      <c r="A676" s="18">
        <f t="shared" si="64"/>
        <v>0</v>
      </c>
      <c r="B676" s="19" t="s">
        <v>644</v>
      </c>
      <c r="C676" s="19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x14ac:dyDescent="0.2">
      <c r="A677" s="18">
        <f t="shared" si="64"/>
        <v>0</v>
      </c>
      <c r="B677" s="19" t="s">
        <v>645</v>
      </c>
      <c r="C677" s="19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x14ac:dyDescent="0.2">
      <c r="A678" s="18">
        <f t="shared" si="64"/>
        <v>0</v>
      </c>
      <c r="B678" s="19" t="s">
        <v>646</v>
      </c>
      <c r="C678" s="19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x14ac:dyDescent="0.2">
      <c r="A679" s="18">
        <f t="shared" si="64"/>
        <v>0</v>
      </c>
      <c r="B679" s="19" t="s">
        <v>647</v>
      </c>
      <c r="C679" s="19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x14ac:dyDescent="0.2">
      <c r="A680" s="18">
        <f t="shared" si="64"/>
        <v>0</v>
      </c>
      <c r="B680" s="19" t="s">
        <v>648</v>
      </c>
      <c r="C680" s="19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x14ac:dyDescent="0.2">
      <c r="A681" s="18">
        <f t="shared" si="64"/>
        <v>0</v>
      </c>
      <c r="B681" s="19" t="s">
        <v>649</v>
      </c>
      <c r="C681" s="19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x14ac:dyDescent="0.2">
      <c r="A682" s="18">
        <f t="shared" si="64"/>
        <v>0</v>
      </c>
      <c r="B682" s="19" t="s">
        <v>650</v>
      </c>
      <c r="C682" s="19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x14ac:dyDescent="0.2">
      <c r="A683" s="18">
        <f t="shared" si="64"/>
        <v>0</v>
      </c>
      <c r="B683" s="19" t="s">
        <v>651</v>
      </c>
      <c r="C683" s="19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x14ac:dyDescent="0.2">
      <c r="A684" s="18">
        <f t="shared" si="64"/>
        <v>0</v>
      </c>
      <c r="B684" s="19" t="s">
        <v>652</v>
      </c>
      <c r="C684" s="19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x14ac:dyDescent="0.2">
      <c r="A685" s="18">
        <f t="shared" si="64"/>
        <v>0</v>
      </c>
      <c r="B685" s="19" t="s">
        <v>653</v>
      </c>
      <c r="C685" s="19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x14ac:dyDescent="0.2">
      <c r="A686" s="18">
        <f t="shared" si="64"/>
        <v>0</v>
      </c>
      <c r="B686" s="19" t="s">
        <v>654</v>
      </c>
      <c r="C686" s="19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x14ac:dyDescent="0.2">
      <c r="A687" s="18">
        <f t="shared" si="64"/>
        <v>0</v>
      </c>
      <c r="B687" s="19" t="s">
        <v>655</v>
      </c>
      <c r="C687" s="19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x14ac:dyDescent="0.2">
      <c r="A688" s="18">
        <f t="shared" si="64"/>
        <v>0</v>
      </c>
      <c r="B688" s="19" t="s">
        <v>656</v>
      </c>
      <c r="C688" s="19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x14ac:dyDescent="0.2">
      <c r="A689" s="18">
        <f t="shared" si="64"/>
        <v>0</v>
      </c>
      <c r="B689" s="19" t="s">
        <v>657</v>
      </c>
      <c r="C689" s="19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x14ac:dyDescent="0.2">
      <c r="A690" s="18">
        <f t="shared" si="64"/>
        <v>0</v>
      </c>
      <c r="B690" s="19" t="s">
        <v>658</v>
      </c>
      <c r="C690" s="19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x14ac:dyDescent="0.2">
      <c r="A691" s="18">
        <f t="shared" si="64"/>
        <v>0</v>
      </c>
      <c r="B691" s="19" t="s">
        <v>659</v>
      </c>
      <c r="C691" s="19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x14ac:dyDescent="0.2">
      <c r="A692" s="18">
        <f t="shared" si="64"/>
        <v>0</v>
      </c>
      <c r="B692" s="19" t="s">
        <v>660</v>
      </c>
      <c r="C692" s="19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x14ac:dyDescent="0.2">
      <c r="A693" s="18">
        <f t="shared" si="64"/>
        <v>0</v>
      </c>
      <c r="B693" s="19" t="s">
        <v>661</v>
      </c>
      <c r="C693" s="19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x14ac:dyDescent="0.2">
      <c r="A694" s="18">
        <f t="shared" si="64"/>
        <v>0</v>
      </c>
      <c r="B694" s="19" t="s">
        <v>662</v>
      </c>
      <c r="C694" s="19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x14ac:dyDescent="0.2">
      <c r="A695" s="18">
        <f t="shared" si="64"/>
        <v>0</v>
      </c>
      <c r="B695" s="19" t="s">
        <v>663</v>
      </c>
      <c r="C695" s="19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x14ac:dyDescent="0.2">
      <c r="A696" s="18">
        <f t="shared" si="64"/>
        <v>0</v>
      </c>
      <c r="B696" s="19" t="s">
        <v>664</v>
      </c>
      <c r="C696" s="19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x14ac:dyDescent="0.2">
      <c r="A697" s="18">
        <f t="shared" si="64"/>
        <v>0</v>
      </c>
      <c r="B697" s="19" t="s">
        <v>665</v>
      </c>
      <c r="C697" s="19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x14ac:dyDescent="0.2">
      <c r="A698" s="18">
        <f t="shared" si="64"/>
        <v>0</v>
      </c>
      <c r="B698" s="19" t="s">
        <v>666</v>
      </c>
      <c r="C698" s="19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x14ac:dyDescent="0.2">
      <c r="A699" s="18">
        <f t="shared" si="64"/>
        <v>0</v>
      </c>
      <c r="B699" s="19" t="s">
        <v>667</v>
      </c>
      <c r="C699" s="19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x14ac:dyDescent="0.2">
      <c r="A700" s="18">
        <f t="shared" si="64"/>
        <v>0</v>
      </c>
      <c r="B700" s="59" t="s">
        <v>993</v>
      </c>
      <c r="C700" s="19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x14ac:dyDescent="0.2">
      <c r="A701" s="18">
        <f t="shared" si="64"/>
        <v>0</v>
      </c>
      <c r="B701" s="59" t="s">
        <v>994</v>
      </c>
      <c r="C701" s="19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x14ac:dyDescent="0.2">
      <c r="A702" s="18">
        <f t="shared" si="64"/>
        <v>0</v>
      </c>
      <c r="B702" s="59" t="s">
        <v>995</v>
      </c>
      <c r="C702" s="19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x14ac:dyDescent="0.2">
      <c r="A703" s="18">
        <f t="shared" si="64"/>
        <v>0</v>
      </c>
      <c r="B703" s="59" t="s">
        <v>996</v>
      </c>
      <c r="C703" s="19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x14ac:dyDescent="0.2">
      <c r="A704" s="18">
        <f t="shared" si="64"/>
        <v>0</v>
      </c>
      <c r="B704" s="59" t="s">
        <v>997</v>
      </c>
      <c r="C704" s="19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x14ac:dyDescent="0.2">
      <c r="A705" s="18">
        <f t="shared" si="64"/>
        <v>0</v>
      </c>
      <c r="B705" s="59" t="s">
        <v>998</v>
      </c>
      <c r="C705" s="19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x14ac:dyDescent="0.2">
      <c r="A706" s="18">
        <f t="shared" si="64"/>
        <v>0</v>
      </c>
      <c r="B706" s="59" t="s">
        <v>999</v>
      </c>
      <c r="C706" s="19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x14ac:dyDescent="0.2">
      <c r="A707" s="18">
        <f t="shared" si="64"/>
        <v>0</v>
      </c>
      <c r="B707" s="59" t="s">
        <v>1000</v>
      </c>
      <c r="C707" s="19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x14ac:dyDescent="0.2">
      <c r="A708" s="18">
        <f t="shared" si="64"/>
        <v>0</v>
      </c>
      <c r="B708" s="59" t="s">
        <v>1001</v>
      </c>
      <c r="C708" s="19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x14ac:dyDescent="0.2">
      <c r="A709" s="18">
        <f t="shared" si="64"/>
        <v>0</v>
      </c>
      <c r="B709" s="59" t="s">
        <v>1002</v>
      </c>
      <c r="C709" s="19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x14ac:dyDescent="0.2">
      <c r="A710" s="18">
        <f t="shared" si="64"/>
        <v>0</v>
      </c>
      <c r="B710" s="59" t="s">
        <v>1003</v>
      </c>
      <c r="C710" s="19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x14ac:dyDescent="0.2">
      <c r="A711" s="18">
        <f t="shared" si="64"/>
        <v>0</v>
      </c>
      <c r="B711" s="59" t="s">
        <v>1004</v>
      </c>
      <c r="C711" s="19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x14ac:dyDescent="0.2">
      <c r="A712" s="18">
        <f t="shared" si="64"/>
        <v>0</v>
      </c>
      <c r="B712" s="59" t="s">
        <v>1005</v>
      </c>
      <c r="C712" s="19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x14ac:dyDescent="0.2">
      <c r="A713" s="18">
        <f t="shared" si="64"/>
        <v>0</v>
      </c>
      <c r="B713" s="59" t="s">
        <v>1006</v>
      </c>
      <c r="C713" s="19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x14ac:dyDescent="0.2">
      <c r="A714" s="18">
        <f t="shared" si="64"/>
        <v>0</v>
      </c>
      <c r="B714" s="59" t="s">
        <v>1007</v>
      </c>
      <c r="C714" s="19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x14ac:dyDescent="0.2">
      <c r="A715" s="18">
        <f t="shared" si="64"/>
        <v>0</v>
      </c>
      <c r="B715" s="59" t="s">
        <v>1008</v>
      </c>
      <c r="C715" s="19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x14ac:dyDescent="0.2">
      <c r="A716" s="18">
        <f t="shared" si="64"/>
        <v>0</v>
      </c>
      <c r="B716" s="59" t="s">
        <v>1009</v>
      </c>
      <c r="C716" s="19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x14ac:dyDescent="0.2">
      <c r="A717" s="18">
        <f t="shared" si="64"/>
        <v>0</v>
      </c>
      <c r="B717" s="59" t="s">
        <v>1010</v>
      </c>
      <c r="C717" s="19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x14ac:dyDescent="0.2">
      <c r="A718" s="18">
        <f t="shared" si="64"/>
        <v>0</v>
      </c>
      <c r="B718" s="59" t="s">
        <v>1011</v>
      </c>
      <c r="C718" s="19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x14ac:dyDescent="0.2">
      <c r="A719" s="18">
        <f t="shared" si="64"/>
        <v>0</v>
      </c>
      <c r="B719" s="59" t="s">
        <v>1012</v>
      </c>
      <c r="C719" s="19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x14ac:dyDescent="0.2">
      <c r="A720" s="18">
        <f t="shared" si="64"/>
        <v>0</v>
      </c>
      <c r="B720" s="59" t="s">
        <v>1013</v>
      </c>
      <c r="C720" s="19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x14ac:dyDescent="0.2">
      <c r="A721" s="18">
        <f t="shared" si="64"/>
        <v>0</v>
      </c>
      <c r="B721" s="59" t="s">
        <v>1014</v>
      </c>
      <c r="C721" s="19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x14ac:dyDescent="0.2">
      <c r="A722" s="18">
        <f t="shared" si="64"/>
        <v>0</v>
      </c>
      <c r="B722" s="59" t="s">
        <v>1015</v>
      </c>
      <c r="C722" s="19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x14ac:dyDescent="0.2">
      <c r="A723" s="18">
        <f t="shared" si="64"/>
        <v>0</v>
      </c>
      <c r="B723" s="59" t="s">
        <v>1016</v>
      </c>
      <c r="C723" s="19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x14ac:dyDescent="0.2">
      <c r="A724" s="18">
        <f t="shared" si="64"/>
        <v>0</v>
      </c>
      <c r="B724" s="59" t="s">
        <v>1017</v>
      </c>
      <c r="C724" s="19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x14ac:dyDescent="0.2">
      <c r="A725" s="18">
        <f t="shared" si="64"/>
        <v>0</v>
      </c>
      <c r="B725" s="59" t="s">
        <v>1018</v>
      </c>
      <c r="C725" s="19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x14ac:dyDescent="0.2">
      <c r="A726" s="18">
        <f t="shared" si="64"/>
        <v>0</v>
      </c>
      <c r="B726" s="59" t="s">
        <v>1019</v>
      </c>
      <c r="C726" s="19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x14ac:dyDescent="0.2">
      <c r="A727" s="13"/>
      <c r="B727" s="20" t="s">
        <v>221</v>
      </c>
      <c r="C727" s="15"/>
      <c r="D727" s="16">
        <f>D1</f>
        <v>1</v>
      </c>
      <c r="E727" s="16">
        <f t="shared" ref="E727:S727" si="65">E1</f>
        <v>2</v>
      </c>
      <c r="F727" s="16">
        <f t="shared" si="65"/>
        <v>3</v>
      </c>
      <c r="G727" s="16">
        <f t="shared" si="65"/>
        <v>4</v>
      </c>
      <c r="H727" s="16">
        <f t="shared" si="65"/>
        <v>5</v>
      </c>
      <c r="I727" s="16">
        <f t="shared" si="65"/>
        <v>6</v>
      </c>
      <c r="J727" s="16">
        <f t="shared" si="65"/>
        <v>7</v>
      </c>
      <c r="K727" s="16">
        <f t="shared" si="65"/>
        <v>8</v>
      </c>
      <c r="L727" s="16">
        <f t="shared" si="65"/>
        <v>9</v>
      </c>
      <c r="M727" s="16">
        <f t="shared" si="65"/>
        <v>10</v>
      </c>
      <c r="N727" s="16">
        <f t="shared" si="65"/>
        <v>11</v>
      </c>
      <c r="O727" s="16">
        <f t="shared" si="65"/>
        <v>12</v>
      </c>
      <c r="P727" s="16">
        <f t="shared" si="65"/>
        <v>13</v>
      </c>
      <c r="Q727" s="16">
        <f t="shared" si="65"/>
        <v>14</v>
      </c>
      <c r="R727" s="16">
        <f t="shared" si="65"/>
        <v>15</v>
      </c>
      <c r="S727" s="16">
        <f t="shared" si="65"/>
        <v>16</v>
      </c>
      <c r="T727" s="16">
        <f t="shared" ref="T727:Z727" si="66">T1</f>
        <v>17</v>
      </c>
      <c r="U727" s="16" t="str">
        <f t="shared" si="66"/>
        <v>-</v>
      </c>
      <c r="V727" s="16" t="str">
        <f t="shared" si="66"/>
        <v>-</v>
      </c>
      <c r="W727" s="16" t="str">
        <f t="shared" si="66"/>
        <v>-</v>
      </c>
      <c r="X727" s="16" t="str">
        <f t="shared" si="66"/>
        <v>-</v>
      </c>
      <c r="Y727" s="16" t="str">
        <f t="shared" si="66"/>
        <v>-</v>
      </c>
      <c r="Z727" s="16" t="str">
        <f t="shared" si="66"/>
        <v>-</v>
      </c>
    </row>
    <row r="728" spans="1:26" x14ac:dyDescent="0.2">
      <c r="A728" s="18">
        <f>COUNTA(D728:Z728)</f>
        <v>5</v>
      </c>
      <c r="B728" s="19" t="s">
        <v>222</v>
      </c>
      <c r="C728" s="19" t="s">
        <v>223</v>
      </c>
      <c r="D728" s="18"/>
      <c r="E728" s="18"/>
      <c r="F728" s="18"/>
      <c r="G728" s="18"/>
      <c r="H728" s="18"/>
      <c r="I728" s="18" t="s">
        <v>59</v>
      </c>
      <c r="J728" s="18"/>
      <c r="K728" s="18"/>
      <c r="L728" s="18"/>
      <c r="M728" s="18" t="s">
        <v>59</v>
      </c>
      <c r="N728" s="18"/>
      <c r="O728" s="18"/>
      <c r="P728" s="18"/>
      <c r="Q728" s="18"/>
      <c r="R728" s="18" t="s">
        <v>59</v>
      </c>
      <c r="S728" s="18" t="s">
        <v>59</v>
      </c>
      <c r="T728" s="18" t="s">
        <v>59</v>
      </c>
      <c r="U728" s="18"/>
      <c r="V728" s="18"/>
      <c r="W728" s="18"/>
      <c r="X728" s="18"/>
      <c r="Y728" s="18"/>
      <c r="Z728" s="18"/>
    </row>
    <row r="729" spans="1:26" x14ac:dyDescent="0.2">
      <c r="A729" s="18">
        <f>COUNTA(D729:Z729)</f>
        <v>2</v>
      </c>
      <c r="B729" s="19" t="s">
        <v>224</v>
      </c>
      <c r="C729" s="19" t="s">
        <v>225</v>
      </c>
      <c r="D729" s="18"/>
      <c r="E729" s="18"/>
      <c r="F729" s="18"/>
      <c r="G729" s="18"/>
      <c r="H729" s="18"/>
      <c r="I729" s="18"/>
      <c r="J729" s="18"/>
      <c r="K729" s="18" t="s">
        <v>59</v>
      </c>
      <c r="L729" s="18"/>
      <c r="M729" s="18"/>
      <c r="N729" s="18"/>
      <c r="O729" s="18" t="s">
        <v>59</v>
      </c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x14ac:dyDescent="0.2">
      <c r="A730" s="18">
        <f>COUNTA(D730:Z730)</f>
        <v>2</v>
      </c>
      <c r="B730" s="19" t="s">
        <v>226</v>
      </c>
      <c r="C730" s="19" t="s">
        <v>227</v>
      </c>
      <c r="D730" s="18"/>
      <c r="E730" s="18"/>
      <c r="F730" s="18"/>
      <c r="G730" s="18"/>
      <c r="H730" s="18"/>
      <c r="I730" s="18"/>
      <c r="J730" s="18"/>
      <c r="K730" s="18" t="s">
        <v>59</v>
      </c>
      <c r="L730" s="18"/>
      <c r="M730" s="18"/>
      <c r="N730" s="18"/>
      <c r="O730" s="18" t="s">
        <v>59</v>
      </c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x14ac:dyDescent="0.2">
      <c r="A731" s="18">
        <f>COUNTA(D731:Z731)</f>
        <v>2</v>
      </c>
      <c r="B731" s="19" t="s">
        <v>228</v>
      </c>
      <c r="C731" s="19" t="s">
        <v>229</v>
      </c>
      <c r="D731" s="18"/>
      <c r="E731" s="18"/>
      <c r="F731" s="18"/>
      <c r="G731" s="18"/>
      <c r="H731" s="18"/>
      <c r="I731" s="18" t="s">
        <v>59</v>
      </c>
      <c r="J731" s="18"/>
      <c r="K731" s="18"/>
      <c r="L731" s="18"/>
      <c r="M731" s="18"/>
      <c r="N731" s="18"/>
      <c r="O731" s="18"/>
      <c r="P731" s="18" t="s">
        <v>59</v>
      </c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x14ac:dyDescent="0.2">
      <c r="A732" s="18">
        <f>COUNTA(D732:Z732)</f>
        <v>2</v>
      </c>
      <c r="B732" s="19" t="s">
        <v>230</v>
      </c>
      <c r="C732" s="19" t="s">
        <v>231</v>
      </c>
      <c r="D732" s="18"/>
      <c r="E732" s="18"/>
      <c r="F732" s="18"/>
      <c r="G732" s="18"/>
      <c r="H732" s="18"/>
      <c r="I732" s="18" t="s">
        <v>59</v>
      </c>
      <c r="J732" s="18"/>
      <c r="K732" s="18"/>
      <c r="L732" s="18"/>
      <c r="M732" s="18"/>
      <c r="N732" s="18"/>
      <c r="O732" s="18"/>
      <c r="P732" s="18" t="s">
        <v>59</v>
      </c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25.5" x14ac:dyDescent="0.2">
      <c r="A733" s="18">
        <f t="shared" ref="A733:A743" si="67">COUNTA(D733:Z733)</f>
        <v>10</v>
      </c>
      <c r="B733" s="19" t="s">
        <v>232</v>
      </c>
      <c r="C733" s="19" t="s">
        <v>233</v>
      </c>
      <c r="D733" s="18" t="s">
        <v>59</v>
      </c>
      <c r="E733" s="18" t="s">
        <v>59</v>
      </c>
      <c r="F733" s="18" t="s">
        <v>59</v>
      </c>
      <c r="G733" s="18" t="s">
        <v>59</v>
      </c>
      <c r="H733" s="18" t="s">
        <v>59</v>
      </c>
      <c r="I733" s="18" t="s">
        <v>59</v>
      </c>
      <c r="J733" s="18"/>
      <c r="K733" s="18"/>
      <c r="L733" s="18"/>
      <c r="M733" s="18" t="s">
        <v>59</v>
      </c>
      <c r="N733" s="18" t="s">
        <v>59</v>
      </c>
      <c r="O733" s="18"/>
      <c r="P733" s="18"/>
      <c r="Q733" s="18"/>
      <c r="R733" s="18"/>
      <c r="S733" s="18" t="s">
        <v>59</v>
      </c>
      <c r="T733" s="18" t="s">
        <v>59</v>
      </c>
      <c r="U733" s="18"/>
      <c r="V733" s="18"/>
      <c r="W733" s="18"/>
      <c r="X733" s="18"/>
      <c r="Y733" s="18"/>
      <c r="Z733" s="18"/>
    </row>
    <row r="734" spans="1:26" x14ac:dyDescent="0.2">
      <c r="A734" s="18">
        <f t="shared" si="67"/>
        <v>2</v>
      </c>
      <c r="B734" s="19" t="s">
        <v>234</v>
      </c>
      <c r="C734" s="19"/>
      <c r="D734" s="18"/>
      <c r="E734" s="18"/>
      <c r="F734" s="18"/>
      <c r="G734" s="18"/>
      <c r="H734" s="18"/>
      <c r="I734" s="18"/>
      <c r="J734" s="18" t="s">
        <v>59</v>
      </c>
      <c r="K734" s="18"/>
      <c r="L734" s="18"/>
      <c r="M734" s="18"/>
      <c r="N734" s="18" t="s">
        <v>59</v>
      </c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x14ac:dyDescent="0.2">
      <c r="A735" s="18">
        <f t="shared" si="67"/>
        <v>2</v>
      </c>
      <c r="B735" s="19" t="s">
        <v>235</v>
      </c>
      <c r="C735" s="19"/>
      <c r="D735" s="18"/>
      <c r="E735" s="18"/>
      <c r="F735" s="18"/>
      <c r="G735" s="18"/>
      <c r="H735" s="18"/>
      <c r="I735" s="18"/>
      <c r="J735" s="18" t="s">
        <v>59</v>
      </c>
      <c r="K735" s="18"/>
      <c r="L735" s="18"/>
      <c r="M735" s="18"/>
      <c r="N735" s="18" t="s">
        <v>59</v>
      </c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x14ac:dyDescent="0.2">
      <c r="A736" s="18">
        <f t="shared" si="67"/>
        <v>2</v>
      </c>
      <c r="B736" s="19" t="s">
        <v>236</v>
      </c>
      <c r="C736" s="19"/>
      <c r="D736" s="18"/>
      <c r="E736" s="18" t="s">
        <v>59</v>
      </c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 t="s">
        <v>59</v>
      </c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x14ac:dyDescent="0.2">
      <c r="A737" s="18">
        <f t="shared" si="67"/>
        <v>2</v>
      </c>
      <c r="B737" s="19" t="s">
        <v>237</v>
      </c>
      <c r="C737" s="19"/>
      <c r="D737" s="18"/>
      <c r="E737" s="18" t="s">
        <v>59</v>
      </c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 t="s">
        <v>59</v>
      </c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x14ac:dyDescent="0.2">
      <c r="A738" s="18">
        <f t="shared" si="67"/>
        <v>2</v>
      </c>
      <c r="B738" s="19" t="s">
        <v>335</v>
      </c>
      <c r="C738" s="19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 t="s">
        <v>59</v>
      </c>
      <c r="S738" s="18" t="s">
        <v>59</v>
      </c>
      <c r="T738" s="18"/>
      <c r="U738" s="18"/>
      <c r="V738" s="18"/>
      <c r="W738" s="18"/>
      <c r="X738" s="18"/>
      <c r="Y738" s="18"/>
      <c r="Z738" s="18"/>
    </row>
    <row r="739" spans="1:26" x14ac:dyDescent="0.2">
      <c r="A739" s="18">
        <f t="shared" si="67"/>
        <v>3</v>
      </c>
      <c r="B739" s="19" t="s">
        <v>336</v>
      </c>
      <c r="C739" s="19" t="s">
        <v>337</v>
      </c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 t="s">
        <v>59</v>
      </c>
      <c r="S739" s="18" t="s">
        <v>59</v>
      </c>
      <c r="T739" s="18" t="s">
        <v>59</v>
      </c>
      <c r="U739" s="18"/>
      <c r="V739" s="18"/>
      <c r="W739" s="18"/>
      <c r="X739" s="18"/>
      <c r="Y739" s="18"/>
      <c r="Z739" s="18"/>
    </row>
    <row r="740" spans="1:26" x14ac:dyDescent="0.2">
      <c r="A740" s="18">
        <f t="shared" si="67"/>
        <v>5</v>
      </c>
      <c r="B740" s="19" t="s">
        <v>238</v>
      </c>
      <c r="C740" s="19" t="s">
        <v>239</v>
      </c>
      <c r="D740" s="18"/>
      <c r="E740" s="18"/>
      <c r="F740" s="18"/>
      <c r="G740" s="18"/>
      <c r="H740" s="18" t="s">
        <v>59</v>
      </c>
      <c r="I740" s="18" t="s">
        <v>59</v>
      </c>
      <c r="J740" s="18"/>
      <c r="K740" s="18"/>
      <c r="L740" s="18"/>
      <c r="M740" s="18" t="s">
        <v>59</v>
      </c>
      <c r="N740" s="18" t="s">
        <v>59</v>
      </c>
      <c r="O740" s="18"/>
      <c r="P740" s="18"/>
      <c r="Q740" s="18"/>
      <c r="R740" s="18"/>
      <c r="S740" s="18" t="s">
        <v>59</v>
      </c>
      <c r="T740" s="18"/>
      <c r="U740" s="18"/>
      <c r="V740" s="18"/>
      <c r="W740" s="18"/>
      <c r="X740" s="18"/>
      <c r="Y740" s="18"/>
      <c r="Z740" s="18"/>
    </row>
    <row r="741" spans="1:26" x14ac:dyDescent="0.2">
      <c r="A741" s="18">
        <f t="shared" si="67"/>
        <v>2</v>
      </c>
      <c r="B741" s="19" t="s">
        <v>240</v>
      </c>
      <c r="C741" s="19" t="s">
        <v>241</v>
      </c>
      <c r="D741" s="18"/>
      <c r="E741" s="18"/>
      <c r="F741" s="18"/>
      <c r="G741" s="18"/>
      <c r="H741" s="18"/>
      <c r="I741" s="18"/>
      <c r="J741" s="18"/>
      <c r="K741" s="18"/>
      <c r="L741" s="18"/>
      <c r="M741" s="18" t="s">
        <v>59</v>
      </c>
      <c r="N741" s="18"/>
      <c r="O741" s="18"/>
      <c r="P741" s="18"/>
      <c r="Q741" s="18"/>
      <c r="R741" s="18" t="s">
        <v>59</v>
      </c>
      <c r="S741" s="18"/>
      <c r="T741" s="18"/>
      <c r="U741" s="18"/>
      <c r="V741" s="18"/>
      <c r="W741" s="18"/>
      <c r="X741" s="18"/>
      <c r="Y741" s="18"/>
      <c r="Z741" s="18"/>
    </row>
    <row r="742" spans="1:26" x14ac:dyDescent="0.2">
      <c r="A742" s="18">
        <f t="shared" si="67"/>
        <v>2</v>
      </c>
      <c r="B742" s="19" t="s">
        <v>242</v>
      </c>
      <c r="C742" s="19" t="s">
        <v>243</v>
      </c>
      <c r="D742" s="18"/>
      <c r="E742" s="18"/>
      <c r="F742" s="18"/>
      <c r="G742" s="18"/>
      <c r="H742" s="18"/>
      <c r="I742" s="18"/>
      <c r="J742" s="18"/>
      <c r="K742" s="18"/>
      <c r="L742" s="18"/>
      <c r="M742" s="18" t="s">
        <v>59</v>
      </c>
      <c r="N742" s="18"/>
      <c r="O742" s="18"/>
      <c r="P742" s="18"/>
      <c r="Q742" s="18"/>
      <c r="R742" s="18" t="s">
        <v>59</v>
      </c>
      <c r="S742" s="18"/>
      <c r="T742" s="18"/>
      <c r="U742" s="18"/>
      <c r="V742" s="18"/>
      <c r="W742" s="18"/>
      <c r="X742" s="18"/>
      <c r="Y742" s="18"/>
      <c r="Z742" s="18"/>
    </row>
    <row r="743" spans="1:26" x14ac:dyDescent="0.2">
      <c r="A743" s="18">
        <f t="shared" si="67"/>
        <v>2</v>
      </c>
      <c r="B743" s="19" t="s">
        <v>244</v>
      </c>
      <c r="C743" s="19" t="s">
        <v>245</v>
      </c>
      <c r="D743" s="18"/>
      <c r="E743" s="18"/>
      <c r="F743" s="18"/>
      <c r="G743" s="18"/>
      <c r="H743" s="18"/>
      <c r="I743" s="18"/>
      <c r="J743" s="18"/>
      <c r="K743" s="18"/>
      <c r="L743" s="18"/>
      <c r="M743" s="18" t="s">
        <v>59</v>
      </c>
      <c r="N743" s="18"/>
      <c r="O743" s="18"/>
      <c r="P743" s="18"/>
      <c r="Q743" s="18"/>
      <c r="R743" s="18" t="s">
        <v>59</v>
      </c>
      <c r="S743" s="18"/>
      <c r="T743" s="18"/>
      <c r="U743" s="18"/>
      <c r="V743" s="18"/>
      <c r="W743" s="18"/>
      <c r="X743" s="18"/>
      <c r="Y743" s="18"/>
      <c r="Z743" s="18"/>
    </row>
    <row r="744" spans="1:26" x14ac:dyDescent="0.2">
      <c r="A744" s="13"/>
      <c r="B744" s="20" t="s">
        <v>246</v>
      </c>
      <c r="C744" s="15"/>
      <c r="D744" s="16">
        <f>D1</f>
        <v>1</v>
      </c>
      <c r="E744" s="16">
        <f t="shared" ref="E744:S744" si="68">E1</f>
        <v>2</v>
      </c>
      <c r="F744" s="16">
        <f t="shared" si="68"/>
        <v>3</v>
      </c>
      <c r="G744" s="16">
        <f t="shared" si="68"/>
        <v>4</v>
      </c>
      <c r="H744" s="16">
        <f t="shared" si="68"/>
        <v>5</v>
      </c>
      <c r="I744" s="16">
        <f t="shared" si="68"/>
        <v>6</v>
      </c>
      <c r="J744" s="16">
        <f t="shared" si="68"/>
        <v>7</v>
      </c>
      <c r="K744" s="16">
        <f t="shared" si="68"/>
        <v>8</v>
      </c>
      <c r="L744" s="16">
        <f t="shared" si="68"/>
        <v>9</v>
      </c>
      <c r="M744" s="16">
        <f t="shared" si="68"/>
        <v>10</v>
      </c>
      <c r="N744" s="16">
        <f t="shared" si="68"/>
        <v>11</v>
      </c>
      <c r="O744" s="16">
        <f t="shared" si="68"/>
        <v>12</v>
      </c>
      <c r="P744" s="16">
        <f t="shared" si="68"/>
        <v>13</v>
      </c>
      <c r="Q744" s="16">
        <f t="shared" si="68"/>
        <v>14</v>
      </c>
      <c r="R744" s="16">
        <f t="shared" si="68"/>
        <v>15</v>
      </c>
      <c r="S744" s="16">
        <f t="shared" si="68"/>
        <v>16</v>
      </c>
      <c r="T744" s="16">
        <f t="shared" ref="T744:Z744" si="69">T1</f>
        <v>17</v>
      </c>
      <c r="U744" s="16" t="str">
        <f t="shared" si="69"/>
        <v>-</v>
      </c>
      <c r="V744" s="16" t="str">
        <f t="shared" si="69"/>
        <v>-</v>
      </c>
      <c r="W744" s="16" t="str">
        <f t="shared" si="69"/>
        <v>-</v>
      </c>
      <c r="X744" s="16" t="str">
        <f t="shared" si="69"/>
        <v>-</v>
      </c>
      <c r="Y744" s="16" t="str">
        <f t="shared" si="69"/>
        <v>-</v>
      </c>
      <c r="Z744" s="16" t="str">
        <f t="shared" si="69"/>
        <v>-</v>
      </c>
    </row>
    <row r="745" spans="1:26" x14ac:dyDescent="0.2">
      <c r="A745" s="18">
        <f>COUNTA(D745:Z745)</f>
        <v>2</v>
      </c>
      <c r="B745" s="19" t="s">
        <v>247</v>
      </c>
      <c r="C745" s="19"/>
      <c r="D745" s="18"/>
      <c r="E745" s="18" t="s">
        <v>59</v>
      </c>
      <c r="F745" s="18"/>
      <c r="G745" s="18"/>
      <c r="H745" s="18"/>
      <c r="I745" s="18"/>
      <c r="J745" s="18"/>
      <c r="K745" s="18"/>
      <c r="L745" s="18"/>
      <c r="M745" s="18" t="s">
        <v>59</v>
      </c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x14ac:dyDescent="0.2">
      <c r="A746" s="18">
        <f>COUNTA(D746:Z746)</f>
        <v>2</v>
      </c>
      <c r="B746" s="19" t="s">
        <v>248</v>
      </c>
      <c r="C746" s="19"/>
      <c r="D746" s="18"/>
      <c r="E746" s="18" t="s">
        <v>59</v>
      </c>
      <c r="F746" s="18"/>
      <c r="G746" s="18"/>
      <c r="H746" s="18"/>
      <c r="I746" s="18"/>
      <c r="J746" s="18"/>
      <c r="K746" s="18"/>
      <c r="L746" s="18"/>
      <c r="M746" s="18" t="s">
        <v>59</v>
      </c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x14ac:dyDescent="0.2">
      <c r="A747" s="18">
        <f>COUNTA(D747:Z747)</f>
        <v>2</v>
      </c>
      <c r="B747" s="19" t="s">
        <v>249</v>
      </c>
      <c r="C747" s="19"/>
      <c r="D747" s="18"/>
      <c r="E747" s="18"/>
      <c r="F747" s="18" t="s">
        <v>59</v>
      </c>
      <c r="G747" s="18"/>
      <c r="H747" s="18"/>
      <c r="I747" s="18"/>
      <c r="J747" s="18" t="s">
        <v>59</v>
      </c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x14ac:dyDescent="0.2">
      <c r="A748" s="18">
        <f>COUNTA(D748:Z748)</f>
        <v>2</v>
      </c>
      <c r="B748" s="19" t="s">
        <v>250</v>
      </c>
      <c r="C748" s="19"/>
      <c r="D748" s="18"/>
      <c r="E748" s="18"/>
      <c r="F748" s="18" t="s">
        <v>59</v>
      </c>
      <c r="G748" s="18"/>
      <c r="H748" s="18"/>
      <c r="I748" s="18"/>
      <c r="J748" s="18" t="s">
        <v>59</v>
      </c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x14ac:dyDescent="0.2">
      <c r="A749" s="13"/>
      <c r="B749" s="20" t="s">
        <v>251</v>
      </c>
      <c r="C749" s="15"/>
      <c r="D749" s="16">
        <f>D1</f>
        <v>1</v>
      </c>
      <c r="E749" s="16">
        <f t="shared" ref="E749:S749" si="70">E1</f>
        <v>2</v>
      </c>
      <c r="F749" s="16">
        <f t="shared" si="70"/>
        <v>3</v>
      </c>
      <c r="G749" s="16">
        <f t="shared" si="70"/>
        <v>4</v>
      </c>
      <c r="H749" s="16">
        <f t="shared" si="70"/>
        <v>5</v>
      </c>
      <c r="I749" s="16">
        <f t="shared" si="70"/>
        <v>6</v>
      </c>
      <c r="J749" s="16">
        <f t="shared" si="70"/>
        <v>7</v>
      </c>
      <c r="K749" s="16">
        <f t="shared" si="70"/>
        <v>8</v>
      </c>
      <c r="L749" s="16">
        <f t="shared" si="70"/>
        <v>9</v>
      </c>
      <c r="M749" s="16">
        <f t="shared" si="70"/>
        <v>10</v>
      </c>
      <c r="N749" s="16">
        <f t="shared" si="70"/>
        <v>11</v>
      </c>
      <c r="O749" s="16">
        <f t="shared" si="70"/>
        <v>12</v>
      </c>
      <c r="P749" s="16">
        <f t="shared" si="70"/>
        <v>13</v>
      </c>
      <c r="Q749" s="16">
        <f t="shared" si="70"/>
        <v>14</v>
      </c>
      <c r="R749" s="16">
        <f t="shared" si="70"/>
        <v>15</v>
      </c>
      <c r="S749" s="16">
        <f t="shared" si="70"/>
        <v>16</v>
      </c>
      <c r="T749" s="16">
        <f t="shared" ref="T749:Z749" si="71">T1</f>
        <v>17</v>
      </c>
      <c r="U749" s="16" t="str">
        <f t="shared" si="71"/>
        <v>-</v>
      </c>
      <c r="V749" s="16" t="str">
        <f t="shared" si="71"/>
        <v>-</v>
      </c>
      <c r="W749" s="16" t="str">
        <f t="shared" si="71"/>
        <v>-</v>
      </c>
      <c r="X749" s="16" t="str">
        <f t="shared" si="71"/>
        <v>-</v>
      </c>
      <c r="Y749" s="16" t="str">
        <f t="shared" si="71"/>
        <v>-</v>
      </c>
      <c r="Z749" s="16" t="str">
        <f t="shared" si="71"/>
        <v>-</v>
      </c>
    </row>
    <row r="750" spans="1:26" x14ac:dyDescent="0.2">
      <c r="A750" s="18">
        <f t="shared" ref="A750:A758" si="72">COUNTA(D750:Z750)</f>
        <v>3</v>
      </c>
      <c r="B750" s="19" t="s">
        <v>252</v>
      </c>
      <c r="C750" s="19"/>
      <c r="D750" s="18"/>
      <c r="E750" s="18" t="s">
        <v>59</v>
      </c>
      <c r="F750" s="18"/>
      <c r="G750" s="18"/>
      <c r="H750" s="18" t="s">
        <v>59</v>
      </c>
      <c r="I750" s="18" t="s">
        <v>59</v>
      </c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x14ac:dyDescent="0.2">
      <c r="A751" s="18">
        <f t="shared" si="72"/>
        <v>3</v>
      </c>
      <c r="B751" s="19" t="s">
        <v>253</v>
      </c>
      <c r="C751" s="19"/>
      <c r="D751" s="18"/>
      <c r="E751" s="18" t="s">
        <v>59</v>
      </c>
      <c r="F751" s="18"/>
      <c r="G751" s="18"/>
      <c r="H751" s="18" t="s">
        <v>59</v>
      </c>
      <c r="I751" s="18" t="s">
        <v>59</v>
      </c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x14ac:dyDescent="0.2">
      <c r="A752" s="18">
        <f t="shared" si="72"/>
        <v>0</v>
      </c>
      <c r="B752" s="19" t="s">
        <v>254</v>
      </c>
      <c r="C752" s="19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x14ac:dyDescent="0.2">
      <c r="A753" s="18">
        <f t="shared" si="72"/>
        <v>1</v>
      </c>
      <c r="B753" s="19" t="s">
        <v>255</v>
      </c>
      <c r="C753" s="19"/>
      <c r="D753" s="18"/>
      <c r="E753" s="18"/>
      <c r="F753" s="18"/>
      <c r="G753" s="18"/>
      <c r="H753" s="18"/>
      <c r="I753" s="18"/>
      <c r="J753" s="18"/>
      <c r="K753" s="18"/>
      <c r="L753" s="18"/>
      <c r="M753" s="18" t="s">
        <v>59</v>
      </c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x14ac:dyDescent="0.2">
      <c r="A754" s="18">
        <f t="shared" si="72"/>
        <v>1</v>
      </c>
      <c r="B754" s="19" t="s">
        <v>256</v>
      </c>
      <c r="C754" s="19"/>
      <c r="D754" s="18"/>
      <c r="E754" s="18"/>
      <c r="F754" s="18"/>
      <c r="G754" s="18"/>
      <c r="H754" s="18"/>
      <c r="I754" s="18"/>
      <c r="J754" s="18"/>
      <c r="K754" s="18"/>
      <c r="L754" s="18"/>
      <c r="M754" s="18" t="s">
        <v>59</v>
      </c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x14ac:dyDescent="0.2">
      <c r="A755" s="18">
        <f t="shared" si="72"/>
        <v>3</v>
      </c>
      <c r="B755" s="19" t="s">
        <v>257</v>
      </c>
      <c r="C755" s="19"/>
      <c r="D755" s="18"/>
      <c r="E755" s="18" t="s">
        <v>59</v>
      </c>
      <c r="F755" s="18"/>
      <c r="G755" s="18"/>
      <c r="H755" s="18" t="s">
        <v>59</v>
      </c>
      <c r="I755" s="18" t="s">
        <v>59</v>
      </c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x14ac:dyDescent="0.2">
      <c r="A756" s="18">
        <f t="shared" si="72"/>
        <v>4</v>
      </c>
      <c r="B756" s="19" t="s">
        <v>258</v>
      </c>
      <c r="C756" s="19"/>
      <c r="D756" s="18"/>
      <c r="E756" s="18" t="s">
        <v>59</v>
      </c>
      <c r="F756" s="18"/>
      <c r="G756" s="18"/>
      <c r="H756" s="18" t="s">
        <v>59</v>
      </c>
      <c r="I756" s="18" t="s">
        <v>59</v>
      </c>
      <c r="J756" s="18"/>
      <c r="K756" s="18"/>
      <c r="L756" s="18"/>
      <c r="M756" s="18"/>
      <c r="N756" s="18" t="s">
        <v>59</v>
      </c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x14ac:dyDescent="0.2">
      <c r="A757" s="18">
        <f t="shared" si="72"/>
        <v>1</v>
      </c>
      <c r="B757" s="19" t="s">
        <v>259</v>
      </c>
      <c r="C757" s="19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 t="s">
        <v>59</v>
      </c>
      <c r="U757" s="18"/>
      <c r="V757" s="18"/>
      <c r="W757" s="18"/>
      <c r="X757" s="18"/>
      <c r="Y757" s="18"/>
      <c r="Z757" s="18"/>
    </row>
    <row r="758" spans="1:26" x14ac:dyDescent="0.2">
      <c r="A758" s="18">
        <f t="shared" si="72"/>
        <v>1</v>
      </c>
      <c r="B758" s="19" t="s">
        <v>260</v>
      </c>
      <c r="C758" s="19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 t="s">
        <v>59</v>
      </c>
      <c r="U758" s="18"/>
      <c r="V758" s="18"/>
      <c r="W758" s="18"/>
      <c r="X758" s="18"/>
      <c r="Y758" s="18"/>
      <c r="Z758" s="18"/>
    </row>
    <row r="759" spans="1:26" x14ac:dyDescent="0.2">
      <c r="A759" s="13"/>
      <c r="B759" s="20" t="s">
        <v>323</v>
      </c>
      <c r="C759" s="15"/>
      <c r="D759" s="16">
        <f>D1</f>
        <v>1</v>
      </c>
      <c r="E759" s="16">
        <f t="shared" ref="E759:S759" si="73">E1</f>
        <v>2</v>
      </c>
      <c r="F759" s="16">
        <f t="shared" si="73"/>
        <v>3</v>
      </c>
      <c r="G759" s="16">
        <f t="shared" si="73"/>
        <v>4</v>
      </c>
      <c r="H759" s="16">
        <f t="shared" si="73"/>
        <v>5</v>
      </c>
      <c r="I759" s="16">
        <f t="shared" si="73"/>
        <v>6</v>
      </c>
      <c r="J759" s="16">
        <f t="shared" si="73"/>
        <v>7</v>
      </c>
      <c r="K759" s="16">
        <f t="shared" si="73"/>
        <v>8</v>
      </c>
      <c r="L759" s="16">
        <f t="shared" si="73"/>
        <v>9</v>
      </c>
      <c r="M759" s="16">
        <f t="shared" si="73"/>
        <v>10</v>
      </c>
      <c r="N759" s="16">
        <f t="shared" si="73"/>
        <v>11</v>
      </c>
      <c r="O759" s="16">
        <f t="shared" si="73"/>
        <v>12</v>
      </c>
      <c r="P759" s="16">
        <f t="shared" si="73"/>
        <v>13</v>
      </c>
      <c r="Q759" s="16">
        <f t="shared" si="73"/>
        <v>14</v>
      </c>
      <c r="R759" s="16">
        <f t="shared" si="73"/>
        <v>15</v>
      </c>
      <c r="S759" s="16">
        <f t="shared" si="73"/>
        <v>16</v>
      </c>
      <c r="T759" s="16">
        <f t="shared" ref="T759:Z759" si="74">T1</f>
        <v>17</v>
      </c>
      <c r="U759" s="16" t="str">
        <f t="shared" si="74"/>
        <v>-</v>
      </c>
      <c r="V759" s="16" t="str">
        <f t="shared" si="74"/>
        <v>-</v>
      </c>
      <c r="W759" s="16" t="str">
        <f t="shared" si="74"/>
        <v>-</v>
      </c>
      <c r="X759" s="16" t="str">
        <f t="shared" si="74"/>
        <v>-</v>
      </c>
      <c r="Y759" s="16" t="str">
        <f t="shared" si="74"/>
        <v>-</v>
      </c>
      <c r="Z759" s="16" t="str">
        <f t="shared" si="74"/>
        <v>-</v>
      </c>
    </row>
    <row r="760" spans="1:26" x14ac:dyDescent="0.2">
      <c r="A760" s="18">
        <f>COUNTA(D760:Z760)</f>
        <v>0</v>
      </c>
      <c r="B760" s="19" t="s">
        <v>324</v>
      </c>
      <c r="C760" s="19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x14ac:dyDescent="0.2">
      <c r="A761" s="13"/>
      <c r="B761" s="20" t="s">
        <v>325</v>
      </c>
      <c r="C761" s="15"/>
      <c r="D761" s="16">
        <f>D1</f>
        <v>1</v>
      </c>
      <c r="E761" s="16">
        <f t="shared" ref="E761:S761" si="75">E1</f>
        <v>2</v>
      </c>
      <c r="F761" s="16">
        <f t="shared" si="75"/>
        <v>3</v>
      </c>
      <c r="G761" s="16">
        <f t="shared" si="75"/>
        <v>4</v>
      </c>
      <c r="H761" s="16">
        <f t="shared" si="75"/>
        <v>5</v>
      </c>
      <c r="I761" s="16">
        <f t="shared" si="75"/>
        <v>6</v>
      </c>
      <c r="J761" s="16">
        <f t="shared" si="75"/>
        <v>7</v>
      </c>
      <c r="K761" s="16">
        <f t="shared" si="75"/>
        <v>8</v>
      </c>
      <c r="L761" s="16">
        <f t="shared" si="75"/>
        <v>9</v>
      </c>
      <c r="M761" s="16">
        <f t="shared" si="75"/>
        <v>10</v>
      </c>
      <c r="N761" s="16">
        <f t="shared" si="75"/>
        <v>11</v>
      </c>
      <c r="O761" s="16">
        <f t="shared" si="75"/>
        <v>12</v>
      </c>
      <c r="P761" s="16">
        <f t="shared" si="75"/>
        <v>13</v>
      </c>
      <c r="Q761" s="16">
        <f t="shared" si="75"/>
        <v>14</v>
      </c>
      <c r="R761" s="16">
        <f t="shared" si="75"/>
        <v>15</v>
      </c>
      <c r="S761" s="16">
        <f t="shared" si="75"/>
        <v>16</v>
      </c>
      <c r="T761" s="16">
        <f t="shared" ref="T761:Z761" si="76">T1</f>
        <v>17</v>
      </c>
      <c r="U761" s="16" t="str">
        <f t="shared" si="76"/>
        <v>-</v>
      </c>
      <c r="V761" s="16" t="str">
        <f t="shared" si="76"/>
        <v>-</v>
      </c>
      <c r="W761" s="16" t="str">
        <f t="shared" si="76"/>
        <v>-</v>
      </c>
      <c r="X761" s="16" t="str">
        <f t="shared" si="76"/>
        <v>-</v>
      </c>
      <c r="Y761" s="16" t="str">
        <f t="shared" si="76"/>
        <v>-</v>
      </c>
      <c r="Z761" s="16" t="str">
        <f t="shared" si="76"/>
        <v>-</v>
      </c>
    </row>
    <row r="762" spans="1:26" x14ac:dyDescent="0.2">
      <c r="A762" s="18">
        <f>COUNTA(D762:Z762)</f>
        <v>3</v>
      </c>
      <c r="B762" s="19" t="s">
        <v>326</v>
      </c>
      <c r="C762" s="19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 t="s">
        <v>59</v>
      </c>
      <c r="S762" s="18" t="s">
        <v>59</v>
      </c>
      <c r="T762" s="18" t="s">
        <v>59</v>
      </c>
      <c r="U762" s="18"/>
      <c r="V762" s="18"/>
      <c r="W762" s="18"/>
      <c r="X762" s="18"/>
      <c r="Y762" s="18"/>
      <c r="Z762" s="18"/>
    </row>
    <row r="763" spans="1:26" x14ac:dyDescent="0.2">
      <c r="A763" s="13"/>
      <c r="B763" s="20" t="s">
        <v>328</v>
      </c>
      <c r="C763" s="15"/>
      <c r="D763" s="16">
        <f>D1</f>
        <v>1</v>
      </c>
      <c r="E763" s="16">
        <f t="shared" ref="E763:S763" si="77">E1</f>
        <v>2</v>
      </c>
      <c r="F763" s="16">
        <f t="shared" si="77"/>
        <v>3</v>
      </c>
      <c r="G763" s="16">
        <f t="shared" si="77"/>
        <v>4</v>
      </c>
      <c r="H763" s="16">
        <f t="shared" si="77"/>
        <v>5</v>
      </c>
      <c r="I763" s="16">
        <f t="shared" si="77"/>
        <v>6</v>
      </c>
      <c r="J763" s="16">
        <f t="shared" si="77"/>
        <v>7</v>
      </c>
      <c r="K763" s="16">
        <f t="shared" si="77"/>
        <v>8</v>
      </c>
      <c r="L763" s="16">
        <f t="shared" si="77"/>
        <v>9</v>
      </c>
      <c r="M763" s="16">
        <f t="shared" si="77"/>
        <v>10</v>
      </c>
      <c r="N763" s="16">
        <f t="shared" si="77"/>
        <v>11</v>
      </c>
      <c r="O763" s="16">
        <f t="shared" si="77"/>
        <v>12</v>
      </c>
      <c r="P763" s="16">
        <f t="shared" si="77"/>
        <v>13</v>
      </c>
      <c r="Q763" s="16">
        <f t="shared" si="77"/>
        <v>14</v>
      </c>
      <c r="R763" s="16">
        <f t="shared" si="77"/>
        <v>15</v>
      </c>
      <c r="S763" s="16">
        <f t="shared" si="77"/>
        <v>16</v>
      </c>
      <c r="T763" s="16">
        <f t="shared" ref="T763:Z763" si="78">T1</f>
        <v>17</v>
      </c>
      <c r="U763" s="16" t="str">
        <f t="shared" si="78"/>
        <v>-</v>
      </c>
      <c r="V763" s="16" t="str">
        <f t="shared" si="78"/>
        <v>-</v>
      </c>
      <c r="W763" s="16" t="str">
        <f t="shared" si="78"/>
        <v>-</v>
      </c>
      <c r="X763" s="16" t="str">
        <f t="shared" si="78"/>
        <v>-</v>
      </c>
      <c r="Y763" s="16" t="str">
        <f t="shared" si="78"/>
        <v>-</v>
      </c>
      <c r="Z763" s="16" t="str">
        <f t="shared" si="78"/>
        <v>-</v>
      </c>
    </row>
    <row r="764" spans="1:26" x14ac:dyDescent="0.2">
      <c r="A764" s="18">
        <f t="shared" ref="A764:A769" si="79">COUNTA(D764:Z764)</f>
        <v>2</v>
      </c>
      <c r="B764" s="19" t="s">
        <v>327</v>
      </c>
      <c r="C764" s="19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 t="s">
        <v>59</v>
      </c>
      <c r="S764" s="18" t="s">
        <v>59</v>
      </c>
      <c r="T764" s="18"/>
      <c r="U764" s="18"/>
      <c r="V764" s="18"/>
      <c r="W764" s="18"/>
      <c r="X764" s="18"/>
      <c r="Y764" s="18"/>
      <c r="Z764" s="18"/>
    </row>
    <row r="765" spans="1:26" x14ac:dyDescent="0.2">
      <c r="A765" s="18">
        <f t="shared" si="79"/>
        <v>2</v>
      </c>
      <c r="B765" s="19" t="s">
        <v>329</v>
      </c>
      <c r="C765" s="19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 t="s">
        <v>59</v>
      </c>
      <c r="S765" s="18" t="s">
        <v>59</v>
      </c>
      <c r="T765" s="18"/>
      <c r="U765" s="18"/>
      <c r="V765" s="18"/>
      <c r="W765" s="18"/>
      <c r="X765" s="18"/>
      <c r="Y765" s="18"/>
      <c r="Z765" s="18"/>
    </row>
    <row r="766" spans="1:26" x14ac:dyDescent="0.2">
      <c r="A766" s="18">
        <f t="shared" si="79"/>
        <v>2</v>
      </c>
      <c r="B766" s="19" t="s">
        <v>330</v>
      </c>
      <c r="C766" s="19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 t="s">
        <v>59</v>
      </c>
      <c r="S766" s="18" t="s">
        <v>59</v>
      </c>
      <c r="T766" s="18"/>
      <c r="U766" s="18"/>
      <c r="V766" s="18"/>
      <c r="W766" s="18"/>
      <c r="X766" s="18"/>
      <c r="Y766" s="18"/>
      <c r="Z766" s="18"/>
    </row>
    <row r="767" spans="1:26" x14ac:dyDescent="0.2">
      <c r="A767" s="18">
        <f t="shared" si="79"/>
        <v>2</v>
      </c>
      <c r="B767" s="19" t="s">
        <v>331</v>
      </c>
      <c r="C767" s="19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 t="s">
        <v>59</v>
      </c>
      <c r="S767" s="18" t="s">
        <v>59</v>
      </c>
      <c r="T767" s="18"/>
      <c r="U767" s="18"/>
      <c r="V767" s="18"/>
      <c r="W767" s="18"/>
      <c r="X767" s="18"/>
      <c r="Y767" s="18"/>
      <c r="Z767" s="18"/>
    </row>
    <row r="768" spans="1:26" x14ac:dyDescent="0.2">
      <c r="A768" s="18">
        <f t="shared" si="79"/>
        <v>2</v>
      </c>
      <c r="B768" s="19" t="s">
        <v>332</v>
      </c>
      <c r="C768" s="19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 t="s">
        <v>59</v>
      </c>
      <c r="S768" s="18" t="s">
        <v>59</v>
      </c>
      <c r="T768" s="18"/>
      <c r="U768" s="18"/>
      <c r="V768" s="18"/>
      <c r="W768" s="18"/>
      <c r="X768" s="18"/>
      <c r="Y768" s="18"/>
      <c r="Z768" s="18"/>
    </row>
    <row r="769" spans="1:26" x14ac:dyDescent="0.2">
      <c r="A769" s="18">
        <f t="shared" si="79"/>
        <v>2</v>
      </c>
      <c r="B769" s="19" t="s">
        <v>333</v>
      </c>
      <c r="C769" s="19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 t="s">
        <v>334</v>
      </c>
      <c r="S769" s="18" t="s">
        <v>59</v>
      </c>
      <c r="T769" s="18"/>
      <c r="U769" s="18"/>
      <c r="V769" s="18"/>
      <c r="W769" s="18"/>
      <c r="X769" s="18"/>
      <c r="Y769" s="18"/>
      <c r="Z769" s="18"/>
    </row>
    <row r="770" spans="1:26" x14ac:dyDescent="0.2">
      <c r="A770" s="13"/>
      <c r="B770" s="20" t="s">
        <v>261</v>
      </c>
      <c r="C770" s="15"/>
      <c r="D770" s="16">
        <f>D1</f>
        <v>1</v>
      </c>
      <c r="E770" s="16">
        <f t="shared" ref="E770:S770" si="80">E1</f>
        <v>2</v>
      </c>
      <c r="F770" s="16">
        <f t="shared" si="80"/>
        <v>3</v>
      </c>
      <c r="G770" s="16">
        <f t="shared" si="80"/>
        <v>4</v>
      </c>
      <c r="H770" s="16">
        <f t="shared" si="80"/>
        <v>5</v>
      </c>
      <c r="I770" s="16">
        <f t="shared" si="80"/>
        <v>6</v>
      </c>
      <c r="J770" s="16">
        <f t="shared" si="80"/>
        <v>7</v>
      </c>
      <c r="K770" s="16">
        <f t="shared" si="80"/>
        <v>8</v>
      </c>
      <c r="L770" s="16">
        <f t="shared" si="80"/>
        <v>9</v>
      </c>
      <c r="M770" s="16">
        <f t="shared" si="80"/>
        <v>10</v>
      </c>
      <c r="N770" s="16">
        <f t="shared" si="80"/>
        <v>11</v>
      </c>
      <c r="O770" s="16">
        <f t="shared" si="80"/>
        <v>12</v>
      </c>
      <c r="P770" s="16">
        <f t="shared" si="80"/>
        <v>13</v>
      </c>
      <c r="Q770" s="16">
        <f t="shared" si="80"/>
        <v>14</v>
      </c>
      <c r="R770" s="16" t="s">
        <v>59</v>
      </c>
      <c r="S770" s="16">
        <f t="shared" si="80"/>
        <v>16</v>
      </c>
      <c r="T770" s="16">
        <f t="shared" ref="T770:Z770" si="81">T1</f>
        <v>17</v>
      </c>
      <c r="U770" s="16" t="str">
        <f t="shared" si="81"/>
        <v>-</v>
      </c>
      <c r="V770" s="16" t="str">
        <f t="shared" si="81"/>
        <v>-</v>
      </c>
      <c r="W770" s="16" t="str">
        <f t="shared" si="81"/>
        <v>-</v>
      </c>
      <c r="X770" s="16" t="str">
        <f t="shared" si="81"/>
        <v>-</v>
      </c>
      <c r="Y770" s="16" t="str">
        <f t="shared" si="81"/>
        <v>-</v>
      </c>
      <c r="Z770" s="16" t="str">
        <f t="shared" si="81"/>
        <v>-</v>
      </c>
    </row>
    <row r="771" spans="1:26" x14ac:dyDescent="0.2">
      <c r="A771" s="18">
        <f t="shared" ref="A771:A780" si="82">COUNTA(D771:Z771)</f>
        <v>2</v>
      </c>
      <c r="B771" s="19" t="s">
        <v>262</v>
      </c>
      <c r="C771" s="19"/>
      <c r="D771" s="18"/>
      <c r="E771" s="18"/>
      <c r="F771" s="18"/>
      <c r="G771" s="18"/>
      <c r="H771" s="18" t="s">
        <v>59</v>
      </c>
      <c r="I771" s="18"/>
      <c r="J771" s="18"/>
      <c r="K771" s="18" t="s">
        <v>59</v>
      </c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x14ac:dyDescent="0.2">
      <c r="A772" s="18">
        <f t="shared" si="82"/>
        <v>2</v>
      </c>
      <c r="B772" s="19" t="s">
        <v>263</v>
      </c>
      <c r="C772" s="19"/>
      <c r="D772" s="18"/>
      <c r="E772" s="18"/>
      <c r="F772" s="18"/>
      <c r="G772" s="18"/>
      <c r="H772" s="18" t="s">
        <v>59</v>
      </c>
      <c r="I772" s="18"/>
      <c r="J772" s="18"/>
      <c r="K772" s="18" t="s">
        <v>59</v>
      </c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x14ac:dyDescent="0.2">
      <c r="A773" s="18">
        <f t="shared" si="82"/>
        <v>2</v>
      </c>
      <c r="B773" s="19" t="s">
        <v>264</v>
      </c>
      <c r="C773" s="19" t="s">
        <v>265</v>
      </c>
      <c r="D773" s="18"/>
      <c r="E773" s="18"/>
      <c r="F773" s="18"/>
      <c r="G773" s="18"/>
      <c r="H773" s="18" t="s">
        <v>59</v>
      </c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 t="s">
        <v>59</v>
      </c>
      <c r="U773" s="18"/>
      <c r="V773" s="18"/>
      <c r="W773" s="18"/>
      <c r="X773" s="18"/>
      <c r="Y773" s="18"/>
      <c r="Z773" s="18"/>
    </row>
    <row r="774" spans="1:26" x14ac:dyDescent="0.2">
      <c r="A774" s="18">
        <f t="shared" si="82"/>
        <v>2</v>
      </c>
      <c r="B774" s="19" t="s">
        <v>266</v>
      </c>
      <c r="C774" s="19"/>
      <c r="D774" s="18"/>
      <c r="E774" s="18"/>
      <c r="F774" s="18"/>
      <c r="G774" s="18"/>
      <c r="H774" s="18"/>
      <c r="I774" s="18"/>
      <c r="J774" s="18"/>
      <c r="K774" s="18"/>
      <c r="L774" s="18" t="s">
        <v>59</v>
      </c>
      <c r="M774" s="18"/>
      <c r="N774" s="18"/>
      <c r="O774" s="18" t="s">
        <v>59</v>
      </c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x14ac:dyDescent="0.2">
      <c r="A775" s="18">
        <f t="shared" si="82"/>
        <v>2</v>
      </c>
      <c r="B775" s="19" t="s">
        <v>267</v>
      </c>
      <c r="C775" s="19"/>
      <c r="D775" s="18"/>
      <c r="E775" s="18"/>
      <c r="F775" s="18"/>
      <c r="G775" s="18"/>
      <c r="H775" s="18"/>
      <c r="I775" s="18"/>
      <c r="J775" s="18"/>
      <c r="K775" s="18"/>
      <c r="L775" s="18" t="s">
        <v>59</v>
      </c>
      <c r="M775" s="18"/>
      <c r="N775" s="18"/>
      <c r="O775" s="18" t="s">
        <v>59</v>
      </c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x14ac:dyDescent="0.2">
      <c r="A776" s="18">
        <f t="shared" si="82"/>
        <v>2</v>
      </c>
      <c r="B776" s="19" t="s">
        <v>268</v>
      </c>
      <c r="C776" s="19"/>
      <c r="D776" s="18"/>
      <c r="E776" s="18"/>
      <c r="F776" s="18"/>
      <c r="G776" s="18"/>
      <c r="H776" s="18"/>
      <c r="I776" s="18"/>
      <c r="J776" s="18"/>
      <c r="K776" s="18"/>
      <c r="L776" s="18" t="s">
        <v>59</v>
      </c>
      <c r="M776" s="18"/>
      <c r="N776" s="18"/>
      <c r="O776" s="18"/>
      <c r="P776" s="18" t="s">
        <v>59</v>
      </c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x14ac:dyDescent="0.2">
      <c r="A777" s="18">
        <f t="shared" si="82"/>
        <v>2</v>
      </c>
      <c r="B777" s="19" t="s">
        <v>269</v>
      </c>
      <c r="C777" s="19"/>
      <c r="D777" s="18"/>
      <c r="E777" s="18"/>
      <c r="F777" s="18"/>
      <c r="G777" s="18"/>
      <c r="H777" s="18"/>
      <c r="I777" s="18"/>
      <c r="J777" s="18"/>
      <c r="K777" s="18"/>
      <c r="L777" s="18" t="s">
        <v>59</v>
      </c>
      <c r="M777" s="18"/>
      <c r="N777" s="18"/>
      <c r="O777" s="18"/>
      <c r="P777" s="18" t="s">
        <v>59</v>
      </c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x14ac:dyDescent="0.2">
      <c r="A778" s="18">
        <f t="shared" si="82"/>
        <v>2</v>
      </c>
      <c r="B778" s="19" t="s">
        <v>270</v>
      </c>
      <c r="C778" s="19" t="s">
        <v>488</v>
      </c>
      <c r="D778" s="18" t="s">
        <v>59</v>
      </c>
      <c r="E778" s="18"/>
      <c r="F778" s="18"/>
      <c r="G778" s="18"/>
      <c r="J778" s="18"/>
      <c r="K778" s="18"/>
      <c r="L778" s="18"/>
      <c r="M778" s="18"/>
      <c r="N778" s="18"/>
      <c r="O778" s="18"/>
      <c r="P778" s="18" t="s">
        <v>59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x14ac:dyDescent="0.2">
      <c r="A779" s="18">
        <f t="shared" si="82"/>
        <v>2</v>
      </c>
      <c r="B779" s="19" t="s">
        <v>271</v>
      </c>
      <c r="C779" s="19"/>
      <c r="D779" s="18"/>
      <c r="E779" s="18"/>
      <c r="F779" s="18"/>
      <c r="G779" s="18" t="s">
        <v>59</v>
      </c>
      <c r="H779" s="18"/>
      <c r="I779" s="18"/>
      <c r="J779" s="18"/>
      <c r="K779" s="18"/>
      <c r="L779" s="18"/>
      <c r="M779" s="18" t="s">
        <v>59</v>
      </c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x14ac:dyDescent="0.2">
      <c r="A780" s="18">
        <f t="shared" si="82"/>
        <v>2</v>
      </c>
      <c r="B780" s="19" t="s">
        <v>272</v>
      </c>
      <c r="C780" s="19"/>
      <c r="D780" s="18"/>
      <c r="E780" s="18"/>
      <c r="F780" s="18"/>
      <c r="G780" s="18" t="s">
        <v>59</v>
      </c>
      <c r="H780" s="18"/>
      <c r="I780" s="18"/>
      <c r="J780" s="18"/>
      <c r="K780" s="18"/>
      <c r="L780" s="18"/>
      <c r="M780" s="18" t="s">
        <v>59</v>
      </c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x14ac:dyDescent="0.2">
      <c r="A781" s="13"/>
      <c r="B781" s="20" t="s">
        <v>273</v>
      </c>
      <c r="C781" s="15"/>
      <c r="D781" s="16">
        <f>D1</f>
        <v>1</v>
      </c>
      <c r="E781" s="16">
        <f t="shared" ref="E781:S781" si="83">E1</f>
        <v>2</v>
      </c>
      <c r="F781" s="16">
        <f t="shared" si="83"/>
        <v>3</v>
      </c>
      <c r="G781" s="16">
        <f t="shared" si="83"/>
        <v>4</v>
      </c>
      <c r="H781" s="16">
        <f t="shared" si="83"/>
        <v>5</v>
      </c>
      <c r="I781" s="16">
        <f t="shared" si="83"/>
        <v>6</v>
      </c>
      <c r="J781" s="16">
        <f t="shared" si="83"/>
        <v>7</v>
      </c>
      <c r="K781" s="16">
        <f t="shared" si="83"/>
        <v>8</v>
      </c>
      <c r="L781" s="16">
        <f t="shared" si="83"/>
        <v>9</v>
      </c>
      <c r="M781" s="16">
        <f t="shared" si="83"/>
        <v>10</v>
      </c>
      <c r="N781" s="16">
        <f t="shared" si="83"/>
        <v>11</v>
      </c>
      <c r="O781" s="16">
        <f t="shared" si="83"/>
        <v>12</v>
      </c>
      <c r="P781" s="16">
        <f t="shared" si="83"/>
        <v>13</v>
      </c>
      <c r="Q781" s="16">
        <f t="shared" si="83"/>
        <v>14</v>
      </c>
      <c r="R781" s="16">
        <f t="shared" si="83"/>
        <v>15</v>
      </c>
      <c r="S781" s="16">
        <f t="shared" si="83"/>
        <v>16</v>
      </c>
      <c r="T781" s="16">
        <f t="shared" ref="T781:Z781" si="84">T1</f>
        <v>17</v>
      </c>
      <c r="U781" s="16" t="str">
        <f t="shared" si="84"/>
        <v>-</v>
      </c>
      <c r="V781" s="16" t="str">
        <f t="shared" si="84"/>
        <v>-</v>
      </c>
      <c r="W781" s="16" t="str">
        <f t="shared" si="84"/>
        <v>-</v>
      </c>
      <c r="X781" s="16" t="str">
        <f t="shared" si="84"/>
        <v>-</v>
      </c>
      <c r="Y781" s="16" t="str">
        <f t="shared" si="84"/>
        <v>-</v>
      </c>
      <c r="Z781" s="16" t="str">
        <f t="shared" si="84"/>
        <v>-</v>
      </c>
    </row>
    <row r="782" spans="1:26" x14ac:dyDescent="0.2">
      <c r="A782" s="18">
        <f t="shared" ref="A782:A787" si="85">COUNTA(D782:Z782)</f>
        <v>2</v>
      </c>
      <c r="B782" s="19" t="s">
        <v>274</v>
      </c>
      <c r="C782" s="19"/>
      <c r="D782" s="18"/>
      <c r="E782" s="18"/>
      <c r="F782" s="18"/>
      <c r="G782" s="18" t="s">
        <v>59</v>
      </c>
      <c r="H782" s="18"/>
      <c r="I782" s="18"/>
      <c r="J782" s="18"/>
      <c r="K782" s="18"/>
      <c r="L782" s="18"/>
      <c r="M782" s="18"/>
      <c r="N782" s="18"/>
      <c r="O782" s="18" t="s">
        <v>59</v>
      </c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x14ac:dyDescent="0.2">
      <c r="A783" s="18">
        <f t="shared" si="85"/>
        <v>2</v>
      </c>
      <c r="B783" s="19" t="s">
        <v>275</v>
      </c>
      <c r="C783" s="19"/>
      <c r="D783" s="18"/>
      <c r="E783" s="18"/>
      <c r="F783" s="18"/>
      <c r="G783" s="18" t="s">
        <v>59</v>
      </c>
      <c r="H783" s="18"/>
      <c r="I783" s="18"/>
      <c r="J783" s="18"/>
      <c r="K783" s="18"/>
      <c r="L783" s="18"/>
      <c r="M783" s="18"/>
      <c r="N783" s="18"/>
      <c r="O783" s="18" t="s">
        <v>59</v>
      </c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x14ac:dyDescent="0.2">
      <c r="A784" s="18">
        <f t="shared" si="85"/>
        <v>0</v>
      </c>
      <c r="B784" s="19" t="s">
        <v>276</v>
      </c>
      <c r="C784" s="19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x14ac:dyDescent="0.2">
      <c r="A785" s="18">
        <f t="shared" si="85"/>
        <v>2</v>
      </c>
      <c r="B785" s="19" t="s">
        <v>277</v>
      </c>
      <c r="C785" s="19"/>
      <c r="D785" s="18"/>
      <c r="E785" s="18"/>
      <c r="F785" s="18" t="s">
        <v>59</v>
      </c>
      <c r="G785" s="18"/>
      <c r="H785" s="18"/>
      <c r="I785" s="18"/>
      <c r="J785" s="18" t="s">
        <v>59</v>
      </c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x14ac:dyDescent="0.2">
      <c r="A786" s="18">
        <f t="shared" si="85"/>
        <v>2</v>
      </c>
      <c r="B786" s="19" t="s">
        <v>278</v>
      </c>
      <c r="C786" s="19"/>
      <c r="D786" s="18"/>
      <c r="E786" s="18"/>
      <c r="F786" s="18" t="s">
        <v>59</v>
      </c>
      <c r="G786" s="18"/>
      <c r="H786" s="18"/>
      <c r="I786" s="18"/>
      <c r="J786" s="18" t="s">
        <v>59</v>
      </c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x14ac:dyDescent="0.2">
      <c r="A787" s="18">
        <f t="shared" si="85"/>
        <v>1</v>
      </c>
      <c r="B787" s="19" t="s">
        <v>279</v>
      </c>
      <c r="C787" s="19"/>
      <c r="D787" s="18" t="s">
        <v>59</v>
      </c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x14ac:dyDescent="0.2">
      <c r="A788" s="13"/>
      <c r="B788" s="20" t="s">
        <v>414</v>
      </c>
      <c r="C788" s="15"/>
      <c r="D788" s="16">
        <f>D1</f>
        <v>1</v>
      </c>
      <c r="E788" s="16">
        <f t="shared" ref="E788:Z788" si="86">E1</f>
        <v>2</v>
      </c>
      <c r="F788" s="16">
        <f t="shared" si="86"/>
        <v>3</v>
      </c>
      <c r="G788" s="16">
        <f t="shared" si="86"/>
        <v>4</v>
      </c>
      <c r="H788" s="16">
        <f t="shared" si="86"/>
        <v>5</v>
      </c>
      <c r="I788" s="16">
        <f t="shared" si="86"/>
        <v>6</v>
      </c>
      <c r="J788" s="16">
        <f t="shared" si="86"/>
        <v>7</v>
      </c>
      <c r="K788" s="16">
        <f t="shared" si="86"/>
        <v>8</v>
      </c>
      <c r="L788" s="16">
        <f t="shared" si="86"/>
        <v>9</v>
      </c>
      <c r="M788" s="16">
        <f t="shared" si="86"/>
        <v>10</v>
      </c>
      <c r="N788" s="16">
        <f t="shared" si="86"/>
        <v>11</v>
      </c>
      <c r="O788" s="16">
        <f t="shared" si="86"/>
        <v>12</v>
      </c>
      <c r="P788" s="16">
        <f t="shared" si="86"/>
        <v>13</v>
      </c>
      <c r="Q788" s="16">
        <f t="shared" si="86"/>
        <v>14</v>
      </c>
      <c r="R788" s="16">
        <f t="shared" si="86"/>
        <v>15</v>
      </c>
      <c r="S788" s="16">
        <f t="shared" si="86"/>
        <v>16</v>
      </c>
      <c r="T788" s="16">
        <f t="shared" si="86"/>
        <v>17</v>
      </c>
      <c r="U788" s="16" t="str">
        <f t="shared" si="86"/>
        <v>-</v>
      </c>
      <c r="V788" s="16" t="str">
        <f t="shared" si="86"/>
        <v>-</v>
      </c>
      <c r="W788" s="16" t="str">
        <f t="shared" si="86"/>
        <v>-</v>
      </c>
      <c r="X788" s="16" t="str">
        <f t="shared" si="86"/>
        <v>-</v>
      </c>
      <c r="Y788" s="16" t="str">
        <f t="shared" si="86"/>
        <v>-</v>
      </c>
      <c r="Z788" s="16" t="str">
        <f t="shared" si="86"/>
        <v>-</v>
      </c>
    </row>
    <row r="789" spans="1:26" x14ac:dyDescent="0.2">
      <c r="A789" s="18">
        <f t="shared" ref="A789:A842" si="87">COUNTA(D789:Z789)</f>
        <v>1</v>
      </c>
      <c r="B789" s="19" t="s">
        <v>416</v>
      </c>
      <c r="C789" s="19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 t="s">
        <v>59</v>
      </c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x14ac:dyDescent="0.2">
      <c r="A790" s="18">
        <f t="shared" si="87"/>
        <v>1</v>
      </c>
      <c r="B790" s="19" t="s">
        <v>417</v>
      </c>
      <c r="C790" s="19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 t="s">
        <v>59</v>
      </c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x14ac:dyDescent="0.2">
      <c r="A791" s="18">
        <f t="shared" si="87"/>
        <v>1</v>
      </c>
      <c r="B791" s="19" t="s">
        <v>418</v>
      </c>
      <c r="C791" s="19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 t="s">
        <v>59</v>
      </c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x14ac:dyDescent="0.2">
      <c r="A792" s="18">
        <f t="shared" si="87"/>
        <v>0</v>
      </c>
      <c r="B792" s="19" t="s">
        <v>419</v>
      </c>
      <c r="C792" s="19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x14ac:dyDescent="0.2">
      <c r="A793" s="18">
        <f t="shared" si="87"/>
        <v>0</v>
      </c>
      <c r="B793" s="19" t="s">
        <v>420</v>
      </c>
      <c r="C793" s="19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x14ac:dyDescent="0.2">
      <c r="A794" s="18">
        <f t="shared" si="87"/>
        <v>0</v>
      </c>
      <c r="B794" s="19" t="s">
        <v>421</v>
      </c>
      <c r="C794" s="19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x14ac:dyDescent="0.2">
      <c r="A795" s="18">
        <f t="shared" si="87"/>
        <v>0</v>
      </c>
      <c r="B795" s="19" t="s">
        <v>422</v>
      </c>
      <c r="C795" s="19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x14ac:dyDescent="0.2">
      <c r="A796" s="18">
        <f t="shared" si="87"/>
        <v>0</v>
      </c>
      <c r="B796" s="19" t="s">
        <v>423</v>
      </c>
      <c r="C796" s="19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x14ac:dyDescent="0.2">
      <c r="A797" s="18">
        <f t="shared" si="87"/>
        <v>0</v>
      </c>
      <c r="B797" s="19" t="s">
        <v>424</v>
      </c>
      <c r="C797" s="19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x14ac:dyDescent="0.2">
      <c r="A798" s="18">
        <f t="shared" si="87"/>
        <v>0</v>
      </c>
      <c r="B798" s="19" t="s">
        <v>425</v>
      </c>
      <c r="C798" s="19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x14ac:dyDescent="0.2">
      <c r="A799" s="18">
        <f t="shared" si="87"/>
        <v>0</v>
      </c>
      <c r="B799" s="19" t="s">
        <v>426</v>
      </c>
      <c r="C799" s="19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x14ac:dyDescent="0.2">
      <c r="A800" s="18">
        <f t="shared" si="87"/>
        <v>0</v>
      </c>
      <c r="B800" s="19" t="s">
        <v>427</v>
      </c>
      <c r="C800" s="19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x14ac:dyDescent="0.2">
      <c r="A801" s="18">
        <f t="shared" si="87"/>
        <v>0</v>
      </c>
      <c r="B801" s="19" t="s">
        <v>428</v>
      </c>
      <c r="C801" s="19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x14ac:dyDescent="0.2">
      <c r="A802" s="18">
        <f t="shared" si="87"/>
        <v>0</v>
      </c>
      <c r="B802" s="19" t="s">
        <v>429</v>
      </c>
      <c r="C802" s="19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x14ac:dyDescent="0.2">
      <c r="A803" s="18">
        <f t="shared" si="87"/>
        <v>0</v>
      </c>
      <c r="B803" s="19" t="s">
        <v>430</v>
      </c>
      <c r="C803" s="19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x14ac:dyDescent="0.2">
      <c r="A804" s="18">
        <f t="shared" si="87"/>
        <v>0</v>
      </c>
      <c r="B804" s="19" t="s">
        <v>544</v>
      </c>
      <c r="C804" s="19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x14ac:dyDescent="0.2">
      <c r="A805" s="18">
        <f t="shared" si="87"/>
        <v>0</v>
      </c>
      <c r="B805" s="19" t="s">
        <v>545</v>
      </c>
      <c r="C805" s="19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x14ac:dyDescent="0.2">
      <c r="A806" s="18">
        <f t="shared" si="87"/>
        <v>0</v>
      </c>
      <c r="B806" s="19" t="s">
        <v>546</v>
      </c>
      <c r="C806" s="19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x14ac:dyDescent="0.2">
      <c r="A807" s="18">
        <f t="shared" si="87"/>
        <v>0</v>
      </c>
      <c r="B807" s="19" t="s">
        <v>547</v>
      </c>
      <c r="C807" s="19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x14ac:dyDescent="0.2">
      <c r="A808" s="18">
        <f t="shared" si="87"/>
        <v>0</v>
      </c>
      <c r="B808" s="19" t="s">
        <v>548</v>
      </c>
      <c r="C808" s="19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x14ac:dyDescent="0.2">
      <c r="A809" s="18">
        <f t="shared" si="87"/>
        <v>0</v>
      </c>
      <c r="B809" s="19" t="s">
        <v>549</v>
      </c>
      <c r="C809" s="19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x14ac:dyDescent="0.2">
      <c r="A810" s="18">
        <f t="shared" si="87"/>
        <v>0</v>
      </c>
      <c r="B810" s="19" t="s">
        <v>550</v>
      </c>
      <c r="C810" s="19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x14ac:dyDescent="0.2">
      <c r="A811" s="18">
        <f t="shared" si="87"/>
        <v>0</v>
      </c>
      <c r="B811" s="19" t="s">
        <v>551</v>
      </c>
      <c r="C811" s="19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x14ac:dyDescent="0.2">
      <c r="A812" s="18">
        <f t="shared" si="87"/>
        <v>0</v>
      </c>
      <c r="B812" s="19" t="s">
        <v>552</v>
      </c>
      <c r="C812" s="19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x14ac:dyDescent="0.2">
      <c r="A813" s="18">
        <f t="shared" si="87"/>
        <v>0</v>
      </c>
      <c r="B813" s="19" t="s">
        <v>553</v>
      </c>
      <c r="C813" s="19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x14ac:dyDescent="0.2">
      <c r="A814" s="18">
        <f t="shared" si="87"/>
        <v>0</v>
      </c>
      <c r="B814" s="19" t="s">
        <v>554</v>
      </c>
      <c r="C814" s="19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x14ac:dyDescent="0.2">
      <c r="A815" s="18">
        <f t="shared" si="87"/>
        <v>0</v>
      </c>
      <c r="B815" s="19" t="s">
        <v>555</v>
      </c>
      <c r="C815" s="19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x14ac:dyDescent="0.2">
      <c r="A816" s="18">
        <f t="shared" si="87"/>
        <v>0</v>
      </c>
      <c r="B816" s="19" t="s">
        <v>1020</v>
      </c>
      <c r="C816" s="19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x14ac:dyDescent="0.2">
      <c r="A817" s="18">
        <f t="shared" si="87"/>
        <v>0</v>
      </c>
      <c r="B817" s="19" t="s">
        <v>1021</v>
      </c>
      <c r="C817" s="19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x14ac:dyDescent="0.2">
      <c r="A818" s="18">
        <f t="shared" si="87"/>
        <v>0</v>
      </c>
      <c r="B818" s="19" t="s">
        <v>1022</v>
      </c>
      <c r="C818" s="19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x14ac:dyDescent="0.2">
      <c r="A819" s="18">
        <f t="shared" si="87"/>
        <v>1</v>
      </c>
      <c r="B819" s="19" t="s">
        <v>1023</v>
      </c>
      <c r="C819" s="19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 t="s">
        <v>59</v>
      </c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x14ac:dyDescent="0.2">
      <c r="A820" s="18">
        <f t="shared" si="87"/>
        <v>1</v>
      </c>
      <c r="B820" s="19" t="s">
        <v>1024</v>
      </c>
      <c r="C820" s="19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 t="s">
        <v>59</v>
      </c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x14ac:dyDescent="0.2">
      <c r="A821" s="18">
        <f t="shared" si="87"/>
        <v>1</v>
      </c>
      <c r="B821" s="19" t="s">
        <v>1025</v>
      </c>
      <c r="C821" s="19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 t="s">
        <v>59</v>
      </c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x14ac:dyDescent="0.2">
      <c r="A822" s="18">
        <f t="shared" si="87"/>
        <v>0</v>
      </c>
      <c r="B822" s="19" t="s">
        <v>1026</v>
      </c>
      <c r="C822" s="19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x14ac:dyDescent="0.2">
      <c r="A823" s="18">
        <f t="shared" si="87"/>
        <v>0</v>
      </c>
      <c r="B823" s="19" t="s">
        <v>1027</v>
      </c>
      <c r="C823" s="19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x14ac:dyDescent="0.2">
      <c r="A824" s="18">
        <f t="shared" si="87"/>
        <v>0</v>
      </c>
      <c r="B824" s="19" t="s">
        <v>1028</v>
      </c>
      <c r="C824" s="19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x14ac:dyDescent="0.2">
      <c r="A825" s="18">
        <f t="shared" si="87"/>
        <v>0</v>
      </c>
      <c r="B825" s="19" t="s">
        <v>1029</v>
      </c>
      <c r="C825" s="19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x14ac:dyDescent="0.2">
      <c r="A826" s="18">
        <f t="shared" si="87"/>
        <v>0</v>
      </c>
      <c r="B826" s="19" t="s">
        <v>1030</v>
      </c>
      <c r="C826" s="19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x14ac:dyDescent="0.2">
      <c r="A827" s="18">
        <f t="shared" si="87"/>
        <v>0</v>
      </c>
      <c r="B827" s="19" t="s">
        <v>1031</v>
      </c>
      <c r="C827" s="19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x14ac:dyDescent="0.2">
      <c r="A828" s="18">
        <f t="shared" si="87"/>
        <v>0</v>
      </c>
      <c r="B828" s="19" t="s">
        <v>1032</v>
      </c>
      <c r="C828" s="19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x14ac:dyDescent="0.2">
      <c r="A829" s="18">
        <f t="shared" si="87"/>
        <v>0</v>
      </c>
      <c r="B829" s="19" t="s">
        <v>1033</v>
      </c>
      <c r="C829" s="19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x14ac:dyDescent="0.2">
      <c r="A830" s="18">
        <f t="shared" si="87"/>
        <v>0</v>
      </c>
      <c r="B830" s="19" t="s">
        <v>1034</v>
      </c>
      <c r="C830" s="19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x14ac:dyDescent="0.2">
      <c r="A831" s="18">
        <f t="shared" si="87"/>
        <v>0</v>
      </c>
      <c r="B831" s="19" t="s">
        <v>1035</v>
      </c>
      <c r="C831" s="19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x14ac:dyDescent="0.2">
      <c r="A832" s="18">
        <f t="shared" si="87"/>
        <v>0</v>
      </c>
      <c r="B832" s="19" t="s">
        <v>1036</v>
      </c>
      <c r="C832" s="19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x14ac:dyDescent="0.2">
      <c r="A833" s="18">
        <f t="shared" si="87"/>
        <v>0</v>
      </c>
      <c r="B833" s="19" t="s">
        <v>1037</v>
      </c>
      <c r="C833" s="19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x14ac:dyDescent="0.2">
      <c r="A834" s="18">
        <f t="shared" si="87"/>
        <v>0</v>
      </c>
      <c r="B834" s="19" t="s">
        <v>1038</v>
      </c>
      <c r="C834" s="19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x14ac:dyDescent="0.2">
      <c r="A835" s="18">
        <f t="shared" si="87"/>
        <v>0</v>
      </c>
      <c r="B835" s="19" t="s">
        <v>1039</v>
      </c>
      <c r="C835" s="19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x14ac:dyDescent="0.2">
      <c r="A836" s="18">
        <f t="shared" si="87"/>
        <v>0</v>
      </c>
      <c r="B836" s="19" t="s">
        <v>1040</v>
      </c>
      <c r="C836" s="19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x14ac:dyDescent="0.2">
      <c r="A837" s="18">
        <f t="shared" si="87"/>
        <v>0</v>
      </c>
      <c r="B837" s="19" t="s">
        <v>1041</v>
      </c>
      <c r="C837" s="19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x14ac:dyDescent="0.2">
      <c r="A838" s="18">
        <f t="shared" si="87"/>
        <v>0</v>
      </c>
      <c r="B838" s="19" t="s">
        <v>1042</v>
      </c>
      <c r="C838" s="19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x14ac:dyDescent="0.2">
      <c r="A839" s="18">
        <f t="shared" si="87"/>
        <v>0</v>
      </c>
      <c r="B839" s="19" t="s">
        <v>1043</v>
      </c>
      <c r="C839" s="19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x14ac:dyDescent="0.2">
      <c r="A840" s="18">
        <f t="shared" si="87"/>
        <v>0</v>
      </c>
      <c r="B840" s="19" t="s">
        <v>1044</v>
      </c>
      <c r="C840" s="19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x14ac:dyDescent="0.2">
      <c r="A841" s="18">
        <f t="shared" si="87"/>
        <v>0</v>
      </c>
      <c r="B841" s="19" t="s">
        <v>1045</v>
      </c>
      <c r="C841" s="19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x14ac:dyDescent="0.2">
      <c r="A842" s="18">
        <f t="shared" si="87"/>
        <v>0</v>
      </c>
      <c r="B842" s="19" t="s">
        <v>1046</v>
      </c>
      <c r="C842" s="19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x14ac:dyDescent="0.2">
      <c r="A843" s="13"/>
      <c r="B843" s="20" t="s">
        <v>415</v>
      </c>
      <c r="C843" s="15"/>
      <c r="D843" s="16">
        <f>D1</f>
        <v>1</v>
      </c>
      <c r="E843" s="16">
        <f t="shared" ref="E843:Z843" si="88">E1</f>
        <v>2</v>
      </c>
      <c r="F843" s="16">
        <f t="shared" si="88"/>
        <v>3</v>
      </c>
      <c r="G843" s="16">
        <f t="shared" si="88"/>
        <v>4</v>
      </c>
      <c r="H843" s="16">
        <f t="shared" si="88"/>
        <v>5</v>
      </c>
      <c r="I843" s="16">
        <f t="shared" si="88"/>
        <v>6</v>
      </c>
      <c r="J843" s="16">
        <f t="shared" si="88"/>
        <v>7</v>
      </c>
      <c r="K843" s="16">
        <f t="shared" si="88"/>
        <v>8</v>
      </c>
      <c r="L843" s="16">
        <f t="shared" si="88"/>
        <v>9</v>
      </c>
      <c r="M843" s="16">
        <f t="shared" si="88"/>
        <v>10</v>
      </c>
      <c r="N843" s="16">
        <f t="shared" si="88"/>
        <v>11</v>
      </c>
      <c r="O843" s="16">
        <f t="shared" si="88"/>
        <v>12</v>
      </c>
      <c r="P843" s="16">
        <f t="shared" si="88"/>
        <v>13</v>
      </c>
      <c r="Q843" s="16">
        <f t="shared" si="88"/>
        <v>14</v>
      </c>
      <c r="R843" s="16">
        <f t="shared" si="88"/>
        <v>15</v>
      </c>
      <c r="S843" s="16">
        <f t="shared" si="88"/>
        <v>16</v>
      </c>
      <c r="T843" s="16">
        <f t="shared" si="88"/>
        <v>17</v>
      </c>
      <c r="U843" s="16" t="str">
        <f t="shared" si="88"/>
        <v>-</v>
      </c>
      <c r="V843" s="16" t="str">
        <f t="shared" si="88"/>
        <v>-</v>
      </c>
      <c r="W843" s="16" t="str">
        <f t="shared" si="88"/>
        <v>-</v>
      </c>
      <c r="X843" s="16" t="str">
        <f t="shared" si="88"/>
        <v>-</v>
      </c>
      <c r="Y843" s="16" t="str">
        <f t="shared" si="88"/>
        <v>-</v>
      </c>
      <c r="Z843" s="16" t="str">
        <f t="shared" si="88"/>
        <v>-</v>
      </c>
    </row>
    <row r="844" spans="1:26" x14ac:dyDescent="0.2">
      <c r="A844" s="18">
        <f t="shared" ref="A844:A855" si="89">COUNTA(D844:Z844)</f>
        <v>0</v>
      </c>
      <c r="B844" s="19" t="s">
        <v>431</v>
      </c>
      <c r="C844" s="19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x14ac:dyDescent="0.2">
      <c r="A845" s="18">
        <f t="shared" si="89"/>
        <v>0</v>
      </c>
      <c r="B845" s="19" t="s">
        <v>432</v>
      </c>
      <c r="C845" s="19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x14ac:dyDescent="0.2">
      <c r="A846" s="18">
        <f t="shared" si="89"/>
        <v>0</v>
      </c>
      <c r="B846" s="19" t="s">
        <v>433</v>
      </c>
      <c r="C846" s="19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x14ac:dyDescent="0.2">
      <c r="A847" s="18">
        <f t="shared" si="89"/>
        <v>0</v>
      </c>
      <c r="B847" s="19" t="s">
        <v>434</v>
      </c>
      <c r="C847" s="19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x14ac:dyDescent="0.2">
      <c r="A848" s="18">
        <f t="shared" si="89"/>
        <v>0</v>
      </c>
      <c r="B848" s="19" t="s">
        <v>435</v>
      </c>
      <c r="C848" s="19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x14ac:dyDescent="0.2">
      <c r="A849" s="18">
        <f t="shared" si="89"/>
        <v>0</v>
      </c>
      <c r="B849" s="19" t="s">
        <v>436</v>
      </c>
      <c r="C849" s="19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x14ac:dyDescent="0.2">
      <c r="A850" s="18">
        <f t="shared" si="89"/>
        <v>0</v>
      </c>
      <c r="B850" s="19" t="s">
        <v>437</v>
      </c>
      <c r="C850" s="19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x14ac:dyDescent="0.2">
      <c r="A851" s="18">
        <f t="shared" si="89"/>
        <v>0</v>
      </c>
      <c r="B851" s="19" t="s">
        <v>438</v>
      </c>
      <c r="C851" s="19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x14ac:dyDescent="0.2">
      <c r="A852" s="18">
        <f t="shared" si="89"/>
        <v>0</v>
      </c>
      <c r="B852" s="19" t="s">
        <v>439</v>
      </c>
      <c r="C852" s="19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x14ac:dyDescent="0.2">
      <c r="A853" s="18">
        <f t="shared" si="89"/>
        <v>0</v>
      </c>
      <c r="B853" s="19" t="s">
        <v>440</v>
      </c>
      <c r="C853" s="19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x14ac:dyDescent="0.2">
      <c r="A854" s="18">
        <f t="shared" si="89"/>
        <v>0</v>
      </c>
      <c r="B854" s="19" t="s">
        <v>441</v>
      </c>
      <c r="C854" s="19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x14ac:dyDescent="0.2">
      <c r="A855" s="18">
        <f t="shared" si="89"/>
        <v>0</v>
      </c>
      <c r="B855" s="19" t="s">
        <v>442</v>
      </c>
      <c r="C855" s="19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</sheetData>
  <phoneticPr fontId="0" type="noConversion"/>
  <conditionalFormatting sqref="C782:C787 C844:C855 C789:C842">
    <cfRule type="expression" dxfId="20" priority="1" stopIfTrue="1">
      <formula>$A782=0</formula>
    </cfRule>
    <cfRule type="expression" dxfId="19" priority="2" stopIfTrue="1">
      <formula>$A782=1</formula>
    </cfRule>
  </conditionalFormatting>
  <conditionalFormatting sqref="B336:C353 B764:C769 B301:C303 B4:C10 B297:C299 B38:C49 B25:C36 B496:C528 B12:C23 B844:B855 B315:C326 B530:C539 B541:C550 B728:C743 B745:C748 B750:C758 B332:C334 B771:C780 B328:C330 B760:C760 B762:C762 B305:C313 B355:C358 B782:B787 B552:C561 B51:C131 B133:C213 B215:C295 B360:C494 B563:C616 B673:C726 B618:C671 B789:B842">
    <cfRule type="expression" dxfId="18" priority="3" stopIfTrue="1">
      <formula>$A4=0</formula>
    </cfRule>
    <cfRule type="expression" dxfId="17" priority="4" stopIfTrue="1">
      <formula>$A4=1</formula>
    </cfRule>
  </conditionalFormatting>
  <conditionalFormatting sqref="B2 D2:Z2">
    <cfRule type="cellIs" dxfId="16" priority="5" stopIfTrue="1" operator="equal">
      <formula>0</formula>
    </cfRule>
  </conditionalFormatting>
  <conditionalFormatting sqref="A4:A10 A12:A23 A25:A36 A38:A49 A297:A299 A301:A303 A305:A313 A315:A326 A328:A330 A332:A334 A336:A353 A355:A358 A496:A528 A530:A539 A541:A550 A552:A561 A745:A748 A750:A758 A760 A762 A764:A769 A771:A780 A782:A787 A844:A855 A51:A131 A133:A213 A215:A295 A360:A494 A563:A616 A673:A726 A618:A671 A728:A743 A789:A842">
    <cfRule type="cellIs" dxfId="15" priority="6" stopIfTrue="1" operator="equal">
      <formula>0</formula>
    </cfRule>
    <cfRule type="cellIs" dxfId="14" priority="7" stopIfTrue="1" operator="equal">
      <formula>1</formula>
    </cfRule>
  </conditionalFormatting>
  <printOptions horizontalCentered="1"/>
  <pageMargins left="0.25" right="0.25" top="0.75" bottom="0.75" header="0.3" footer="0.3"/>
  <pageSetup orientation="portrait" r:id="rId1"/>
  <headerFooter alignWithMargins="0">
    <oddHeader>&amp;C&amp;"Arial,Bold"&amp;22Tested FAST Variables</oddHeader>
    <oddFooter>&amp;L&amp;6mbuhl-G:\Simulators\FAST\CertTest\&amp;F[&amp;A]&amp;C&amp;8&amp;P&amp;R&amp;6Printed  &amp;D  &amp;T</oddFooter>
  </headerFooter>
  <rowBreaks count="3" manualBreakCount="3">
    <brk id="49" max="16383" man="1"/>
    <brk id="191" max="16383" man="1"/>
    <brk id="37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TestMatrix</vt:lpstr>
      <vt:lpstr>Variables</vt:lpstr>
      <vt:lpstr>Variables!_ftnref1</vt:lpstr>
      <vt:lpstr>Variables!_Toc46290850</vt:lpstr>
      <vt:lpstr>Variables!_Toc46290851</vt:lpstr>
      <vt:lpstr>Variables!_Toc46290852</vt:lpstr>
      <vt:lpstr>Variables!_Toc46290853</vt:lpstr>
      <vt:lpstr>Variables!_Toc46290854</vt:lpstr>
      <vt:lpstr>Variables!_Toc46290855</vt:lpstr>
      <vt:lpstr>Variables!_Toc46290856</vt:lpstr>
      <vt:lpstr>Variables!_Toc46290857</vt:lpstr>
      <vt:lpstr>Variables!_Toc46290858</vt:lpstr>
      <vt:lpstr>Variables!_Toc46290859</vt:lpstr>
      <vt:lpstr>Variables!_Toc46290860</vt:lpstr>
      <vt:lpstr>Variables!_Toc46290861</vt:lpstr>
      <vt:lpstr>Variables!_Toc46290862</vt:lpstr>
      <vt:lpstr>Variables!_Toc46290863</vt:lpstr>
      <vt:lpstr>Variables!_Toc46290864</vt:lpstr>
      <vt:lpstr>Variables!_Toc46290865</vt:lpstr>
      <vt:lpstr>Variables!_Toc46290866</vt:lpstr>
      <vt:lpstr>Variables!_Toc46290867</vt:lpstr>
      <vt:lpstr>Variables!_Toc46290868</vt:lpstr>
      <vt:lpstr>Variables!_Toc46290869</vt:lpstr>
      <vt:lpstr>Variables!_Toc46290870</vt:lpstr>
      <vt:lpstr>TestMatrix!Print_Area</vt:lpstr>
      <vt:lpstr>Variables!Print_Area</vt:lpstr>
    </vt:vector>
  </TitlesOfParts>
  <Company>nrel/nwtc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jjonkman</dc:creator>
  <cp:lastModifiedBy>Bonnie Jonkman</cp:lastModifiedBy>
  <cp:lastPrinted>2003-09-05T17:37:04Z</cp:lastPrinted>
  <dcterms:created xsi:type="dcterms:W3CDTF">2003-06-16T16:11:00Z</dcterms:created>
  <dcterms:modified xsi:type="dcterms:W3CDTF">2013-10-02T05:21:03Z</dcterms:modified>
</cp:coreProperties>
</file>