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ifa\Documents\bootcamp\git lab folders\bootcamp_folder\ku-ove-data-pt-10-2020-u-c\01-Excel\Homework\"/>
    </mc:Choice>
  </mc:AlternateContent>
  <xr:revisionPtr revIDLastSave="0" documentId="13_ncr:1_{956C1322-AAEA-4ABE-8C1D-CEBA8DD2F74B}" xr6:coauthVersionLast="45" xr6:coauthVersionMax="45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Statistical Analysis" sheetId="9" r:id="rId1"/>
    <sheet name="Outcomes" sheetId="8" r:id="rId2"/>
    <sheet name="Kickstarter pivot table 3" sheetId="7" r:id="rId3"/>
    <sheet name="Kickstarter pivot table 2" sheetId="6" r:id="rId4"/>
    <sheet name="KickStarter pivot Table" sheetId="4" r:id="rId5"/>
    <sheet name="Kickstarter Table" sheetId="1" r:id="rId6"/>
  </sheets>
  <definedNames>
    <definedName name="_xlnm._FilterDatabase" localSheetId="5" hidden="1">'Kickstarter Table'!$A$1:$T$4115</definedName>
    <definedName name="_xlnm._FilterDatabase" localSheetId="0" hidden="1">'Statistical Analysis'!$A$1:$B$2186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9" l="1"/>
  <c r="J15" i="9"/>
  <c r="J14" i="9"/>
  <c r="J13" i="9"/>
  <c r="J12" i="9"/>
  <c r="J11" i="9"/>
  <c r="I16" i="9"/>
  <c r="I15" i="9"/>
  <c r="I14" i="9"/>
  <c r="I13" i="9"/>
  <c r="I12" i="9"/>
  <c r="I11" i="9"/>
  <c r="C7" i="8" l="1"/>
  <c r="B7" i="8"/>
  <c r="D13" i="8"/>
  <c r="D12" i="8"/>
  <c r="D11" i="8"/>
  <c r="D10" i="8"/>
  <c r="D9" i="8"/>
  <c r="D8" i="8"/>
  <c r="D7" i="8"/>
  <c r="D6" i="8"/>
  <c r="D5" i="8"/>
  <c r="D4" i="8"/>
  <c r="D2" i="8"/>
  <c r="D3" i="8"/>
  <c r="C3" i="8"/>
  <c r="C13" i="8"/>
  <c r="C12" i="8"/>
  <c r="C11" i="8"/>
  <c r="C10" i="8"/>
  <c r="C9" i="8"/>
  <c r="C8" i="8"/>
  <c r="C6" i="8"/>
  <c r="C5" i="8"/>
  <c r="C4" i="8"/>
  <c r="C2" i="8"/>
  <c r="B13" i="8"/>
  <c r="E13" i="8" s="1"/>
  <c r="F13" i="8" s="1"/>
  <c r="B12" i="8"/>
  <c r="B11" i="8"/>
  <c r="E11" i="8" s="1"/>
  <c r="H11" i="8" s="1"/>
  <c r="B10" i="8"/>
  <c r="B9" i="8"/>
  <c r="B8" i="8"/>
  <c r="B6" i="8"/>
  <c r="B5" i="8"/>
  <c r="B3" i="8"/>
  <c r="B4" i="8"/>
  <c r="B2" i="8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E12" i="8" l="1"/>
  <c r="H12" i="8" s="1"/>
  <c r="E3" i="8"/>
  <c r="F3" i="8" s="1"/>
  <c r="E4" i="8"/>
  <c r="F4" i="8" s="1"/>
  <c r="E10" i="8"/>
  <c r="G10" i="8" s="1"/>
  <c r="G11" i="8"/>
  <c r="G13" i="8"/>
  <c r="G3" i="8"/>
  <c r="H3" i="8"/>
  <c r="H13" i="8"/>
  <c r="E9" i="8"/>
  <c r="G9" i="8" s="1"/>
  <c r="E8" i="8"/>
  <c r="G8" i="8" s="1"/>
  <c r="F11" i="8"/>
  <c r="E6" i="8"/>
  <c r="H6" i="8" s="1"/>
  <c r="E2" i="8"/>
  <c r="H2" i="8" s="1"/>
  <c r="E5" i="8"/>
  <c r="F5" i="8" s="1"/>
  <c r="E7" i="8"/>
  <c r="G7" i="8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2" i="8" l="1"/>
  <c r="F12" i="8"/>
  <c r="F8" i="8"/>
  <c r="H5" i="8"/>
  <c r="H8" i="8"/>
  <c r="G4" i="8"/>
  <c r="H4" i="8"/>
  <c r="H10" i="8"/>
  <c r="F10" i="8"/>
  <c r="G6" i="8"/>
  <c r="F9" i="8"/>
  <c r="F6" i="8"/>
  <c r="H9" i="8"/>
  <c r="G2" i="8"/>
  <c r="F7" i="8"/>
  <c r="F2" i="8"/>
  <c r="G5" i="8"/>
  <c r="H7" i="8"/>
</calcChain>
</file>

<file path=xl/sharedStrings.xml><?xml version="1.0" encoding="utf-8"?>
<sst xmlns="http://schemas.openxmlformats.org/spreadsheetml/2006/main" count="36776" uniqueCount="8413">
  <si>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</si>
  <si>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</si>
  <si>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</si>
  <si>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</si>
  <si>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</si>
  <si>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</si>
  <si>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</si>
  <si>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</si>
  <si>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</si>
  <si>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</si>
  <si>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</si>
  <si>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</si>
  <si>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</si>
  <si>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</si>
  <si>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</si>
  <si>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</si>
  <si>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</si>
  <si>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</si>
  <si>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</si>
  <si>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</si>
  <si>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</si>
  <si>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</si>
  <si>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</si>
  <si>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</si>
  <si>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</si>
  <si>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</si>
  <si>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</si>
  <si>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</si>
  <si>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</si>
  <si>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</si>
  <si>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</si>
  <si>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</si>
  <si>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</si>
  <si>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</si>
  <si>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</si>
  <si>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</si>
  <si>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</si>
  <si>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</si>
  <si>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</si>
  <si>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</si>
  <si>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</si>
  <si>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</si>
  <si>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</si>
  <si>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</si>
  <si>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</si>
  <si>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</si>
  <si>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</si>
  <si>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</si>
  <si>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</si>
  <si>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</si>
  <si>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</si>
  <si>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</si>
  <si>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</si>
  <si>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</si>
  <si>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</si>
  <si>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</si>
  <si>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</si>
  <si>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</si>
  <si>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</si>
  <si>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</si>
  <si>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</si>
  <si>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</si>
  <si>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</si>
  <si>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</si>
  <si>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</si>
  <si>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</si>
  <si>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</si>
  <si>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</si>
  <si>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</si>
  <si>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</si>
  <si>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</si>
  <si>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</si>
  <si>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</si>
  <si>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</si>
  <si>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</si>
  <si>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</si>
  <si>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</si>
  <si>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</si>
  <si>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</si>
  <si>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</si>
  <si>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</si>
  <si>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</si>
  <si>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</si>
  <si>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</si>
  <si>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</si>
  <si>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</si>
  <si>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</si>
  <si>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</si>
  <si>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</si>
  <si>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</si>
  <si>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</si>
  <si>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</si>
  <si>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</si>
  <si>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</si>
  <si>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</si>
  <si>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</si>
  <si>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</si>
  <si>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</si>
  <si>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</si>
  <si>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</si>
  <si>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</si>
  <si>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</si>
  <si>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</si>
  <si>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</si>
  <si>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</si>
  <si>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</si>
  <si>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</si>
  <si>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</si>
  <si>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</si>
  <si>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</si>
  <si>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</si>
  <si>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</si>
  <si>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</si>
  <si>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</si>
  <si>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</si>
  <si>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</si>
  <si>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</si>
  <si>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</si>
  <si>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</si>
  <si>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</si>
  <si>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</si>
  <si>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</si>
  <si>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</si>
  <si>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</si>
  <si>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</si>
  <si>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</si>
  <si>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</si>
  <si>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</si>
  <si>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</si>
  <si>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</si>
  <si>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</si>
  <si>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</si>
  <si>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</si>
  <si>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</si>
  <si>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</si>
  <si>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</si>
  <si>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</si>
  <si>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</si>
  <si>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</si>
  <si>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</si>
  <si>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</si>
  <si>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</si>
  <si>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</si>
  <si>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</si>
  <si>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</si>
  <si>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</si>
  <si>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</si>
  <si>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</si>
  <si>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</si>
  <si>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</si>
  <si>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</si>
  <si>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</si>
  <si>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</si>
  <si>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</si>
  <si>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</si>
  <si>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</si>
  <si>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</si>
  <si>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</si>
  <si>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</si>
  <si>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</si>
  <si>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</si>
  <si>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</si>
  <si>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</si>
  <si>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</si>
  <si>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</si>
  <si>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</si>
  <si>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</si>
  <si>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</si>
  <si>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</si>
  <si>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</si>
  <si>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</si>
  <si>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</si>
  <si>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</si>
  <si>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</si>
  <si>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</si>
  <si>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</si>
  <si>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</si>
  <si>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</si>
  <si>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</si>
  <si>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</si>
  <si>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</si>
  <si>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</si>
  <si>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</si>
  <si>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</si>
  <si>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</si>
  <si>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</si>
  <si>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</si>
  <si>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</si>
  <si>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</si>
  <si>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</si>
  <si>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</si>
  <si>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</si>
  <si>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</si>
  <si>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</si>
  <si>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</si>
  <si>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</si>
  <si>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</si>
  <si>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</si>
  <si>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</si>
  <si>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</si>
  <si>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</si>
  <si>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</si>
  <si>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</si>
  <si>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</si>
  <si>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</si>
  <si>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</si>
  <si>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</si>
  <si>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</si>
  <si>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</si>
  <si>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</si>
  <si>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</si>
  <si>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</si>
  <si>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</si>
  <si>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</si>
  <si>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</si>
  <si>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</si>
  <si>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</si>
  <si>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</si>
  <si>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</si>
  <si>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</si>
  <si>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</si>
  <si>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</si>
  <si>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</si>
  <si>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</si>
  <si>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</si>
  <si>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</si>
  <si>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</si>
  <si>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</si>
  <si>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</si>
  <si>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</si>
  <si>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</si>
  <si>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</si>
  <si>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</si>
  <si>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</si>
  <si>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</si>
  <si>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</si>
  <si>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</si>
  <si>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</si>
  <si>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</si>
  <si>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</si>
  <si>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</si>
  <si>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</si>
  <si>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</si>
  <si>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</si>
  <si>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</si>
  <si>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</si>
  <si>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</si>
  <si>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</si>
  <si>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</si>
  <si>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</si>
  <si>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</si>
  <si>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</si>
  <si>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</si>
  <si>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</si>
  <si>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</si>
  <si>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</si>
  <si>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</si>
  <si>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</si>
  <si>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</si>
  <si>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</si>
  <si>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</si>
  <si>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</si>
  <si>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</si>
  <si>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</si>
  <si>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</si>
  <si>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</si>
  <si>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</si>
  <si>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</si>
  <si>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</si>
  <si>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</si>
  <si>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</si>
  <si>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</si>
  <si>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</si>
  <si>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</si>
  <si>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</si>
  <si>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</si>
  <si>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</si>
  <si>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</si>
  <si>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</si>
  <si>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</si>
  <si>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</si>
  <si>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</si>
  <si>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</si>
  <si>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</si>
  <si>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</si>
  <si>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</si>
  <si>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</si>
  <si>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</si>
  <si>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</si>
  <si>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</si>
  <si>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</si>
  <si>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</si>
  <si>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</si>
  <si>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</si>
  <si>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</si>
  <si>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</si>
  <si>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</si>
  <si>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</si>
  <si>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</si>
  <si>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</si>
  <si>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</si>
  <si>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</si>
  <si>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</si>
  <si>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</si>
  <si>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</si>
  <si>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</si>
  <si>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</si>
  <si>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</si>
  <si>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</si>
  <si>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</si>
  <si>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</si>
  <si>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</si>
  <si>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</si>
  <si>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</si>
  <si>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</si>
  <si>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</si>
  <si>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</si>
  <si>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</si>
  <si>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</si>
  <si>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</si>
  <si>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</si>
  <si>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</si>
  <si>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</si>
  <si>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</si>
  <si>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</si>
  <si>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</si>
  <si>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</si>
  <si>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</si>
  <si>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</si>
  <si>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</si>
  <si>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</si>
  <si>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</si>
  <si>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</si>
  <si>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</si>
  <si>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</si>
  <si>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</si>
  <si>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</si>
  <si>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</si>
  <si>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</si>
  <si>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</si>
  <si>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</si>
  <si>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</si>
  <si>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</si>
  <si>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</si>
  <si>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</si>
  <si>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</si>
  <si>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</si>
  <si>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</si>
  <si>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</si>
  <si>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</si>
  <si>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</si>
  <si>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</si>
  <si>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</si>
  <si>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</si>
  <si>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</si>
  <si>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</si>
  <si>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</si>
  <si>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</si>
  <si>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</si>
  <si>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</si>
  <si>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</si>
  <si>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</si>
  <si>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</si>
  <si>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</si>
  <si>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</si>
  <si>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</si>
  <si>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</si>
  <si>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</si>
  <si>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</si>
  <si>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</si>
  <si>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</si>
  <si>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</si>
  <si>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</si>
  <si>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</si>
  <si>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</si>
  <si>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</si>
  <si>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</si>
  <si>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</si>
  <si>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</si>
  <si>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</si>
  <si>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</si>
  <si>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</si>
  <si>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</si>
  <si>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</si>
  <si>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</si>
  <si>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</si>
  <si>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</si>
  <si>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</si>
  <si>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</si>
  <si>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</si>
  <si>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</si>
  <si>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</si>
  <si>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</si>
  <si>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</si>
  <si>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</si>
  <si>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</si>
  <si>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</si>
  <si>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</si>
  <si>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</si>
  <si>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</si>
  <si>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</si>
  <si>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</si>
  <si>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</si>
  <si>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</si>
  <si>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</si>
  <si>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</si>
  <si>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</si>
  <si>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</si>
  <si>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</si>
  <si>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</si>
  <si>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</si>
  <si>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</si>
  <si>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</si>
  <si>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</si>
  <si>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</si>
  <si>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</si>
  <si>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</si>
  <si>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</si>
  <si>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</si>
  <si>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</si>
  <si>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</si>
  <si>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</si>
  <si>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</si>
  <si>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</si>
  <si>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</si>
  <si>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</si>
  <si>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</si>
  <si>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</si>
  <si>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</si>
  <si>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</si>
  <si>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</si>
  <si>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</si>
  <si>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</si>
  <si>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</si>
  <si>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</si>
  <si>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</si>
  <si>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</si>
  <si>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</si>
  <si>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</si>
  <si>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</si>
  <si>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</si>
  <si>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</si>
  <si>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</si>
  <si>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</si>
  <si>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</si>
  <si>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</si>
  <si>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</si>
  <si>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</si>
  <si>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</si>
  <si>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</si>
  <si>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</si>
  <si>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</si>
  <si>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</si>
  <si>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</si>
  <si>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</si>
  <si>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</si>
  <si>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</si>
  <si>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</si>
  <si>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</si>
  <si>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</si>
  <si>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</si>
  <si>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</si>
  <si>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</si>
  <si>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</si>
  <si>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</si>
  <si>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</si>
  <si>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</si>
  <si>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</si>
  <si>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</si>
  <si>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</si>
  <si>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</si>
  <si>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</si>
  <si>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</si>
  <si>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</si>
  <si>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</si>
  <si>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</si>
  <si>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</si>
  <si>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</si>
  <si>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</si>
  <si>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</si>
  <si>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</si>
  <si>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</si>
  <si>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</si>
  <si>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</si>
  <si>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</si>
  <si>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</si>
  <si>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</si>
  <si>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</si>
  <si>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</si>
  <si>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</si>
  <si>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</si>
  <si>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</si>
  <si>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</si>
  <si>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</si>
  <si>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</si>
  <si>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</si>
  <si>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</si>
  <si>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</si>
  <si>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</si>
  <si>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</si>
  <si>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</si>
  <si>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</si>
  <si>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</si>
  <si>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</si>
  <si>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</si>
  <si>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</si>
  <si>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</si>
  <si>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</si>
  <si>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</si>
  <si>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</si>
  <si>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</si>
  <si>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</si>
  <si>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</si>
  <si>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</si>
  <si>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</si>
  <si>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</si>
  <si>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</si>
  <si>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</si>
  <si>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</si>
  <si>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</si>
  <si>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</si>
  <si>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</si>
  <si>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</si>
  <si>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</si>
  <si>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</si>
  <si>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</si>
  <si>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</si>
  <si>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</si>
  <si>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</si>
  <si>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</si>
  <si>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</si>
  <si>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</si>
  <si>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</si>
  <si>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</si>
  <si>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</si>
  <si>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</si>
  <si>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</si>
  <si>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</si>
  <si>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</si>
  <si>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</si>
  <si>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</si>
  <si>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</si>
  <si>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</si>
  <si>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</si>
  <si>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</si>
  <si>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</si>
  <si>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</si>
  <si>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</si>
  <si>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</si>
  <si>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</si>
  <si>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</si>
  <si>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</si>
  <si>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</si>
  <si>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</si>
  <si>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</si>
  <si>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</si>
  <si>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</si>
  <si>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</si>
  <si>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</si>
  <si>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</si>
  <si>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</si>
  <si>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</si>
  <si>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</si>
  <si>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</si>
  <si>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</si>
  <si>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</si>
  <si>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</si>
  <si>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</si>
  <si>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</si>
  <si>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</si>
  <si>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</si>
  <si>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</si>
  <si>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</si>
  <si>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</si>
  <si>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</si>
  <si>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</si>
  <si>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</si>
  <si>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</si>
  <si>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</si>
  <si>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</si>
  <si>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</si>
  <si>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</si>
  <si>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</si>
  <si>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</si>
  <si>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</si>
  <si>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</si>
  <si>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</si>
  <si>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</si>
  <si>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</si>
  <si>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</si>
  <si>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</si>
  <si>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</si>
  <si>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</si>
  <si>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</si>
  <si>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</si>
  <si>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</si>
  <si>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</si>
  <si>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</si>
  <si>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</si>
  <si>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</si>
  <si>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</si>
  <si>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</si>
  <si>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</si>
  <si>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</si>
  <si>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</si>
  <si>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</si>
  <si>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</si>
  <si>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</si>
  <si>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</si>
  <si>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</si>
  <si>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</si>
  <si>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</si>
  <si>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</si>
  <si>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</si>
  <si>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</si>
  <si>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</si>
  <si>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</si>
  <si>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</si>
  <si>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</si>
  <si>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</si>
  <si>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</si>
  <si>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</si>
  <si>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</si>
  <si>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</si>
  <si>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</si>
  <si>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</si>
  <si>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</si>
  <si>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</si>
  <si>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</si>
  <si>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</si>
  <si>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</si>
  <si>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</si>
  <si>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</si>
  <si>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</si>
  <si>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</si>
  <si>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</si>
  <si>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</si>
  <si>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</si>
  <si>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</si>
  <si>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</si>
  <si>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</si>
  <si>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</si>
  <si>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</si>
  <si>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</si>
  <si>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</si>
  <si>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</si>
  <si>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</si>
  <si>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</si>
  <si>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</si>
  <si>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</si>
  <si>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</si>
  <si>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</si>
  <si>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</si>
  <si>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</si>
  <si>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</si>
  <si>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</si>
  <si>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</si>
  <si>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</si>
  <si>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</si>
  <si>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</si>
  <si>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</si>
  <si>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</si>
  <si>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</si>
  <si>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</si>
  <si>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</si>
  <si>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</si>
  <si>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</si>
  <si>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</si>
  <si>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</si>
  <si>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</si>
  <si>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</si>
  <si>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</si>
  <si>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</si>
  <si>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</si>
  <si>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</si>
  <si>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</si>
  <si>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</si>
  <si>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</si>
  <si>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</si>
  <si>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</si>
  <si>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</si>
  <si>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</si>
  <si>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</si>
  <si>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</si>
  <si>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</si>
  <si>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</si>
  <si>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</si>
  <si>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</si>
  <si>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</si>
  <si>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</si>
  <si>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</si>
  <si>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</si>
  <si>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</si>
  <si>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</si>
  <si>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</si>
  <si>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</si>
  <si>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</si>
  <si>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</si>
  <si>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</si>
  <si>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</si>
  <si>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</si>
  <si>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</si>
  <si>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</si>
  <si>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</si>
  <si>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</si>
  <si>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</si>
  <si>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</si>
  <si>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</si>
  <si>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</si>
  <si>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</si>
  <si>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</si>
  <si>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</si>
  <si>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</si>
  <si>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</si>
  <si>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</si>
  <si>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</si>
  <si>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</si>
  <si>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</si>
  <si>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</si>
  <si>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</si>
  <si>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</si>
  <si>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</si>
  <si>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</si>
  <si>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</si>
  <si>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</si>
  <si>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</si>
  <si>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</si>
  <si>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</si>
  <si>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</si>
  <si>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</si>
  <si>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</si>
  <si>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</si>
  <si>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</si>
  <si>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</si>
  <si>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</si>
  <si>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</si>
  <si>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</si>
  <si>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</si>
  <si>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</si>
  <si>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</si>
  <si>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</si>
  <si>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</si>
  <si>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</si>
  <si>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</si>
  <si>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</si>
  <si>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</si>
  <si>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</si>
  <si>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</si>
  <si>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</si>
  <si>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</si>
  <si>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</si>
  <si>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</si>
  <si>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</si>
  <si>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</si>
  <si>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</si>
  <si>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</si>
  <si>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</si>
  <si>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</si>
  <si>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</si>
  <si>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</si>
  <si>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</si>
  <si>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</si>
  <si>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</si>
  <si>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</si>
  <si>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</si>
  <si>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</si>
  <si>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</si>
  <si>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</si>
  <si>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</si>
  <si>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</si>
  <si>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</si>
  <si>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</si>
  <si>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</si>
  <si>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</si>
  <si>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</si>
  <si>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</si>
  <si>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</si>
  <si>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</si>
  <si>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</si>
  <si>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</si>
  <si>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</si>
  <si>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</si>
  <si>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</si>
  <si>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</si>
  <si>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</si>
  <si>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</si>
  <si>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</si>
  <si>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</si>
  <si>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</si>
  <si>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</si>
  <si>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</si>
  <si>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</si>
  <si>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</si>
  <si>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</si>
  <si>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</si>
  <si>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</si>
  <si>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</si>
  <si>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</si>
  <si>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</si>
  <si>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</si>
  <si>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</si>
  <si>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</si>
  <si>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</si>
  <si>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</si>
  <si>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</si>
  <si>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</si>
  <si>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</si>
  <si>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</si>
  <si>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</si>
  <si>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</si>
  <si>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</si>
  <si>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</si>
  <si>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</si>
  <si>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</si>
  <si>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</si>
  <si>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</si>
  <si>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</si>
  <si>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</si>
  <si>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</si>
  <si>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</si>
  <si>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</si>
  <si>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</si>
  <si>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</si>
  <si>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</si>
  <si>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</si>
  <si>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</si>
  <si>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</si>
  <si>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</si>
  <si>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</si>
  <si>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</si>
  <si>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</si>
  <si>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</si>
  <si>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</si>
  <si>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</si>
  <si>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</si>
  <si>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</si>
  <si>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</si>
  <si>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</si>
  <si>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</si>
  <si>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</si>
  <si>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</si>
  <si>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</si>
  <si>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</si>
  <si>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</si>
  <si>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</si>
  <si>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</si>
  <si>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</si>
  <si>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</si>
  <si>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</si>
  <si>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</si>
  <si>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</si>
  <si>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</si>
  <si>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</si>
  <si>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</si>
  <si>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</si>
  <si>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</si>
  <si>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</si>
  <si>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</si>
  <si>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</si>
  <si>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</si>
  <si>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</si>
  <si>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</si>
  <si>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</si>
  <si>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</si>
  <si>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</si>
  <si>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</si>
  <si>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</si>
  <si>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</si>
  <si>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</si>
  <si>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</si>
  <si>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</si>
  <si>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</si>
  <si>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</si>
  <si>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</si>
  <si>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</si>
  <si>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</si>
  <si>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</si>
  <si>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</si>
  <si>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</si>
  <si>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</si>
  <si>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</si>
  <si>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</si>
  <si>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</si>
  <si>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</si>
  <si>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</si>
  <si>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</si>
  <si>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</si>
  <si>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</si>
  <si>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</si>
  <si>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</si>
  <si>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</si>
  <si>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</si>
  <si>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</si>
  <si>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</si>
  <si>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</si>
  <si>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</si>
  <si>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</si>
  <si>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</si>
  <si>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</si>
  <si>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</si>
  <si>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</si>
  <si>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</si>
  <si>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</si>
  <si>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</si>
  <si>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</si>
  <si>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</si>
  <si>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</si>
  <si>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</si>
  <si>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</si>
  <si>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</si>
  <si>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</si>
  <si>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</si>
  <si>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</si>
  <si>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</si>
  <si>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</si>
  <si>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</si>
  <si>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</si>
  <si>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</si>
  <si>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</si>
  <si>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</si>
  <si>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</si>
  <si>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</si>
  <si>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</si>
  <si>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</si>
  <si>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</si>
  <si>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</si>
  <si>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</si>
  <si>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</si>
  <si>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</si>
  <si>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</si>
  <si>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</si>
  <si>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</si>
  <si>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</si>
  <si>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</si>
  <si>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</si>
  <si>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</si>
  <si>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</si>
  <si>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</si>
  <si>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</si>
  <si>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</si>
  <si>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</si>
  <si>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</si>
  <si>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</si>
  <si>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</si>
  <si>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</si>
  <si>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</si>
  <si>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</si>
  <si>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</si>
  <si>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</si>
  <si>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</si>
  <si>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</si>
  <si>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</si>
  <si>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</si>
  <si>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</si>
  <si>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</si>
  <si>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</si>
  <si>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</si>
  <si>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</si>
  <si>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</si>
  <si>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</si>
  <si>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</si>
  <si>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</si>
  <si>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</si>
  <si>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</si>
  <si>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</si>
  <si>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</si>
  <si>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</si>
  <si>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</si>
  <si>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</si>
  <si>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</si>
  <si>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</si>
  <si>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</si>
  <si>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</si>
  <si>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</si>
  <si>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</si>
  <si>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</si>
  <si>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</si>
  <si>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</si>
  <si>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</si>
  <si>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</si>
  <si>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</si>
  <si>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</si>
  <si>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</si>
  <si>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</si>
  <si>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</si>
  <si>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</si>
  <si>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</si>
  <si>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</si>
  <si>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</si>
  <si>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</si>
  <si>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</si>
  <si>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</si>
  <si>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</si>
  <si>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</si>
  <si>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</si>
  <si>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</si>
  <si>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</si>
  <si>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</si>
  <si>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</si>
  <si>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</si>
  <si>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</si>
  <si>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</si>
  <si>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</si>
  <si>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</si>
  <si>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</si>
  <si>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</si>
  <si>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</si>
  <si>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</si>
  <si>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</si>
  <si>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</si>
  <si>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</si>
  <si>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</si>
  <si>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</si>
  <si>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</si>
  <si>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</si>
  <si>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</si>
  <si>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</si>
  <si>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</si>
  <si>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</si>
  <si>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</si>
  <si>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</si>
  <si>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</si>
  <si>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</si>
  <si>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</si>
  <si>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</si>
  <si>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</si>
  <si>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</si>
  <si>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</si>
  <si>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</si>
  <si>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</si>
  <si>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</si>
  <si>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</si>
  <si>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</si>
  <si>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</si>
  <si>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</si>
  <si>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</si>
  <si>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</si>
  <si>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</si>
  <si>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</si>
  <si>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</si>
  <si>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</si>
  <si>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</si>
  <si>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</si>
  <si>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</si>
  <si>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</si>
  <si>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</si>
  <si>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</si>
  <si>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</si>
  <si>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</si>
  <si>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</si>
  <si>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</si>
  <si>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</si>
  <si>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</si>
  <si>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</si>
  <si>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</si>
  <si>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</si>
  <si>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</si>
  <si>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</si>
  <si>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</si>
  <si>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</si>
  <si>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</si>
  <si>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</si>
  <si>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</si>
  <si>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</si>
  <si>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</si>
  <si>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</si>
  <si>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</si>
  <si>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</si>
  <si>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</si>
  <si>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</si>
  <si>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</si>
  <si>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</si>
  <si>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</si>
  <si>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</si>
  <si>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</si>
  <si>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</si>
  <si>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</si>
  <si>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</si>
  <si>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</si>
  <si>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</si>
  <si>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</si>
  <si>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</si>
  <si>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</si>
  <si>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</si>
  <si>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</si>
  <si>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</si>
  <si>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</si>
  <si>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</si>
  <si>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</si>
  <si>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</si>
  <si>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</si>
  <si>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</si>
  <si>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</si>
  <si>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</si>
  <si>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</si>
  <si>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</si>
  <si>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</si>
  <si>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</si>
  <si>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</si>
  <si>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</si>
  <si>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</si>
  <si>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</si>
  <si>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</si>
  <si>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</si>
  <si>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</si>
  <si>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</si>
  <si>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</si>
  <si>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</si>
  <si>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</si>
  <si>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</si>
  <si>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</si>
  <si>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</si>
  <si>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</si>
  <si>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</si>
  <si>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</si>
  <si>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</si>
  <si>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</si>
  <si>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</si>
  <si>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</si>
  <si>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</si>
  <si>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</si>
  <si>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</si>
  <si>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</si>
  <si>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</si>
  <si>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</si>
  <si>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</si>
  <si>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</si>
  <si>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</si>
  <si>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</si>
  <si>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</si>
  <si>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</si>
  <si>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</si>
  <si>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</si>
  <si>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</si>
  <si>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</si>
  <si>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</si>
  <si>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</si>
  <si>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</si>
  <si>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</si>
  <si>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</si>
  <si>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</si>
  <si>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</si>
  <si>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</si>
  <si>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</si>
  <si>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</si>
  <si>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</si>
  <si>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</si>
  <si>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</si>
  <si>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</si>
  <si>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</si>
  <si>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</si>
  <si>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</si>
  <si>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</si>
  <si>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</si>
  <si>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</si>
  <si>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</si>
  <si>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</si>
  <si>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</si>
  <si>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</si>
  <si>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</si>
  <si>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</si>
  <si>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</si>
  <si>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</si>
  <si>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</si>
  <si>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</si>
  <si>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</si>
  <si>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</si>
  <si>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</si>
  <si>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</si>
  <si>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</si>
  <si>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</si>
  <si>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</si>
  <si>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</si>
  <si>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</si>
  <si>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</si>
  <si>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</si>
  <si>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</si>
  <si>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</si>
  <si>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</si>
  <si>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</si>
  <si>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</si>
  <si>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</si>
  <si>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</si>
  <si>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</si>
  <si>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</si>
  <si>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</si>
  <si>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</si>
  <si>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</si>
  <si>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</si>
  <si>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</si>
  <si>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</si>
  <si>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</si>
  <si>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</si>
  <si>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</si>
  <si>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</si>
  <si>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</si>
  <si>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</si>
  <si>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</si>
  <si>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</si>
  <si>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</si>
  <si>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</si>
  <si>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</si>
  <si>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</si>
  <si>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</si>
  <si>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</si>
  <si>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</si>
  <si>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</si>
  <si>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</si>
  <si>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</si>
  <si>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</si>
  <si>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</si>
  <si>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</si>
  <si>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</si>
  <si>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</si>
  <si>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</si>
  <si>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</si>
  <si>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</si>
  <si>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</si>
  <si>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</si>
  <si>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</si>
  <si>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</si>
  <si>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</si>
  <si>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</si>
  <si>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</si>
  <si>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</si>
  <si>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</si>
  <si>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</si>
  <si>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</si>
  <si>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</si>
  <si>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</si>
  <si>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</si>
  <si>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</si>
  <si>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</si>
  <si>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</si>
  <si>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</si>
  <si>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</si>
  <si>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</si>
  <si>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</si>
  <si>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</si>
  <si>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</si>
  <si>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</si>
  <si>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</si>
  <si>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</si>
  <si>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</si>
  <si>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</si>
  <si>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</si>
  <si>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</si>
  <si>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</si>
  <si>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</si>
  <si>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</si>
  <si>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</si>
  <si>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</si>
  <si>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</si>
  <si>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</si>
  <si>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</si>
  <si>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</si>
  <si>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</si>
  <si>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</si>
  <si>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</si>
  <si>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</si>
  <si>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</si>
  <si>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</si>
  <si>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</si>
  <si>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</si>
  <si>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</si>
  <si>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</si>
  <si>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</si>
  <si>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</si>
  <si>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</si>
  <si>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</si>
  <si>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</si>
  <si>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</si>
  <si>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</si>
  <si>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</si>
  <si>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</si>
  <si>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</si>
  <si>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</si>
  <si>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</si>
  <si>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</si>
  <si>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</si>
  <si>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</si>
  <si>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</si>
  <si>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</si>
  <si>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</si>
  <si>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</si>
  <si>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</si>
  <si>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</si>
  <si>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</si>
  <si>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</si>
  <si>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</si>
  <si>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</si>
  <si>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</si>
  <si>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</si>
  <si>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</si>
  <si>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</si>
  <si>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</si>
  <si>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</si>
  <si>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</si>
  <si>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</si>
  <si>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</si>
  <si>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</si>
  <si>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</si>
  <si>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</si>
  <si>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</si>
  <si>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</si>
  <si>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</si>
  <si>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</si>
  <si>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</si>
  <si>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</si>
  <si>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</si>
  <si>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</si>
  <si>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</si>
  <si>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</si>
  <si>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</si>
  <si>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</si>
  <si>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</si>
  <si>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</si>
  <si>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</si>
  <si>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</si>
  <si>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</si>
  <si>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</si>
  <si>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</si>
  <si>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</si>
  <si>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</si>
  <si>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</si>
  <si>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</si>
  <si>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</si>
  <si>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</si>
  <si>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</si>
  <si>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</si>
  <si>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</si>
  <si>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</si>
  <si>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</si>
  <si>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</si>
  <si>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</si>
  <si>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</si>
  <si>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</si>
  <si>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</si>
  <si>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</si>
  <si>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</si>
  <si>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</si>
  <si>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</si>
  <si>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</si>
  <si>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</si>
  <si>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</si>
  <si>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</si>
  <si>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</si>
  <si>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</si>
  <si>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</si>
  <si>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</si>
  <si>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</si>
  <si>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</si>
  <si>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</si>
  <si>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</si>
  <si>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</si>
  <si>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</si>
  <si>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</si>
  <si>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</si>
  <si>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</si>
  <si>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</si>
  <si>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</si>
  <si>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</si>
  <si>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</si>
  <si>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</si>
  <si>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</si>
  <si>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</si>
  <si>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</si>
  <si>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</si>
  <si>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</si>
  <si>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</si>
  <si>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</si>
  <si>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</si>
  <si>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</si>
  <si>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</si>
  <si>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</si>
  <si>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</si>
  <si>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</si>
  <si>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</si>
  <si>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</si>
  <si>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</si>
  <si>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</si>
  <si>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</si>
  <si>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</si>
  <si>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</si>
  <si>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</si>
  <si>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</si>
  <si>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</si>
  <si>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</si>
  <si>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</si>
  <si>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</si>
  <si>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</si>
  <si>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</si>
  <si>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</si>
  <si>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</si>
  <si>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</si>
  <si>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</si>
  <si>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</si>
  <si>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</si>
  <si>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</si>
  <si>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</si>
  <si>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</si>
  <si>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</si>
  <si>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</si>
  <si>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</si>
  <si>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</si>
  <si>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</si>
  <si>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</si>
  <si>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</si>
  <si>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</si>
  <si>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</si>
  <si>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</si>
  <si>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</si>
  <si>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</si>
  <si>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</si>
  <si>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</si>
  <si>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</si>
  <si>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</si>
  <si>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</si>
  <si>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</si>
  <si>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</si>
  <si>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</si>
  <si>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</si>
  <si>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</si>
  <si>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</si>
  <si>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</si>
  <si>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</si>
  <si>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</si>
  <si>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</si>
  <si>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</si>
  <si>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</si>
  <si>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</si>
  <si>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</si>
  <si>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</si>
  <si>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</si>
  <si>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</si>
  <si>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</si>
  <si>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</si>
  <si>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</si>
  <si>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</si>
  <si>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</si>
  <si>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</si>
  <si>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</si>
  <si>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</si>
  <si>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</si>
  <si>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</si>
  <si>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</si>
  <si>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</si>
  <si>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</si>
  <si>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</si>
  <si>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</si>
  <si>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</si>
  <si>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</si>
  <si>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</si>
  <si>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</si>
  <si>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</si>
  <si>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</si>
  <si>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</si>
  <si>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</si>
  <si>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</si>
  <si>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</si>
  <si>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</si>
  <si>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</si>
  <si>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</si>
  <si>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</si>
  <si>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</si>
  <si>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</si>
  <si>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</si>
  <si>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</si>
  <si>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</si>
  <si>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</si>
  <si>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</si>
  <si>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</si>
  <si>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</si>
  <si>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</si>
  <si>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</si>
  <si>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</si>
  <si>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</si>
  <si>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</si>
  <si>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</si>
  <si>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</si>
  <si>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</si>
  <si>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</si>
  <si>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</si>
  <si>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</si>
  <si>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</si>
  <si>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</si>
  <si>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</si>
  <si>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</si>
  <si>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</si>
  <si>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</si>
  <si>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</si>
  <si>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</si>
  <si>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</si>
  <si>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</si>
  <si>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</si>
  <si>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</si>
  <si>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</si>
  <si>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</si>
  <si>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</si>
  <si>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</si>
  <si>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</si>
  <si>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</si>
  <si>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</si>
  <si>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</si>
  <si>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</si>
  <si>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</si>
  <si>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</si>
  <si>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</si>
  <si>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</si>
  <si>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</si>
  <si>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</si>
  <si>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</si>
  <si>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</si>
  <si>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</si>
  <si>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</si>
  <si>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</si>
  <si>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</si>
  <si>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</si>
  <si>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</si>
  <si>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</si>
  <si>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</si>
  <si>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</si>
  <si>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</si>
  <si>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</si>
  <si>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</si>
  <si>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</si>
  <si>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</si>
  <si>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</si>
  <si>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</si>
  <si>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</si>
  <si>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</si>
  <si>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</si>
  <si>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</si>
  <si>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</si>
  <si>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</si>
  <si>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</si>
  <si>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</si>
  <si>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</si>
  <si>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</si>
  <si>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</si>
  <si>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</si>
  <si>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</si>
  <si>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</si>
  <si>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</si>
  <si>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</si>
  <si>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</si>
  <si>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</si>
  <si>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</si>
  <si>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</si>
  <si>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</si>
  <si>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</si>
  <si>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</si>
  <si>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</si>
  <si>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</si>
  <si>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</si>
  <si>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</si>
  <si>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</si>
  <si>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</si>
  <si>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</si>
  <si>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</si>
  <si>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</si>
  <si>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</si>
  <si>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</si>
  <si>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</si>
  <si>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</si>
  <si>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</si>
  <si>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</si>
  <si>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</si>
  <si>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</si>
  <si>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</si>
  <si>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</si>
  <si>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</si>
  <si>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</si>
  <si>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</si>
  <si>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</si>
  <si>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</si>
  <si>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</si>
  <si>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</si>
  <si>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</si>
  <si>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</si>
  <si>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</si>
  <si>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</si>
  <si>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</si>
  <si>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</si>
  <si>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</si>
  <si>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</si>
  <si>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</si>
  <si>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</si>
  <si>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</si>
  <si>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</si>
  <si>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</si>
  <si>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</si>
  <si>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</si>
  <si>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</si>
  <si>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</si>
  <si>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</si>
  <si>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</si>
  <si>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</si>
  <si>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</si>
  <si>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</si>
  <si>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</si>
  <si>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</si>
  <si>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</si>
  <si>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</si>
  <si>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</si>
  <si>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</si>
  <si>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</si>
  <si>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</si>
  <si>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</si>
  <si>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</si>
  <si>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</si>
  <si>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</si>
  <si>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</si>
  <si>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</si>
  <si>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</si>
  <si>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</si>
  <si>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</si>
  <si>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</si>
  <si>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</si>
  <si>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</si>
  <si>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</si>
  <si>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</si>
  <si>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</si>
  <si>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</si>
  <si>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</si>
  <si>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</si>
  <si>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</si>
  <si>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</si>
  <si>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</si>
  <si>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</si>
  <si>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</si>
  <si>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</si>
  <si>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</si>
  <si>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</si>
  <si>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</si>
  <si>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</si>
  <si>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</si>
  <si>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</si>
  <si>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</si>
  <si>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</si>
  <si>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</si>
  <si>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</si>
  <si>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</si>
  <si>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</si>
  <si>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</si>
  <si>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</si>
  <si>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</si>
  <si>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</si>
  <si>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</si>
  <si>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</si>
  <si>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</si>
  <si>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</si>
  <si>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</si>
  <si>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</si>
  <si>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</si>
  <si>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</si>
  <si>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</si>
  <si>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</si>
  <si>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</si>
  <si>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</si>
  <si>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</si>
  <si>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</si>
  <si>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</si>
  <si>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</si>
  <si>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</si>
  <si>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</si>
  <si>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</si>
  <si>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</si>
  <si>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</si>
  <si>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</si>
  <si>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</si>
  <si>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</si>
  <si>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</si>
  <si>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</si>
  <si>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</si>
  <si>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</si>
  <si>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</si>
  <si>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</si>
  <si>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</si>
  <si>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</si>
  <si>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</si>
  <si>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</si>
  <si>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</si>
  <si>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</si>
  <si>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</si>
  <si>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</si>
  <si>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</si>
  <si>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</si>
  <si>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</si>
  <si>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</si>
  <si>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</si>
  <si>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</si>
  <si>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</si>
  <si>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</si>
  <si>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</si>
  <si>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</si>
  <si>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</si>
  <si>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</si>
  <si>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</si>
  <si>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</si>
  <si>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</si>
  <si>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</si>
  <si>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</si>
  <si>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</si>
  <si>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</si>
  <si>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</si>
  <si>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</si>
  <si>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</si>
  <si>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</si>
  <si>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</si>
  <si>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</si>
  <si>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</si>
  <si>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</si>
  <si>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</si>
  <si>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</si>
  <si>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</si>
  <si>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</si>
  <si>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</si>
  <si>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</si>
  <si>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</si>
  <si>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</si>
  <si>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</si>
  <si>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</si>
  <si>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</si>
  <si>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</si>
  <si>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</si>
  <si>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</si>
  <si>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</si>
  <si>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</si>
  <si>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</si>
  <si>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</si>
  <si>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</si>
  <si>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</si>
  <si>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</si>
  <si>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</si>
  <si>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</si>
  <si>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</si>
  <si>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</si>
  <si>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</si>
  <si>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</si>
  <si>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</si>
  <si>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</si>
  <si>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</si>
  <si>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</si>
  <si>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</si>
  <si>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</si>
  <si>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</si>
  <si>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</si>
  <si>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</si>
  <si>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</si>
  <si>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</si>
  <si>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</si>
  <si>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</si>
  <si>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</si>
  <si>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</si>
  <si>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</si>
  <si>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</si>
  <si>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</si>
  <si>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</si>
  <si>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</si>
  <si>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</si>
  <si>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</si>
  <si>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</si>
  <si>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</si>
  <si>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</si>
  <si>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</si>
  <si>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</si>
  <si>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</si>
  <si>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</si>
  <si>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</si>
  <si>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</si>
  <si>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</si>
  <si>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</si>
  <si>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</si>
  <si>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</si>
  <si>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</si>
  <si>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</si>
  <si>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</si>
  <si>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</si>
  <si>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</si>
  <si>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</si>
  <si>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</si>
  <si>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</si>
  <si>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</si>
  <si>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</si>
  <si>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</si>
  <si>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</si>
  <si>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</si>
  <si>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</si>
  <si>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</si>
  <si>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</si>
  <si>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</si>
  <si>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</si>
  <si>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</si>
  <si>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</si>
  <si>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</si>
  <si>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</si>
  <si>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</si>
  <si>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</si>
  <si>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</si>
  <si>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</si>
  <si>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</si>
  <si>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</si>
  <si>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</si>
  <si>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</si>
  <si>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</si>
  <si>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</si>
  <si>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</si>
  <si>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</si>
  <si>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</si>
  <si>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</si>
  <si>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</si>
  <si>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</si>
  <si>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</si>
  <si>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</si>
  <si>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</si>
  <si>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</si>
  <si>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</si>
  <si>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</si>
  <si>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</si>
  <si>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</si>
  <si>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</si>
  <si>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</si>
  <si>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</si>
  <si>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</si>
  <si>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</si>
  <si>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</si>
  <si>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</si>
  <si>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</si>
  <si>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</si>
  <si>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</si>
  <si>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</si>
  <si>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</si>
  <si>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</si>
  <si>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</si>
  <si>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</si>
  <si>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</si>
  <si>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</si>
  <si>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</si>
  <si>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</si>
  <si>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</si>
  <si>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</si>
  <si>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</si>
  <si>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</si>
  <si>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</si>
  <si>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</si>
  <si>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</si>
  <si>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</si>
  <si>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</si>
  <si>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</si>
  <si>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</si>
  <si>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</si>
  <si>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</si>
  <si>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</si>
  <si>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</si>
  <si>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</si>
  <si>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</si>
  <si>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</si>
  <si>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</si>
  <si>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</si>
  <si>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</si>
  <si>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</si>
  <si>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</si>
  <si>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</si>
  <si>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</si>
  <si>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</si>
  <si>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</si>
  <si>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</si>
  <si>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</si>
  <si>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</si>
  <si>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</si>
  <si>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</si>
  <si>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</si>
  <si>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</si>
  <si>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</si>
  <si>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</si>
  <si>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</si>
  <si>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</si>
  <si>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</si>
  <si>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</si>
  <si>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</si>
  <si>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</si>
  <si>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</si>
  <si>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</si>
  <si>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</si>
  <si>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</si>
  <si>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</si>
  <si>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</si>
  <si>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</si>
  <si>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</si>
  <si>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</si>
  <si>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</si>
  <si>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</si>
  <si>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</si>
  <si>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</si>
  <si>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</si>
  <si>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</si>
  <si>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</si>
  <si>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</si>
  <si>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</si>
  <si>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</si>
  <si>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</si>
  <si>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</si>
  <si>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</si>
  <si>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</si>
  <si>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</si>
  <si>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</si>
  <si>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</si>
  <si>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</si>
  <si>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</si>
  <si>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</si>
  <si>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</si>
  <si>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</si>
  <si>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</si>
  <si>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</si>
  <si>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</si>
  <si>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</si>
  <si>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</si>
  <si>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</si>
  <si>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</si>
  <si>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</si>
  <si>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</si>
  <si>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</si>
  <si>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</si>
  <si>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</si>
  <si>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</si>
  <si>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</si>
  <si>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</si>
  <si>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</si>
  <si>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</si>
  <si>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</si>
  <si>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</si>
  <si>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</si>
  <si>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</si>
  <si>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</si>
  <si>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</si>
  <si>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</si>
  <si>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</si>
  <si>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</si>
  <si>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</si>
  <si>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</si>
  <si>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</si>
  <si>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</si>
  <si>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</si>
  <si>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</si>
  <si>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</si>
  <si>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</si>
  <si>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</si>
  <si>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</si>
  <si>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</si>
  <si>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</si>
  <si>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</si>
  <si>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</si>
  <si>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</si>
  <si>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</si>
  <si>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</si>
  <si>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</si>
  <si>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</si>
  <si>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</si>
  <si>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</si>
  <si>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</si>
  <si>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</si>
  <si>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</si>
  <si>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</si>
  <si>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</si>
  <si>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</si>
  <si>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</si>
  <si>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</si>
  <si>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</si>
  <si>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</si>
  <si>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</si>
  <si>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</si>
  <si>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</si>
  <si>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</si>
  <si>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</si>
  <si>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</si>
  <si>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</si>
  <si>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</si>
  <si>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</si>
  <si>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</si>
  <si>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</si>
  <si>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</si>
  <si>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</si>
  <si>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</si>
  <si>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</si>
  <si>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</si>
  <si>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</si>
  <si>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</si>
  <si>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</si>
  <si>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</si>
  <si>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</si>
  <si>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</si>
  <si>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</si>
  <si>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</si>
  <si>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</si>
  <si>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</si>
  <si>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</si>
  <si>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</si>
  <si>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</si>
  <si>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</si>
  <si>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</si>
  <si>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</si>
  <si>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</si>
  <si>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</si>
  <si>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</si>
  <si>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</si>
  <si>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</si>
  <si>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</si>
  <si>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</si>
  <si>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</si>
  <si>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</si>
  <si>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</si>
  <si>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</si>
  <si>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</si>
  <si>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</si>
  <si>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</si>
  <si>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</si>
  <si>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</si>
  <si>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</si>
  <si>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</si>
  <si>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</si>
  <si>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</si>
  <si>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</si>
  <si>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</si>
  <si>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</si>
  <si>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</si>
  <si>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</si>
  <si>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</si>
  <si>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</si>
  <si>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</si>
  <si>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</si>
  <si>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</si>
  <si>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</si>
  <si>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</si>
  <si>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</si>
  <si>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</si>
  <si>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</si>
  <si>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</si>
  <si>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</si>
  <si>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</si>
  <si>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</si>
  <si>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</si>
  <si>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</si>
  <si>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</si>
  <si>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</si>
  <si>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</si>
  <si>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</si>
  <si>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</si>
  <si>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</si>
  <si>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</si>
  <si>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</si>
  <si>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</si>
  <si>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</si>
  <si>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</si>
  <si>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</si>
  <si>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</si>
  <si>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</si>
  <si>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</si>
  <si>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</si>
  <si>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</si>
  <si>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</si>
  <si>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</si>
  <si>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</si>
  <si>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</si>
  <si>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</si>
  <si>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</si>
  <si>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</si>
  <si>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</si>
  <si>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</si>
  <si>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</si>
  <si>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</si>
  <si>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</si>
  <si>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</si>
  <si>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</si>
  <si>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</si>
  <si>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</si>
  <si>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</si>
  <si>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</si>
  <si>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</si>
  <si>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</si>
  <si>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</si>
  <si>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</si>
  <si>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</si>
  <si>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</si>
  <si>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</si>
  <si>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</si>
  <si>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</si>
  <si>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</si>
  <si>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</si>
  <si>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</si>
  <si>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</si>
  <si>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</si>
  <si>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</si>
  <si>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</si>
  <si>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</si>
  <si>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</si>
  <si>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</si>
  <si>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</si>
  <si>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</si>
  <si>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</si>
  <si>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</si>
  <si>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</si>
  <si>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</si>
  <si>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</si>
  <si>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</si>
  <si>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</si>
  <si>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</si>
  <si>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</si>
  <si>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</si>
  <si>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</si>
  <si>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</si>
  <si>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</si>
  <si>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</si>
  <si>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</si>
  <si>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</si>
  <si>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</si>
  <si>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</si>
  <si>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</si>
  <si>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</si>
  <si>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</si>
  <si>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</si>
  <si>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</si>
  <si>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</si>
  <si>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</si>
  <si>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</si>
  <si>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</si>
  <si>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</si>
  <si>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</si>
  <si>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</si>
  <si>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</si>
  <si>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</si>
  <si>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</si>
  <si>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</si>
  <si>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</si>
  <si>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</si>
  <si>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</si>
  <si>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</si>
  <si>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</si>
  <si>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</si>
  <si>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</si>
  <si>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</si>
  <si>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</si>
  <si>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</si>
  <si>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</si>
  <si>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</si>
  <si>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</si>
  <si>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</si>
  <si>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</si>
  <si>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</si>
  <si>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</si>
  <si>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</si>
  <si>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</si>
  <si>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</si>
  <si>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</si>
  <si>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</si>
  <si>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</si>
  <si>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</si>
  <si>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</si>
  <si>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</si>
  <si>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</si>
  <si>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</si>
  <si>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</si>
  <si>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</si>
  <si>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</si>
  <si>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</si>
  <si>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</si>
  <si>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</si>
  <si>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</si>
  <si>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</si>
  <si>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</si>
  <si>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</si>
  <si>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</si>
  <si>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</si>
  <si>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</si>
  <si>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</si>
  <si>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</si>
  <si>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</si>
  <si>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</si>
  <si>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</si>
  <si>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</si>
  <si>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</si>
  <si>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</si>
  <si>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</si>
  <si>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</si>
  <si>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</si>
  <si>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</si>
  <si>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</si>
  <si>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</si>
  <si>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</si>
  <si>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</si>
  <si>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</si>
  <si>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</si>
  <si>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</si>
  <si>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</si>
  <si>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</si>
  <si>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</si>
  <si>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</si>
  <si>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</si>
  <si>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</si>
  <si>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</si>
  <si>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</si>
  <si>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</si>
  <si>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</si>
  <si>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</si>
  <si>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</si>
  <si>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</si>
  <si>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</si>
  <si>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</si>
  <si>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</si>
  <si>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</si>
  <si>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</si>
  <si>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</si>
  <si>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</si>
  <si>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</si>
  <si>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</si>
  <si>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</si>
  <si>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</si>
  <si>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</si>
  <si>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</si>
  <si>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</si>
  <si>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</si>
  <si>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</si>
  <si>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</si>
  <si>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</si>
  <si>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</si>
  <si>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</si>
  <si>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</si>
  <si>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</si>
  <si>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</si>
  <si>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</si>
  <si>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</si>
  <si>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</si>
  <si>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</si>
  <si>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</si>
  <si>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</si>
  <si>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</si>
  <si>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</si>
  <si>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</si>
  <si>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</si>
  <si>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</si>
  <si>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</si>
  <si>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</si>
  <si>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</si>
  <si>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</si>
  <si>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</si>
  <si>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</si>
  <si>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</si>
  <si>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</si>
  <si>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</si>
  <si>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</si>
  <si>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</si>
  <si>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</si>
  <si>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</si>
  <si>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</si>
  <si>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</si>
  <si>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</si>
  <si>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</si>
  <si>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</si>
  <si>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</si>
  <si>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</si>
  <si>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</si>
  <si>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</si>
  <si>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</si>
  <si>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</si>
  <si>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</si>
  <si>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</si>
  <si>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</si>
  <si>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</si>
  <si>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</si>
  <si>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</si>
  <si>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</si>
  <si>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</si>
  <si>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</si>
  <si>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</si>
  <si>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</si>
  <si>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</si>
  <si>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</si>
  <si>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</si>
  <si>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</si>
  <si>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</si>
  <si>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</si>
  <si>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</si>
  <si>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</si>
  <si>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</si>
  <si>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</si>
  <si>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</si>
  <si>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</si>
  <si>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</si>
  <si>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</si>
  <si>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</si>
  <si>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</si>
  <si>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</si>
  <si>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</si>
  <si>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</si>
  <si>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</si>
  <si>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</si>
  <si>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</si>
  <si>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</si>
  <si>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</si>
  <si>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</si>
  <si>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</si>
  <si>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</si>
  <si>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</si>
  <si>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</si>
  <si>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</si>
  <si>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</si>
  <si>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</si>
  <si>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</si>
  <si>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</si>
  <si>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</si>
  <si>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</si>
  <si>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</si>
  <si>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</si>
  <si>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</si>
  <si>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</si>
  <si>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</si>
  <si>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</si>
  <si>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</si>
  <si>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</si>
  <si>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</si>
  <si>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</si>
  <si>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</si>
  <si>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</si>
  <si>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</si>
  <si>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</si>
  <si>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</si>
  <si>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</si>
  <si>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</si>
  <si>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</si>
  <si>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</si>
  <si>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</si>
  <si>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</si>
  <si>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</si>
  <si>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</si>
  <si>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</si>
  <si>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</si>
  <si>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</si>
  <si>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</si>
  <si>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</si>
  <si>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</si>
  <si>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</si>
  <si>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</si>
  <si>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</si>
  <si>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</si>
  <si>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</si>
  <si>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</si>
  <si>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</si>
  <si>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</si>
  <si>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</si>
  <si>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</si>
  <si>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</si>
  <si>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</si>
  <si>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</si>
  <si>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</si>
  <si>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</si>
  <si>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</si>
  <si>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</si>
  <si>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</si>
  <si>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</si>
  <si>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</si>
  <si>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</si>
  <si>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</si>
  <si>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</si>
  <si>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</si>
  <si>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</si>
  <si>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</si>
  <si>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</si>
  <si>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</si>
  <si>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</si>
  <si>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</si>
  <si>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</si>
  <si>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</si>
  <si>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</si>
  <si>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</si>
  <si>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</si>
  <si>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</si>
  <si>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</si>
  <si>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</si>
  <si>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</si>
  <si>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</si>
  <si>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</si>
  <si>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</si>
  <si>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</si>
  <si>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</si>
  <si>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</si>
  <si>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</si>
  <si>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</si>
  <si>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</si>
  <si>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</si>
  <si>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</si>
  <si>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</si>
  <si>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</si>
  <si>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</si>
  <si>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</si>
  <si>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</si>
  <si>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</si>
  <si>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</si>
  <si>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</si>
  <si>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</si>
  <si>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</si>
  <si>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</si>
  <si>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</si>
  <si>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</si>
  <si>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</si>
  <si>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</si>
  <si>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</si>
  <si>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</si>
  <si>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</si>
  <si>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</si>
  <si>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</si>
  <si>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</si>
  <si>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</si>
  <si>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</si>
  <si>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</si>
  <si>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</si>
  <si>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</si>
  <si>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</si>
  <si>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</si>
  <si>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</si>
  <si>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</si>
  <si>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</si>
  <si>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</si>
  <si>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</si>
  <si>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</si>
  <si>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</si>
  <si>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</si>
  <si>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</si>
  <si>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</si>
  <si>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</si>
  <si>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</si>
  <si>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</si>
  <si>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</si>
  <si>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</si>
  <si>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</si>
  <si>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</si>
  <si>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</si>
  <si>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</si>
  <si>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</si>
  <si>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</si>
  <si>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</si>
  <si>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</si>
  <si>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</si>
  <si>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</si>
  <si>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</si>
  <si>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</si>
  <si>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</si>
  <si>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</si>
  <si>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</si>
  <si>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</si>
  <si>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</si>
  <si>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</si>
  <si>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</si>
  <si>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</si>
  <si>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</si>
  <si>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</si>
  <si>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</si>
  <si>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</si>
  <si>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</si>
  <si>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</si>
  <si>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</si>
  <si>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</si>
  <si>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</si>
  <si>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</si>
  <si>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</si>
  <si>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</si>
  <si>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</si>
  <si>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</si>
  <si>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</si>
  <si>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</si>
  <si>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</si>
  <si>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</si>
  <si>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</si>
  <si>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</si>
  <si>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</si>
  <si>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</si>
  <si>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</si>
  <si>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</si>
  <si>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</si>
  <si>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</si>
  <si>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</si>
  <si>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</si>
  <si>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</si>
  <si>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</si>
  <si>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</si>
  <si>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</si>
  <si>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</si>
  <si>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</si>
  <si>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</si>
  <si>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</si>
  <si>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</si>
  <si>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</si>
  <si>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</si>
  <si>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</si>
  <si>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</si>
  <si>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</si>
  <si>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</si>
  <si>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</si>
  <si>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</si>
  <si>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</si>
  <si>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</si>
  <si>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</si>
  <si>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</si>
  <si>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</si>
  <si>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</si>
  <si>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</si>
  <si>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</si>
  <si>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</si>
  <si>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</si>
  <si>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</si>
  <si>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</si>
  <si>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</si>
  <si>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</si>
  <si>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</si>
  <si>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</si>
  <si>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</si>
  <si>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</si>
  <si>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</si>
  <si>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</si>
  <si>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</si>
  <si>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</si>
  <si>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</si>
  <si>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</si>
  <si>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</si>
  <si>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</si>
  <si>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</si>
  <si>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</si>
  <si>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</si>
  <si>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</si>
  <si>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</si>
  <si>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</si>
  <si>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</si>
  <si>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</si>
  <si>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</si>
  <si>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</si>
  <si>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</si>
  <si>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</si>
  <si>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</si>
  <si>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</si>
  <si>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</si>
  <si>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</si>
  <si>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</si>
  <si>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</si>
  <si>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</si>
  <si>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</si>
  <si>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</si>
  <si>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</si>
  <si>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</si>
  <si>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</si>
  <si>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</si>
  <si>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</si>
  <si>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</si>
  <si>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</si>
  <si>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</si>
  <si>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</si>
  <si>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</si>
  <si>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</si>
  <si>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</si>
  <si>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</si>
  <si>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</si>
  <si>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</si>
  <si>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</si>
  <si>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</si>
  <si>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</si>
  <si>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</si>
  <si>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</si>
  <si>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</si>
  <si>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</si>
  <si>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</si>
  <si>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</si>
  <si>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</si>
  <si>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</si>
  <si>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</si>
  <si>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</si>
  <si>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</si>
  <si>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</si>
  <si>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</si>
  <si>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</si>
  <si>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</si>
  <si>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</si>
  <si>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</si>
  <si>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</si>
  <si>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</si>
  <si>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</si>
  <si>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</si>
  <si>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</si>
  <si>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</si>
  <si>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</si>
  <si>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</si>
  <si>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</si>
  <si>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</si>
  <si>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</si>
  <si>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</si>
  <si>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</si>
  <si>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</si>
  <si>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</si>
  <si>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</si>
  <si>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</si>
  <si>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</si>
  <si>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</si>
  <si>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</si>
  <si>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</si>
  <si>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</si>
  <si>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</si>
  <si>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</si>
  <si>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</si>
  <si>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</si>
  <si>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</si>
  <si>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</si>
  <si>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</si>
  <si>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</si>
  <si>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</si>
  <si>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</si>
  <si>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</si>
  <si>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</si>
  <si>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</si>
  <si>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</si>
  <si>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</si>
  <si>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</si>
  <si>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</si>
  <si>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</si>
  <si>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</si>
  <si>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</si>
  <si>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</si>
  <si>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</si>
  <si>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</si>
  <si>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</si>
  <si>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</si>
  <si>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</si>
  <si>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</si>
  <si>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</si>
  <si>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</si>
  <si>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</si>
  <si>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</si>
  <si>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</si>
  <si>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</si>
  <si>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</si>
  <si>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</si>
  <si>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</si>
  <si>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</si>
  <si>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</si>
  <si>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</si>
  <si>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</si>
  <si>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</si>
  <si>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</si>
  <si>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</si>
  <si>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</si>
  <si>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</si>
  <si>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</si>
  <si>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</si>
  <si>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</si>
  <si>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</si>
  <si>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</si>
  <si>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</si>
  <si>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</si>
  <si>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</si>
  <si>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</si>
  <si>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</si>
  <si>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</si>
  <si>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</si>
  <si>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</si>
  <si>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</si>
  <si>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</si>
  <si>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</si>
  <si>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</si>
  <si>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</si>
  <si>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</si>
  <si>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</si>
  <si>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</si>
  <si>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</si>
  <si>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</si>
  <si>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</si>
  <si>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</si>
  <si>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</si>
  <si>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</si>
  <si>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</si>
  <si>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</si>
  <si>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</si>
  <si>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</si>
  <si>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</si>
  <si>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</si>
  <si>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</si>
  <si>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</si>
  <si>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</si>
  <si>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</si>
  <si>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</si>
  <si>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</si>
  <si>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</si>
  <si>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</si>
  <si>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</si>
  <si>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</si>
  <si>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</si>
  <si>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</si>
  <si>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</si>
  <si>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</si>
  <si>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</si>
  <si>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</si>
  <si>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</si>
  <si>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</si>
  <si>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</si>
  <si>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</si>
  <si>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</si>
  <si>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</si>
  <si>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</si>
  <si>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</si>
  <si>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</si>
  <si>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</si>
  <si>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</si>
  <si>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</si>
  <si>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</si>
  <si>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</si>
  <si>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</si>
  <si>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</si>
  <si>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</si>
  <si>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</si>
  <si>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</si>
  <si>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</si>
  <si>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</si>
  <si>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</si>
  <si>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</si>
  <si>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</si>
  <si>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</si>
  <si>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</si>
  <si>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</si>
  <si>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</si>
  <si>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</si>
  <si>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</si>
  <si>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</si>
  <si>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</si>
  <si>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</si>
  <si>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</si>
  <si>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</si>
  <si>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</si>
  <si>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</si>
  <si>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</si>
  <si>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</si>
  <si>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</si>
  <si>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</si>
  <si>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</si>
  <si>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</si>
  <si>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</si>
  <si>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</si>
  <si>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</si>
  <si>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</si>
  <si>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</si>
  <si>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</si>
  <si>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</si>
  <si>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</si>
  <si>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</si>
  <si>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</si>
  <si>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</si>
  <si>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</si>
  <si>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</si>
  <si>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</si>
  <si>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</si>
  <si>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</si>
  <si>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</si>
  <si>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</si>
  <si>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</si>
  <si>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</si>
  <si>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</si>
  <si>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</si>
  <si>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</si>
  <si>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</si>
  <si>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</si>
  <si>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</si>
  <si>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</si>
  <si>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</si>
  <si>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</si>
  <si>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</si>
  <si>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</si>
  <si>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</si>
  <si>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</si>
  <si>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</si>
  <si>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</si>
  <si>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</si>
  <si>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</si>
  <si>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</si>
  <si>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</si>
  <si>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</si>
  <si>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</si>
  <si>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</si>
  <si>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</si>
  <si>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</si>
  <si>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</si>
  <si>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</si>
  <si>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</si>
  <si>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</si>
  <si>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</si>
  <si>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</si>
  <si>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</si>
  <si>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</si>
  <si>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</si>
  <si>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</si>
  <si>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</si>
  <si>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</si>
  <si>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</si>
  <si>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</si>
  <si>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</si>
  <si>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</si>
  <si>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</si>
  <si>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</si>
  <si>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</si>
  <si>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</si>
  <si>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</si>
  <si>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</si>
  <si>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</si>
  <si>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</si>
  <si>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</si>
  <si>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</si>
  <si>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</si>
  <si>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</si>
  <si>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</si>
  <si>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</si>
  <si>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</si>
  <si>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</si>
  <si>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</si>
  <si>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</si>
  <si>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</si>
  <si>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</si>
  <si>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</si>
  <si>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</si>
  <si>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</si>
  <si>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</si>
  <si>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</si>
  <si>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</si>
  <si>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</si>
  <si>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</si>
  <si>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</si>
  <si>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</si>
  <si>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</si>
  <si>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</si>
  <si>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</si>
  <si>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</si>
  <si>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</si>
  <si>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</si>
  <si>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</si>
  <si>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</si>
  <si>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</si>
  <si>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</si>
  <si>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</si>
  <si>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</si>
  <si>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</si>
  <si>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</si>
  <si>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</si>
  <si>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</si>
  <si>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</si>
  <si>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</si>
  <si>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</si>
  <si>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</si>
  <si>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</si>
  <si>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</si>
  <si>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</si>
  <si>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</si>
  <si>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</si>
  <si>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</si>
  <si>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</si>
  <si>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</si>
  <si>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</si>
  <si>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</si>
  <si>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</si>
  <si>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</si>
  <si>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</si>
  <si>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</si>
  <si>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</si>
  <si>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</si>
  <si>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</si>
  <si>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</si>
  <si>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</si>
  <si>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</si>
  <si>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</si>
  <si>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</si>
  <si>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</si>
  <si>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</si>
  <si>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</si>
  <si>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</si>
  <si>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</si>
  <si>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</si>
  <si>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</si>
  <si>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</si>
  <si>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</si>
  <si>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</si>
  <si>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</si>
  <si>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</si>
  <si>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</si>
  <si>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</si>
  <si>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</si>
  <si>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</si>
  <si>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</si>
  <si>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</si>
  <si>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</si>
  <si>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</si>
  <si>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</si>
  <si>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</si>
  <si>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</si>
  <si>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</si>
  <si>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</si>
  <si>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</si>
  <si>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</si>
  <si>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</si>
  <si>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</si>
  <si>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</si>
  <si>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</si>
  <si>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</si>
  <si>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</si>
  <si>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</si>
  <si>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</si>
  <si>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</si>
  <si>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</si>
  <si>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</si>
  <si>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</si>
  <si>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</si>
  <si>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</si>
  <si>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</si>
  <si>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</si>
  <si>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</si>
  <si>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</si>
  <si>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</si>
  <si>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</si>
  <si>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</si>
  <si>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</si>
  <si>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</si>
  <si>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</si>
  <si>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</si>
  <si>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</si>
  <si>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</si>
  <si>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</si>
  <si>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</si>
  <si>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</si>
  <si>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</si>
  <si>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</si>
  <si>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</si>
  <si>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</si>
  <si>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</si>
  <si>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</si>
  <si>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</si>
  <si>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</si>
  <si>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</si>
  <si>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</si>
  <si>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</si>
  <si>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</si>
  <si>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</si>
  <si>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</si>
  <si>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</si>
  <si>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</si>
  <si>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</si>
  <si>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</si>
  <si>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</si>
  <si>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</si>
  <si>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</si>
  <si>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</si>
  <si>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</si>
  <si>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</si>
  <si>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</si>
  <si>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</si>
  <si>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</si>
  <si>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</si>
  <si>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</si>
  <si>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</si>
  <si>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</si>
  <si>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</si>
  <si>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</si>
  <si>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</si>
  <si>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</si>
  <si>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</si>
  <si>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</si>
  <si>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</si>
  <si>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</si>
  <si>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</si>
  <si>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</si>
  <si>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</si>
  <si>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</si>
  <si>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</si>
  <si>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</si>
  <si>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</si>
  <si>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</si>
  <si>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</si>
  <si>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</si>
  <si>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</si>
  <si>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</si>
  <si>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</si>
  <si>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</si>
  <si>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</si>
  <si>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</si>
  <si>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</si>
  <si>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</si>
  <si>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</si>
  <si>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</si>
  <si>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</si>
  <si>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</si>
  <si>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</si>
  <si>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</si>
  <si>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</si>
  <si>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</si>
  <si>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</si>
  <si>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</si>
  <si>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</si>
  <si>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</si>
  <si>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</si>
  <si>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</si>
  <si>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</si>
  <si>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</si>
  <si>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</si>
  <si>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</si>
  <si>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</si>
  <si>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</si>
  <si>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</si>
  <si>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</si>
  <si>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</si>
  <si>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</si>
  <si>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</si>
  <si>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</si>
  <si>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</si>
  <si>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</si>
  <si>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</si>
  <si>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</si>
  <si>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</si>
  <si>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</si>
  <si>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</si>
  <si>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</si>
  <si>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</si>
  <si>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</si>
  <si>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</si>
  <si>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</si>
  <si>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</si>
  <si>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</si>
  <si>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</si>
  <si>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</si>
  <si>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</si>
  <si>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</si>
  <si>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</si>
  <si>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</si>
  <si>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</si>
  <si>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</si>
  <si>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</si>
  <si>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</si>
  <si>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</si>
  <si>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</si>
  <si>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</si>
  <si>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</si>
  <si>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</si>
  <si>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</si>
  <si>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</si>
  <si>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</si>
  <si>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</si>
  <si>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</si>
  <si>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</si>
  <si>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</si>
  <si>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</si>
  <si>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</si>
  <si>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</si>
  <si>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</si>
  <si>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</si>
  <si>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</si>
  <si>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</si>
  <si>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</si>
  <si>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</si>
  <si>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</si>
  <si>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</si>
  <si>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</si>
  <si>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</si>
  <si>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</si>
  <si>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</si>
  <si>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</si>
  <si>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</si>
  <si>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</si>
  <si>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</si>
  <si>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</si>
  <si>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</si>
  <si>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</si>
  <si>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</si>
  <si>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</si>
  <si>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</si>
  <si>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</si>
  <si>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</si>
  <si>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</si>
  <si>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</si>
  <si>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</si>
  <si>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</si>
  <si>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</si>
  <si>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</si>
  <si>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</si>
  <si>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</si>
  <si>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</si>
  <si>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</si>
  <si>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</si>
  <si>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</si>
  <si>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</si>
  <si>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</si>
  <si>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</si>
  <si>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</si>
  <si>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</si>
  <si>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</si>
  <si>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</si>
  <si>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</si>
  <si>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</si>
  <si>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</si>
  <si>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</si>
  <si>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</si>
  <si>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</si>
  <si>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</si>
  <si>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</si>
  <si>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</si>
  <si>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</si>
  <si>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</si>
  <si>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</si>
  <si>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</si>
  <si>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</si>
  <si>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</si>
  <si>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</si>
  <si>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</si>
  <si>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</si>
  <si>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</si>
  <si>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</si>
  <si>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</si>
  <si>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</si>
  <si>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</si>
  <si>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</si>
  <si>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</si>
  <si>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</si>
  <si>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</si>
  <si>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</si>
  <si>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</si>
  <si>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</si>
  <si>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</si>
  <si>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</si>
  <si>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</si>
  <si>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</si>
  <si>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</si>
  <si>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</si>
  <si>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</si>
  <si>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</si>
  <si>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</si>
  <si>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</si>
  <si>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</si>
  <si>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</si>
  <si>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</si>
  <si>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</si>
  <si>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</si>
  <si>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</si>
  <si>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</si>
  <si>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</si>
  <si>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</si>
  <si>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</si>
  <si>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</si>
  <si>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</si>
  <si>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</si>
  <si>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</si>
  <si>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</si>
  <si>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</si>
  <si>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</si>
  <si>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</si>
  <si>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</si>
  <si>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</si>
  <si>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</si>
  <si>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</si>
  <si>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</si>
  <si>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</si>
  <si>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</si>
  <si>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</si>
  <si>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</si>
  <si>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</si>
  <si>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</si>
  <si>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</si>
  <si>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</si>
  <si>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</si>
  <si>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</si>
  <si>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</si>
  <si>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</si>
  <si>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</si>
  <si>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</si>
  <si>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</si>
  <si>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</si>
  <si>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</si>
  <si>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</si>
  <si>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</si>
  <si>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</si>
  <si>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</si>
  <si>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</si>
  <si>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</si>
  <si>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</si>
  <si>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</si>
  <si>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</si>
  <si>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</si>
  <si>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</si>
  <si>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</si>
  <si>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</si>
  <si>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</si>
  <si>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</si>
  <si>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</si>
  <si>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</si>
  <si>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</si>
  <si>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</si>
  <si>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</si>
  <si>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</si>
  <si>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</si>
  <si>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</si>
  <si>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</si>
  <si>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</si>
  <si>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</si>
  <si>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</si>
  <si>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</si>
  <si>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</si>
  <si>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</si>
  <si>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</si>
  <si>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</si>
  <si>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</si>
  <si>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</si>
  <si>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</si>
  <si>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</si>
  <si>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</si>
  <si>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</si>
  <si>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</si>
  <si>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</si>
  <si>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</si>
  <si>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</si>
  <si>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</si>
  <si>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</si>
  <si>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</si>
  <si>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</si>
  <si>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</si>
  <si>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</si>
  <si>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</si>
  <si>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</si>
  <si>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</si>
  <si>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</si>
  <si>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</si>
  <si>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</si>
  <si>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</si>
  <si>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</si>
  <si>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</si>
  <si>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</si>
  <si>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</si>
  <si>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</si>
  <si>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</si>
  <si>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</si>
  <si>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</si>
  <si>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</si>
  <si>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</si>
  <si>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</si>
  <si>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</si>
  <si>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</si>
  <si>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</si>
  <si>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</si>
  <si>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</si>
  <si>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</si>
  <si>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</si>
  <si>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</si>
  <si>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</si>
  <si>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</si>
  <si>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</si>
  <si>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</si>
  <si>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</si>
  <si>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</si>
  <si>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</si>
  <si>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</si>
  <si>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</si>
  <si>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</si>
  <si>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</si>
  <si>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</si>
  <si>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</si>
  <si>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</si>
  <si>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</si>
  <si>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</si>
  <si>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</si>
  <si>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</si>
  <si>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</si>
  <si>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</si>
  <si>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</si>
  <si>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</si>
  <si>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</si>
  <si>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</si>
  <si>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</si>
  <si>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</si>
  <si>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</si>
  <si>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</si>
  <si>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</si>
  <si>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</si>
  <si>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</si>
  <si>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</si>
  <si>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</si>
  <si>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</si>
  <si>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</si>
  <si>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</si>
  <si>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</si>
  <si>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</si>
  <si>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</si>
  <si>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</si>
  <si>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</si>
  <si>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</si>
  <si>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</si>
  <si>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</si>
  <si>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</si>
  <si>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</si>
  <si>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</si>
  <si>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</si>
  <si>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</si>
  <si>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</si>
  <si>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</si>
  <si>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</si>
  <si>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</si>
  <si>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</si>
  <si>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</si>
  <si>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</si>
  <si>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</si>
  <si>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</si>
  <si>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</si>
  <si>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</si>
  <si>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</si>
  <si>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</si>
  <si>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</si>
  <si>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</si>
  <si>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</si>
  <si>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</si>
  <si>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</si>
  <si>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</si>
  <si>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</si>
  <si>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</si>
  <si>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</si>
  <si>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</si>
  <si>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</si>
  <si>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</si>
  <si>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</si>
  <si>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</si>
  <si>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</si>
  <si>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</si>
  <si>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</si>
  <si>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</si>
  <si>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</si>
  <si>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</si>
  <si>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</si>
  <si>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</si>
  <si>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</si>
  <si>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</si>
  <si>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</si>
  <si>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</si>
  <si>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</si>
  <si>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</si>
  <si>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</si>
  <si>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</si>
  <si>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</si>
  <si>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</si>
  <si>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</si>
  <si>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</si>
  <si>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</si>
  <si>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</si>
  <si>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</si>
  <si>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</si>
  <si>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</si>
  <si>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</si>
  <si>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</si>
  <si>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</si>
  <si>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</si>
  <si>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</si>
  <si>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</si>
  <si>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</si>
  <si>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</si>
  <si>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</si>
  <si>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</si>
  <si>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</si>
  <si>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</si>
  <si>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</si>
  <si>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</si>
  <si>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</si>
  <si>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</si>
  <si>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</si>
  <si>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</si>
  <si>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</si>
  <si>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</si>
  <si>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</si>
  <si>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</si>
  <si>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</si>
  <si>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</si>
  <si>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</si>
  <si>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</si>
  <si>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</si>
  <si>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</si>
  <si>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</si>
  <si>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</si>
  <si>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</si>
  <si>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</si>
  <si>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</si>
  <si>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</si>
  <si>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</si>
  <si>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</si>
  <si>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</si>
  <si>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</si>
  <si>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</si>
  <si>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</si>
  <si>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</si>
  <si>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</si>
  <si>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</si>
  <si>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</si>
  <si>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</si>
  <si>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</si>
  <si>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</si>
  <si>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</si>
  <si>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</si>
  <si>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</si>
  <si>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</si>
  <si>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</si>
  <si>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</si>
  <si>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</si>
  <si>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</si>
  <si>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</si>
  <si>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</si>
  <si>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</si>
  <si>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</si>
  <si>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</si>
  <si>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</si>
  <si>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</si>
  <si>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</si>
  <si>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</si>
  <si>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</si>
  <si>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</si>
  <si>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</si>
  <si>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</si>
  <si>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</si>
  <si>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</si>
  <si>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</si>
  <si>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</si>
  <si>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</si>
  <si>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</si>
  <si>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</si>
  <si>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</si>
  <si>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</si>
  <si>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</si>
  <si>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</si>
  <si>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</si>
  <si>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</si>
  <si>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</si>
  <si>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</si>
  <si>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</si>
  <si>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</si>
  <si>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</si>
  <si>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</si>
  <si>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</si>
  <si>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</si>
  <si>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</si>
  <si>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</si>
  <si>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</si>
  <si>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</si>
  <si>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</si>
  <si>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</si>
  <si>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</si>
  <si>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</si>
  <si>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</si>
  <si>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</si>
  <si>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</si>
  <si>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</si>
  <si>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</si>
  <si>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</si>
  <si>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</si>
  <si>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</si>
  <si>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</si>
  <si>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</si>
  <si>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</si>
  <si>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</si>
  <si>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</si>
  <si>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</si>
  <si>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</si>
  <si>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</si>
  <si>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</si>
  <si>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</si>
  <si>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</si>
  <si>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</si>
  <si>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</si>
  <si>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</si>
  <si>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</si>
  <si>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</si>
  <si>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</si>
  <si>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</si>
  <si>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</si>
  <si>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</si>
  <si>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</si>
  <si>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</si>
  <si>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</si>
  <si>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</si>
  <si>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</si>
  <si>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</si>
  <si>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</si>
  <si>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</si>
  <si>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</si>
  <si>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</si>
  <si>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</si>
  <si>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</si>
  <si>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</si>
  <si>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</si>
  <si>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</si>
  <si>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</si>
  <si>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</si>
  <si>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</si>
  <si>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</si>
  <si>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</si>
  <si>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</si>
  <si>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</si>
  <si>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</si>
  <si>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</si>
  <si>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</si>
  <si>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</si>
  <si>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</si>
  <si>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</si>
  <si>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</si>
  <si>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</si>
  <si>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</si>
  <si>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</si>
  <si>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</si>
  <si>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</si>
  <si>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</si>
  <si>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</si>
  <si>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</si>
  <si>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</si>
  <si>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</si>
  <si>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</si>
  <si>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</si>
  <si>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</si>
  <si>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</si>
  <si>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</si>
  <si>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</si>
  <si>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</si>
  <si>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</si>
  <si>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</si>
  <si>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</si>
  <si>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</si>
  <si>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</si>
  <si>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</si>
  <si>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</si>
  <si>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</si>
  <si>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</si>
  <si>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</si>
  <si>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</si>
  <si>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</si>
  <si>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</si>
  <si>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</si>
  <si>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</si>
  <si>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</si>
  <si>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</si>
  <si>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</si>
  <si>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</si>
  <si>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</si>
  <si>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</si>
  <si>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</si>
  <si>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</si>
  <si>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</si>
  <si>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</si>
  <si>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</si>
  <si>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</si>
  <si>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</si>
  <si>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</si>
  <si>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</si>
  <si>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</si>
  <si>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</si>
  <si>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</si>
  <si>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</si>
  <si>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</si>
  <si>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</si>
  <si>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</si>
  <si>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</si>
  <si>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</si>
  <si>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</si>
  <si>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</si>
  <si>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</si>
  <si>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</si>
  <si>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</si>
  <si>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</si>
  <si>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</si>
  <si>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</si>
  <si>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</si>
  <si>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</si>
  <si>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</si>
  <si>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</si>
  <si>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</si>
  <si>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</si>
  <si>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</si>
  <si>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</si>
  <si>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</si>
  <si>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</si>
  <si>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</si>
  <si>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</si>
  <si>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</si>
  <si>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</si>
  <si>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</si>
  <si>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</si>
  <si>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</si>
  <si>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</si>
  <si>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</si>
  <si>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</si>
  <si>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</si>
  <si>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</si>
  <si>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</si>
  <si>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</si>
  <si>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</si>
  <si>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</si>
  <si>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</si>
  <si>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</si>
  <si>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</si>
  <si>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</si>
  <si>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</si>
  <si>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</si>
  <si>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</si>
  <si>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</si>
  <si>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</si>
  <si>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</si>
  <si>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</si>
  <si>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</si>
  <si>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</si>
  <si>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</si>
  <si>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</si>
  <si>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</si>
  <si>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</si>
  <si>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</si>
  <si>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</si>
  <si>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</si>
  <si>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</si>
  <si>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</si>
  <si>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</si>
  <si>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</si>
  <si>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</si>
  <si>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</si>
  <si>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</si>
  <si>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</si>
  <si>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</si>
  <si>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</si>
  <si>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</si>
  <si>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</si>
  <si>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</si>
  <si>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</si>
  <si>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</si>
  <si>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</si>
  <si>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</si>
  <si>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</si>
  <si>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</si>
  <si>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</si>
  <si>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</si>
  <si>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</si>
  <si>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</si>
  <si>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</si>
  <si>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</si>
  <si>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</si>
  <si>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</si>
  <si>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</si>
  <si>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</si>
  <si>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</si>
  <si>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</si>
  <si>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</si>
  <si>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</si>
  <si>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</si>
  <si>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</si>
  <si>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</si>
  <si>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</si>
  <si>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</si>
  <si>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</si>
  <si>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</si>
  <si>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</si>
  <si>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</si>
  <si>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</si>
  <si>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</si>
  <si>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</si>
  <si>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</si>
  <si>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</si>
  <si>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</si>
  <si>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</si>
  <si>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</si>
  <si>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</si>
  <si>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</si>
  <si>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</si>
  <si>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</si>
  <si>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</si>
  <si>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</si>
  <si>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</si>
  <si>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</si>
  <si>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</si>
  <si>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</si>
  <si>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</si>
  <si>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</si>
  <si>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</si>
  <si>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</si>
  <si>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</si>
  <si>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</si>
  <si>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</si>
  <si>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</si>
  <si>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</si>
  <si>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</si>
  <si>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</si>
  <si>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</si>
  <si>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</si>
  <si>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</si>
  <si>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</si>
  <si>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</si>
  <si>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</si>
  <si>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</si>
  <si>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</si>
  <si>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</si>
  <si>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</si>
  <si>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</si>
  <si>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</si>
  <si>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</si>
  <si>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</si>
  <si>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</si>
  <si>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</si>
  <si>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</si>
  <si>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</si>
  <si>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</si>
  <si>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</si>
  <si>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</si>
  <si>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</si>
  <si>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</si>
  <si>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</si>
  <si>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</si>
  <si>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</si>
  <si>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</si>
  <si>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</si>
  <si>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</si>
  <si>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</si>
  <si>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</si>
  <si>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</si>
  <si>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</si>
  <si>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</si>
  <si>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</si>
  <si>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</si>
  <si>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</si>
  <si>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</si>
  <si>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</si>
  <si>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</si>
  <si>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</si>
  <si>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</si>
  <si>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</si>
  <si>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</si>
  <si>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</si>
  <si>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</si>
  <si>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</si>
  <si>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</si>
  <si>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</si>
  <si>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</si>
  <si>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</si>
  <si>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</si>
  <si>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</si>
  <si>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</si>
  <si>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</si>
  <si>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</si>
  <si>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</si>
  <si>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</si>
  <si>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</si>
  <si>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</si>
  <si>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</si>
  <si>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</si>
  <si>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</si>
  <si>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</si>
  <si>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</si>
  <si>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</si>
  <si>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</si>
  <si>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</si>
  <si>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</si>
  <si>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</si>
  <si>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</si>
  <si>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</si>
  <si>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</si>
  <si>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</si>
  <si>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</si>
  <si>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</si>
  <si>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</si>
  <si>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</si>
  <si>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</si>
  <si>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</si>
  <si>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</si>
  <si>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</si>
  <si>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</si>
  <si>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</si>
  <si>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</si>
  <si>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</si>
  <si>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</si>
  <si>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</si>
  <si>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</si>
  <si>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</si>
  <si>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</si>
  <si>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</si>
  <si>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</si>
  <si>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</si>
  <si>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</si>
  <si>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</si>
  <si>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</si>
  <si>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</si>
  <si>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</si>
  <si>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</si>
  <si>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</si>
  <si>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</si>
  <si>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</si>
  <si>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</si>
  <si>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</si>
  <si>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</si>
  <si>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</si>
  <si>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</si>
  <si>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</si>
  <si>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</si>
  <si>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</si>
  <si>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</si>
  <si>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</si>
  <si>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</si>
  <si>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</si>
  <si>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</si>
  <si>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</si>
  <si>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</si>
  <si>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</si>
  <si>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</si>
  <si>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</si>
  <si>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</si>
  <si>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</si>
  <si>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</si>
  <si>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</si>
  <si>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</si>
  <si>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</si>
  <si>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</si>
  <si>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</si>
  <si>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</si>
  <si>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</si>
  <si>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</si>
  <si>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</si>
  <si>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</si>
  <si>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</si>
  <si>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</si>
  <si>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</si>
  <si>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</si>
  <si>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</si>
  <si>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</si>
  <si>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</si>
  <si>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</si>
  <si>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</si>
  <si>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</si>
  <si>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</si>
  <si>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</si>
  <si>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</si>
  <si>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</si>
  <si>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</si>
  <si>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</si>
  <si>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</si>
  <si>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</si>
  <si>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</si>
  <si>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</si>
  <si>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</si>
  <si>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</si>
  <si>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</si>
  <si>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</si>
  <si>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</si>
  <si>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</si>
  <si>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</si>
  <si>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</si>
  <si>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</si>
  <si>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</si>
  <si>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</si>
  <si>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</si>
  <si>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</si>
  <si>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</si>
  <si>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</si>
  <si>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</si>
  <si>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</si>
  <si>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</si>
  <si>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</si>
  <si>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</si>
  <si>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</si>
  <si>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</si>
  <si>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</si>
  <si>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</si>
  <si>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</si>
  <si>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</si>
  <si>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</si>
  <si>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</si>
  <si>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</si>
  <si>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</si>
  <si>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</si>
  <si>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</si>
  <si>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</si>
  <si>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</si>
  <si>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</si>
  <si>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</si>
  <si>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</si>
  <si>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</si>
  <si>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</si>
  <si>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</si>
  <si>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</si>
  <si>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</si>
  <si>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</si>
  <si>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</si>
  <si>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</si>
  <si>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</si>
  <si>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</si>
  <si>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</si>
  <si>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</si>
  <si>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</si>
  <si>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</si>
  <si>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</si>
  <si>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</si>
  <si>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</si>
  <si>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</si>
  <si>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</si>
  <si>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</si>
  <si>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</si>
  <si>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</si>
  <si>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</si>
  <si>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</si>
  <si>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</si>
  <si>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</si>
  <si>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</si>
  <si>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</si>
  <si>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</si>
  <si>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</si>
  <si>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</si>
  <si>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</si>
  <si>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</si>
  <si>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</si>
  <si>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</si>
  <si>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</si>
  <si>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</si>
  <si>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</si>
  <si>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</si>
  <si>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</si>
  <si>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</si>
  <si>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</si>
  <si>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</si>
  <si>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</si>
  <si>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</si>
  <si>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</si>
  <si>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</si>
  <si>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</si>
  <si>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</si>
  <si>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</si>
  <si>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</si>
  <si>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</si>
  <si>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</si>
  <si>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</si>
  <si>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</si>
  <si>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</si>
  <si>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</si>
  <si>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</si>
  <si>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</si>
  <si>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</si>
  <si>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</si>
  <si>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</si>
  <si>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</si>
  <si>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</si>
  <si>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</si>
  <si>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</si>
  <si>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</si>
  <si>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</si>
  <si>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</si>
  <si>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</si>
  <si>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</si>
  <si>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</si>
  <si>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</si>
  <si>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</si>
  <si>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</si>
  <si>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</si>
  <si>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</si>
  <si>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</si>
  <si>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</si>
  <si>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</si>
  <si>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</si>
  <si>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</si>
  <si>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</si>
  <si>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</si>
  <si>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</si>
  <si>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</si>
  <si>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</si>
  <si>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</si>
  <si>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</si>
  <si>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</si>
  <si>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</si>
  <si>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</si>
  <si>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</si>
  <si>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</si>
  <si>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</si>
  <si>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</si>
  <si>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</si>
  <si>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</si>
  <si>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</si>
  <si>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</si>
  <si>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</si>
  <si>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</si>
  <si>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</si>
  <si>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</si>
  <si>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</si>
  <si>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</si>
  <si>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</si>
  <si>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</si>
  <si>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</si>
  <si>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</si>
  <si>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</si>
  <si>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</si>
  <si>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</si>
  <si>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</si>
  <si>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</si>
  <si>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</si>
  <si>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</si>
  <si>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</si>
  <si>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</si>
  <si>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</si>
  <si>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</si>
  <si>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</si>
  <si>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</si>
  <si>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</si>
  <si>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</si>
  <si>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</si>
  <si>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</si>
  <si>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</si>
  <si>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</si>
  <si>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</si>
  <si>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</si>
  <si>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</si>
  <si>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</si>
  <si>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</si>
  <si>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</si>
  <si>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</si>
  <si>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</si>
  <si>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</si>
  <si>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</si>
  <si>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</si>
  <si>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</si>
  <si>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</si>
  <si>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</si>
  <si>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</si>
  <si>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</si>
  <si>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</si>
  <si>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</si>
  <si>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</si>
  <si>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</si>
  <si>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</si>
  <si>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</si>
  <si>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</si>
  <si>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</si>
  <si>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</si>
  <si>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</si>
  <si>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</si>
  <si>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</si>
  <si>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</si>
  <si>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</si>
  <si>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</si>
  <si>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</si>
  <si>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</si>
  <si>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</si>
  <si>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</si>
  <si>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</si>
  <si>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</si>
  <si>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</si>
  <si>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</si>
  <si>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</si>
  <si>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</si>
  <si>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</si>
  <si>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</si>
  <si>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</si>
  <si>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</si>
  <si>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</si>
  <si>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</si>
  <si>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</si>
  <si>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</si>
  <si>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</si>
  <si>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</si>
  <si>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</si>
  <si>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</si>
  <si>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</si>
  <si>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</si>
  <si>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</si>
  <si>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</si>
  <si>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</si>
  <si>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</si>
  <si>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</si>
  <si>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</si>
  <si>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</si>
  <si>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</si>
  <si>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</si>
  <si>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</si>
  <si>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</si>
  <si>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</si>
  <si>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</si>
  <si>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</si>
  <si>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</si>
  <si>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</si>
  <si>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</si>
  <si>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</si>
  <si>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</si>
  <si>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</si>
  <si>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</si>
  <si>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</si>
  <si>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</si>
  <si>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</si>
  <si>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</si>
  <si>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</si>
  <si>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</si>
  <si>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</si>
  <si>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</si>
  <si>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</si>
  <si>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</si>
  <si>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</si>
  <si>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</si>
  <si>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</si>
  <si>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</si>
  <si>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</si>
  <si>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</si>
  <si>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</si>
  <si>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</si>
  <si>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</si>
  <si>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</si>
  <si>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</si>
  <si>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</si>
  <si>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</si>
  <si>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</si>
  <si>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</si>
  <si>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</si>
  <si>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</si>
  <si>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</si>
  <si>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</si>
  <si>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</si>
  <si>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</si>
  <si>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</si>
  <si>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</si>
  <si>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</si>
  <si>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</si>
  <si>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</si>
  <si>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</si>
  <si>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</si>
  <si>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</si>
  <si>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</si>
  <si>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</si>
  <si>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</si>
  <si>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</si>
  <si>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</si>
  <si>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</si>
  <si>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</si>
  <si>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</si>
  <si>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</si>
  <si>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</si>
  <si>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</si>
  <si>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</si>
  <si>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</si>
  <si>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</si>
  <si>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</si>
  <si>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</si>
  <si>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</si>
  <si>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</si>
  <si>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</si>
  <si>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</si>
  <si>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</si>
  <si>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</si>
  <si>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</si>
  <si>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</si>
  <si>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</si>
  <si>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</si>
  <si>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</si>
  <si>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</si>
  <si>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</si>
  <si>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</si>
  <si>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</si>
  <si>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</si>
  <si>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</si>
  <si>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</si>
  <si>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</si>
  <si>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</si>
  <si>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</si>
  <si>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</si>
  <si>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</si>
  <si>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</si>
  <si>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</si>
  <si>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</si>
  <si>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</si>
  <si>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</si>
  <si>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</si>
  <si>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</si>
  <si>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</si>
  <si>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</si>
  <si>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</si>
  <si>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</si>
  <si>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</si>
  <si>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</si>
  <si>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</si>
  <si>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</si>
  <si>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</si>
  <si>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</si>
  <si>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</si>
  <si>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</si>
  <si>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</si>
  <si>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</si>
  <si>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</si>
  <si>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</si>
  <si>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</si>
  <si>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</si>
  <si>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</si>
  <si>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</si>
  <si>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</si>
  <si>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</si>
  <si>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</si>
  <si>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</si>
  <si>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</si>
  <si>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</si>
  <si>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</si>
  <si>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</si>
  <si>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</si>
  <si>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</si>
  <si>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</si>
  <si>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</si>
  <si>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</si>
  <si>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</si>
  <si>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</si>
  <si>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</si>
  <si>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</si>
  <si>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</si>
  <si>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</si>
  <si>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</si>
  <si>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</si>
  <si>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</si>
  <si>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</si>
  <si>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</si>
  <si>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</si>
  <si>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</si>
  <si>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</si>
  <si>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</si>
  <si>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</si>
  <si>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</si>
  <si>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</si>
  <si>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</si>
  <si>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</si>
  <si>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</si>
  <si>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</si>
  <si>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</si>
  <si>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</si>
  <si>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</si>
  <si>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</si>
  <si>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</si>
  <si>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</si>
  <si>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</si>
  <si>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</si>
  <si>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</si>
  <si>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</si>
  <si>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</si>
  <si>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</si>
  <si>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</si>
  <si>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</si>
  <si>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</si>
  <si>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</si>
  <si>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</si>
  <si>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</si>
  <si>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</si>
  <si>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</si>
  <si>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</si>
  <si>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</si>
  <si>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</si>
  <si>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</si>
  <si>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</si>
  <si>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</si>
  <si>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</si>
  <si>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</si>
  <si>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</si>
  <si>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</si>
  <si>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</si>
  <si>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</si>
  <si>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</si>
  <si>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</si>
  <si>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</si>
  <si>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</si>
  <si>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</si>
  <si>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</si>
  <si>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</si>
  <si>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</si>
  <si>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</si>
  <si>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</si>
  <si>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</si>
  <si>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</si>
  <si>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</si>
  <si>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</si>
  <si>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</si>
  <si>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</si>
  <si>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</si>
  <si>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</si>
  <si>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</si>
  <si>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</si>
  <si>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</si>
  <si>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</si>
  <si>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</si>
  <si>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</si>
  <si>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</si>
  <si>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</si>
  <si>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</si>
  <si>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</si>
  <si>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</si>
  <si>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</si>
  <si>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</si>
  <si>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</si>
  <si>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</si>
  <si>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</si>
  <si>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</si>
  <si>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</si>
  <si>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</si>
  <si>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</si>
  <si>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</si>
  <si>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</si>
  <si>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</si>
  <si>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</si>
  <si>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</si>
  <si>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</si>
  <si>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</si>
  <si>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</si>
  <si>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</si>
  <si>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</si>
  <si>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</si>
  <si>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</si>
  <si>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</si>
  <si>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</si>
  <si>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</si>
  <si>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</si>
  <si>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</si>
  <si>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</si>
  <si>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</si>
  <si>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</si>
  <si>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</si>
  <si>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</si>
  <si>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</si>
  <si>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</si>
  <si>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</si>
  <si>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</si>
  <si>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</si>
  <si>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</si>
  <si>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</si>
  <si>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</si>
  <si>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</si>
  <si>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</si>
  <si>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</si>
  <si>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</si>
  <si>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</si>
  <si>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</si>
  <si>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</si>
  <si>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</si>
  <si>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</si>
  <si>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</si>
  <si>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</si>
  <si>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</si>
  <si>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</si>
  <si>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</si>
  <si>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</si>
  <si>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</si>
  <si>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</si>
  <si>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</si>
  <si>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</si>
  <si>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</si>
  <si>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</si>
  <si>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</si>
  <si>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</si>
  <si>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</si>
  <si>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</si>
  <si>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</si>
  <si>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</si>
  <si>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</si>
  <si>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</si>
  <si>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</si>
  <si>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</si>
  <si>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</si>
  <si>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</si>
  <si>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</si>
  <si>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</si>
  <si>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</si>
  <si>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</si>
  <si>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</si>
  <si>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</si>
  <si>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</si>
  <si>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</si>
  <si>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</si>
  <si>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</si>
  <si>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</si>
  <si>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</si>
  <si>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</si>
  <si>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</si>
  <si>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</si>
  <si>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</si>
  <si>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</si>
  <si>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</si>
  <si>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</si>
  <si>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</si>
  <si>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</si>
  <si>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</si>
  <si>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</si>
  <si>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</si>
  <si>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</si>
  <si>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</si>
  <si>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</si>
  <si>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</si>
  <si>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</si>
  <si>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</si>
  <si>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</si>
  <si>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</si>
  <si>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</si>
  <si>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</si>
  <si>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</si>
  <si>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</si>
  <si>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</si>
  <si>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</si>
  <si>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</si>
  <si>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</si>
  <si>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</si>
  <si>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</si>
  <si>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</si>
  <si>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</si>
  <si>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</si>
  <si>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</si>
  <si>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</si>
  <si>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</si>
  <si>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</si>
  <si>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</si>
  <si>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</si>
  <si>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</si>
  <si>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</si>
  <si>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</si>
  <si>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</si>
  <si>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</si>
  <si>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</si>
  <si>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</si>
  <si>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</si>
  <si>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</si>
  <si>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</si>
  <si>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</si>
  <si>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</si>
  <si>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</si>
  <si>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</si>
  <si>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</si>
  <si>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</si>
  <si>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</si>
  <si>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</si>
  <si>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</si>
  <si>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</si>
  <si>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</si>
  <si>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</si>
  <si>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</si>
  <si>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</si>
  <si>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</si>
  <si>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</si>
  <si>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</si>
  <si>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</si>
  <si>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</si>
  <si>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</si>
  <si>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</si>
  <si>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</si>
  <si>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</si>
  <si>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</si>
  <si>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</si>
  <si>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</si>
  <si>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</si>
  <si>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</si>
  <si>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</si>
  <si>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</si>
  <si>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</si>
  <si>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</si>
  <si>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</si>
  <si>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</si>
  <si>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</si>
  <si>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</si>
  <si>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</si>
  <si>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</si>
  <si>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</si>
  <si>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</si>
  <si>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</si>
  <si>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</si>
  <si>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</si>
  <si>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</si>
  <si>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</si>
  <si>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</si>
  <si>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</si>
  <si>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</si>
  <si>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</si>
  <si>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</si>
  <si>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</si>
  <si>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</si>
  <si>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</si>
  <si>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</si>
  <si>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</si>
  <si>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</si>
  <si>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</si>
  <si>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</si>
  <si>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</si>
  <si>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</si>
  <si>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</si>
  <si>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</si>
  <si>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</si>
  <si>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</si>
  <si>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</si>
  <si>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</si>
  <si>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</si>
  <si>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</si>
  <si>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</si>
  <si>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</si>
  <si>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</si>
  <si>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</si>
  <si>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</si>
  <si>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</si>
  <si>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</si>
  <si>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</si>
  <si>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</si>
  <si>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</si>
  <si>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</si>
  <si>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</si>
  <si>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</si>
  <si>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</si>
  <si>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</si>
  <si>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</si>
  <si>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</si>
  <si>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</si>
  <si>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</si>
  <si>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</si>
  <si>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</si>
  <si>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</si>
  <si>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</si>
  <si>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</si>
  <si>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</si>
  <si>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</si>
  <si>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</si>
  <si>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</si>
  <si>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</si>
  <si>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</si>
  <si>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</si>
  <si>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</si>
  <si>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</si>
  <si>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</si>
  <si>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</si>
  <si>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</si>
  <si>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</si>
  <si>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</si>
  <si>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</si>
  <si>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</si>
  <si>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</si>
  <si>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</si>
  <si>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</si>
  <si>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</si>
  <si>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</si>
  <si>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</si>
  <si>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</si>
  <si>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</si>
  <si>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</si>
  <si>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</si>
  <si>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</si>
  <si>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</si>
  <si>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</si>
  <si>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</si>
  <si>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</si>
  <si>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</si>
  <si>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</si>
  <si>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</si>
  <si>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</si>
  <si>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</si>
  <si>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</si>
  <si>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</si>
  <si>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</si>
  <si>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</si>
  <si>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</si>
  <si>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</si>
  <si>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</si>
  <si>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</si>
  <si>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</si>
  <si>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</si>
  <si>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</si>
  <si>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</si>
  <si>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</si>
  <si>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</si>
  <si>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</si>
  <si>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</si>
  <si>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</si>
  <si>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</si>
  <si>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</si>
  <si>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</si>
  <si>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</si>
  <si>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</si>
  <si>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</si>
  <si>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</si>
  <si>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</si>
  <si>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</si>
  <si>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</si>
  <si>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</si>
  <si>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</si>
  <si>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</si>
  <si>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</si>
  <si>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</si>
  <si>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</si>
  <si>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</si>
  <si>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</si>
  <si>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</si>
  <si>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</si>
  <si>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</si>
  <si>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</si>
  <si>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</si>
  <si>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</si>
  <si>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</si>
  <si>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</si>
  <si>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</si>
  <si>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</si>
  <si>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</si>
  <si>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</si>
  <si>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</si>
  <si>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</si>
  <si>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</si>
  <si>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</si>
  <si>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</si>
  <si>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</si>
  <si>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</si>
  <si>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</si>
  <si>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</si>
  <si>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</si>
  <si>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</si>
  <si>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</si>
  <si>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</si>
  <si>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</si>
  <si>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</si>
  <si>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</si>
  <si>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</si>
  <si>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</si>
  <si>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</si>
  <si>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</si>
  <si>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</si>
  <si>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</si>
  <si>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</si>
  <si>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</si>
  <si>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</si>
  <si>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</si>
  <si>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</si>
  <si>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</si>
  <si>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</si>
  <si>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</si>
  <si>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</si>
  <si>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</si>
  <si>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</si>
  <si>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</si>
  <si>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</si>
  <si>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</si>
  <si>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</si>
  <si>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</si>
  <si>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</si>
  <si>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</si>
  <si>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</si>
  <si>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</si>
  <si>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</si>
  <si>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</si>
  <si>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</si>
  <si>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</si>
  <si>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</si>
  <si>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</si>
  <si>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</si>
  <si>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</si>
  <si>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</si>
  <si>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</si>
  <si>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</si>
  <si>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</si>
  <si>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</si>
  <si>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</si>
  <si>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</si>
  <si>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</si>
  <si>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</si>
  <si>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</si>
  <si>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</si>
  <si>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</si>
  <si>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</si>
  <si>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</si>
  <si>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</si>
  <si>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</si>
  <si>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</si>
  <si>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</si>
  <si>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</si>
  <si>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</si>
  <si>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</si>
  <si>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</si>
  <si>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</si>
  <si>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</si>
  <si>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</si>
  <si>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</si>
  <si>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</si>
  <si>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</si>
  <si>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</si>
  <si>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</si>
  <si>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</si>
  <si>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</si>
  <si>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</si>
  <si>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</si>
  <si>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</si>
  <si>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</si>
  <si>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</si>
  <si>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</si>
  <si>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</si>
  <si>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</si>
  <si>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</si>
  <si>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</si>
  <si>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</si>
  <si>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</si>
  <si>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</si>
  <si>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</si>
  <si>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</si>
  <si>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</si>
  <si>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</si>
  <si>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</si>
  <si>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</si>
  <si>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</si>
  <si>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</si>
  <si>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</si>
  <si>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</si>
  <si>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</si>
  <si>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</si>
  <si>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</si>
  <si>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</si>
  <si>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</si>
  <si>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</si>
  <si>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</si>
  <si>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</si>
  <si>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</si>
  <si>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</si>
  <si>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</si>
  <si>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</si>
  <si>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</si>
  <si>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</si>
  <si>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</si>
  <si>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</si>
  <si>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</si>
  <si>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</si>
  <si>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</si>
  <si>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</si>
  <si>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</si>
  <si>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</si>
  <si>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</si>
  <si>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</si>
  <si>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</si>
  <si>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</si>
  <si>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</si>
  <si>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</si>
  <si>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</si>
  <si>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</si>
  <si>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</si>
  <si>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</si>
  <si>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</si>
  <si>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</si>
  <si>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</si>
  <si>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</si>
  <si>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</si>
  <si>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</si>
  <si>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</si>
  <si>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</si>
  <si>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</si>
  <si>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</si>
  <si>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</si>
  <si>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</si>
  <si>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</si>
  <si>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</si>
  <si>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</si>
  <si>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</si>
  <si>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</si>
  <si>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</si>
  <si>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</si>
  <si>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</si>
  <si>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</si>
  <si>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</si>
  <si>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</si>
  <si>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</si>
  <si>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</si>
  <si>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</si>
  <si>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</si>
  <si>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</si>
  <si>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</si>
  <si>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</si>
  <si>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</si>
  <si>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</si>
  <si>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</si>
  <si>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</si>
  <si>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</si>
  <si>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</si>
  <si>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</si>
  <si>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</si>
  <si>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</si>
  <si>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</si>
  <si>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</si>
  <si>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</si>
  <si>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</si>
  <si>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</si>
  <si>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</si>
  <si>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</si>
  <si>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</si>
  <si>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</si>
  <si>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</si>
  <si>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</si>
  <si>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</si>
  <si>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</si>
  <si>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</si>
  <si>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</si>
  <si>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</si>
  <si>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</si>
  <si>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</si>
  <si>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</si>
  <si>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</si>
  <si>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</si>
  <si>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</si>
  <si>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</si>
  <si>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</si>
  <si>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</si>
  <si>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</si>
  <si>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</si>
  <si>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</si>
  <si>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</si>
  <si>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</si>
  <si>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</si>
  <si>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</si>
  <si>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</si>
  <si>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</si>
  <si>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</si>
  <si>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</si>
  <si>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</si>
  <si>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</si>
  <si>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</si>
  <si>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</si>
  <si>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</si>
  <si>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</si>
  <si>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</si>
  <si>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</si>
  <si>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</si>
  <si>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</si>
  <si>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</si>
  <si>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</si>
  <si>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</si>
  <si>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</si>
  <si>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</si>
  <si>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</si>
  <si>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</si>
  <si>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</si>
  <si>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</si>
  <si>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</si>
  <si>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</si>
  <si>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</si>
  <si>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</si>
  <si>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</si>
  <si>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</si>
  <si>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</si>
  <si>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</si>
  <si>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</si>
  <si>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</si>
  <si>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</si>
  <si>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</si>
  <si>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</si>
  <si>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</si>
  <si>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</si>
  <si>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</si>
  <si>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</si>
  <si>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</si>
  <si>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</si>
  <si>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</si>
  <si>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</si>
  <si>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</si>
  <si>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</si>
  <si>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</si>
  <si>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</si>
  <si>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</si>
  <si>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</si>
  <si>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</si>
  <si>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</si>
  <si>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</si>
  <si>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</si>
  <si>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</si>
  <si>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</si>
  <si>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</si>
  <si>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</si>
  <si>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</si>
  <si>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</si>
  <si>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</si>
  <si>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</si>
  <si>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</si>
  <si>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</si>
  <si>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</si>
  <si>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</si>
  <si>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</si>
  <si>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</si>
  <si>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</si>
  <si>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</si>
  <si>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</si>
  <si>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</si>
  <si>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</si>
  <si>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</si>
  <si>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</si>
  <si>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</si>
  <si>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</si>
  <si>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</si>
  <si>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</si>
  <si>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</si>
  <si>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</si>
  <si>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</si>
  <si>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</si>
  <si>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</si>
  <si>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</si>
  <si>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</si>
  <si>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</si>
  <si>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</si>
  <si>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</si>
  <si>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</si>
  <si>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</si>
  <si>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</si>
  <si>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</si>
  <si>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</si>
  <si>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</si>
  <si>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</si>
  <si>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</si>
  <si>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</si>
  <si>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</si>
  <si>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</si>
  <si>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</si>
  <si>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</si>
  <si>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</si>
  <si>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</si>
  <si>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</si>
  <si>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</si>
  <si>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</si>
  <si>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</si>
  <si>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</si>
  <si>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</si>
  <si>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</si>
  <si>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</si>
  <si>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</si>
  <si>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</si>
  <si>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</si>
  <si>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</si>
  <si>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</si>
  <si>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</si>
  <si>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</si>
  <si>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</si>
  <si>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</si>
  <si>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</si>
  <si>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</si>
  <si>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</si>
  <si>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</si>
  <si>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</si>
  <si>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</si>
  <si>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</si>
  <si>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</si>
  <si>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</si>
  <si>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</si>
  <si>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</si>
  <si>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</si>
  <si>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</si>
  <si>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</si>
  <si>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</si>
  <si>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</si>
  <si>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</si>
  <si>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</si>
  <si>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</si>
  <si>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</si>
  <si>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</si>
  <si>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</si>
  <si>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</si>
  <si>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</si>
  <si>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</si>
  <si>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</si>
  <si>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</si>
  <si>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</si>
  <si>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</si>
  <si>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</si>
  <si>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</si>
  <si>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</si>
  <si>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</si>
  <si>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</si>
  <si>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</si>
  <si>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</si>
  <si>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</si>
  <si>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</si>
  <si>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</si>
  <si>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</si>
  <si>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</si>
  <si>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</si>
  <si>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</si>
  <si>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</si>
  <si>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</si>
  <si>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</si>
  <si>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</si>
  <si>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</si>
  <si>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</si>
  <si>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</si>
  <si>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</si>
  <si>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</si>
  <si>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</si>
  <si>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</si>
  <si>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</si>
  <si>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</si>
  <si>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</si>
  <si>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</si>
  <si>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</si>
  <si>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</si>
  <si>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</si>
  <si>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</si>
  <si>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</si>
  <si>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</si>
  <si>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</si>
  <si>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</si>
  <si>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</si>
  <si>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</si>
  <si>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</si>
  <si>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</si>
  <si>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</si>
  <si>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</si>
  <si>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</si>
  <si>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</si>
  <si>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</si>
  <si>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</si>
  <si>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</si>
  <si>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</si>
  <si>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</si>
  <si>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</si>
  <si>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</si>
  <si>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</si>
  <si>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</si>
  <si>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</si>
  <si>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</si>
  <si>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</si>
  <si>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</si>
  <si>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</si>
  <si>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</si>
  <si>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</si>
  <si>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</si>
  <si>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</si>
  <si>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</si>
  <si>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</si>
  <si>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</si>
  <si>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</si>
  <si>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</si>
  <si>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</si>
  <si>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</si>
  <si>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</si>
  <si>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</si>
  <si>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</si>
  <si>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</si>
  <si>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</si>
  <si>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</si>
  <si>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</si>
  <si>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</si>
  <si>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</si>
  <si>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</si>
  <si>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</si>
  <si>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</si>
  <si>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</si>
  <si>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</si>
  <si>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</si>
  <si>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</si>
  <si>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</si>
  <si>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</si>
  <si>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</si>
  <si>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</si>
  <si>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</si>
  <si>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</si>
  <si>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</si>
  <si>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</si>
  <si>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</si>
  <si>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</si>
  <si>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</si>
  <si>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</si>
  <si>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</si>
  <si>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</si>
  <si>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</si>
  <si>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</si>
  <si>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</si>
  <si>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</si>
  <si>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</si>
  <si>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</si>
  <si>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</si>
  <si>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</si>
  <si>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</si>
  <si>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</si>
  <si>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</si>
  <si>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</si>
  <si>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</si>
  <si>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</si>
  <si>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</si>
  <si>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</si>
  <si>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</si>
  <si>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</si>
  <si>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</si>
  <si>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</si>
  <si>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</si>
  <si>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</si>
  <si>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</si>
  <si>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</si>
  <si>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</si>
  <si>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</si>
  <si>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</si>
  <si>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</si>
  <si>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</si>
  <si>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</si>
  <si>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</si>
  <si>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</si>
  <si>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</si>
  <si>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</si>
  <si>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</si>
  <si>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</si>
  <si>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</si>
  <si>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</si>
  <si>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</si>
  <si>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</si>
  <si>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</si>
  <si>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</si>
  <si>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</si>
  <si>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</si>
  <si>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</si>
  <si>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</si>
  <si>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</si>
  <si>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</si>
  <si>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</si>
  <si>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</si>
  <si>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</si>
  <si>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</si>
  <si>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</si>
  <si>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</si>
  <si>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</si>
  <si>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</si>
  <si>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</si>
  <si>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</si>
  <si>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</si>
  <si>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</si>
  <si>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</si>
  <si>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</si>
  <si>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</si>
  <si>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</si>
  <si>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</si>
  <si>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</si>
  <si>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</si>
  <si>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</si>
  <si>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</si>
  <si>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</si>
  <si>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</si>
  <si>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</si>
  <si>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</si>
  <si>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</si>
  <si>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</si>
  <si>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</si>
  <si>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</si>
  <si>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</si>
  <si>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</si>
  <si>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</si>
  <si>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</si>
  <si>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</si>
  <si>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</si>
  <si>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</si>
  <si>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</si>
  <si>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</si>
  <si>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</si>
  <si>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</si>
  <si>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</si>
  <si>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</si>
  <si>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</si>
  <si>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</si>
  <si>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</si>
  <si>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</si>
  <si>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</si>
  <si>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</si>
  <si>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</si>
  <si>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</si>
  <si>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</si>
  <si>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</si>
  <si>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</si>
  <si>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</si>
  <si>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</si>
  <si>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</si>
  <si>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</si>
  <si>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</si>
  <si>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</si>
  <si>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</si>
  <si>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</si>
  <si>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</si>
  <si>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</si>
  <si>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</si>
  <si>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</si>
  <si>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</si>
  <si>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</si>
  <si>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</si>
  <si>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</si>
  <si>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</si>
  <si>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</si>
  <si>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</si>
  <si>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</si>
  <si>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</si>
  <si>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</si>
  <si>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</si>
  <si>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</si>
  <si>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</si>
  <si>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</si>
  <si>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</si>
  <si>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</si>
  <si>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</si>
  <si>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</si>
  <si>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</si>
  <si>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</si>
  <si>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</si>
  <si>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</si>
  <si>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</si>
  <si>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</si>
  <si>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</si>
  <si>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</si>
  <si>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</si>
  <si>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</si>
  <si>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</si>
  <si>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</si>
  <si>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</si>
  <si>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</si>
  <si>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</si>
  <si>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</si>
  <si>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</si>
  <si>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</si>
  <si>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</si>
  <si>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</si>
  <si>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</si>
  <si>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</si>
  <si>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</si>
  <si>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</si>
  <si>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</si>
  <si>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</si>
  <si>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</si>
  <si>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</si>
  <si>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</si>
  <si>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</si>
  <si>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</si>
  <si>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</si>
  <si>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</si>
  <si>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</si>
  <si>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</si>
  <si>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</si>
  <si>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</si>
  <si>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</si>
  <si>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</si>
  <si>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</si>
  <si>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</si>
  <si>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</si>
  <si>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</si>
  <si>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</si>
  <si>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</si>
  <si>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</si>
  <si>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</si>
  <si>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</si>
  <si>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</si>
  <si>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</si>
  <si>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</si>
  <si>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</si>
  <si>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</si>
  <si>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</si>
  <si>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</si>
  <si>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</si>
  <si>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</si>
  <si>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</si>
  <si>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</si>
  <si>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</si>
  <si>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</si>
  <si>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</si>
  <si>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</si>
  <si>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</si>
  <si>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</si>
  <si>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</si>
  <si>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</si>
  <si>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</si>
  <si>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</si>
  <si>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</si>
  <si>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</si>
  <si>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</si>
  <si>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</si>
  <si>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</si>
  <si>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</si>
  <si>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</si>
  <si>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</si>
  <si>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</si>
  <si>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</si>
  <si>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</si>
  <si>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</si>
  <si>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</si>
  <si>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</si>
  <si>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</si>
  <si>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</si>
  <si>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</si>
  <si>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</si>
  <si>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</si>
  <si>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</si>
  <si>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</si>
  <si>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</si>
  <si>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</si>
  <si>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</si>
  <si>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</si>
  <si>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</si>
  <si>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</si>
  <si>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</si>
  <si>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</si>
  <si>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</si>
  <si>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</si>
  <si>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</si>
  <si>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</si>
  <si>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</si>
  <si>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</si>
  <si>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</si>
  <si>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</si>
  <si>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</si>
  <si>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</si>
  <si>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</si>
  <si>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</si>
  <si>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</si>
  <si>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</si>
  <si>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</si>
  <si>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</si>
  <si>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</si>
  <si>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</si>
  <si>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</si>
  <si>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</si>
  <si>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</si>
  <si>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</si>
  <si>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</si>
  <si>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</si>
  <si>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</si>
  <si>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</si>
  <si>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</si>
  <si>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</si>
  <si>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</si>
  <si>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</si>
  <si>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</si>
  <si>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</si>
  <si>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</si>
  <si>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</si>
  <si>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</si>
  <si>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</si>
  <si>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</si>
  <si>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</si>
  <si>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</si>
  <si>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</si>
  <si>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</si>
  <si>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</si>
  <si>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</si>
  <si>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</si>
  <si>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</si>
  <si>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</si>
  <si>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</si>
  <si>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</si>
  <si>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</si>
  <si>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</si>
  <si>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</si>
  <si>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</si>
  <si>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</si>
  <si>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</si>
  <si>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</si>
  <si>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</si>
  <si>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</si>
  <si>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</si>
  <si>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</si>
  <si>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</si>
  <si>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</si>
  <si>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</si>
  <si>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</si>
  <si>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</si>
  <si>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</si>
  <si>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</si>
  <si>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</si>
  <si>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</si>
  <si>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</si>
  <si>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</si>
  <si>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</si>
  <si>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</si>
  <si>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</si>
  <si>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</si>
  <si>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</si>
  <si>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</si>
  <si>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</si>
  <si>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</si>
  <si>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</si>
  <si>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</si>
  <si>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</si>
  <si>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</si>
  <si>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</si>
  <si>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</si>
  <si>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</si>
  <si>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</si>
  <si>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</si>
  <si>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</si>
  <si>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</si>
  <si>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</si>
  <si>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</si>
  <si>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</si>
  <si>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</si>
  <si>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</si>
  <si>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</si>
  <si>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</si>
  <si>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</si>
  <si>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</si>
  <si>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</si>
  <si>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</si>
  <si>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</si>
  <si>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</si>
  <si>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</si>
  <si>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</si>
  <si>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</si>
  <si>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</si>
  <si>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</si>
  <si>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</si>
  <si>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</si>
  <si>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</si>
  <si>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</si>
  <si>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</si>
  <si>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</si>
  <si>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</si>
  <si>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</si>
  <si>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</si>
  <si>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</si>
  <si>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</si>
  <si>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</si>
  <si>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</si>
  <si>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</si>
  <si>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</si>
  <si>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</si>
  <si>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</si>
  <si>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</si>
  <si>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</si>
  <si>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</si>
  <si>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</si>
  <si>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</si>
  <si>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</si>
  <si>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</si>
  <si>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</si>
  <si>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</si>
  <si>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</si>
  <si>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</si>
  <si>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</si>
  <si>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</si>
  <si>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</si>
  <si>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</si>
  <si>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</si>
  <si>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</si>
  <si>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</si>
  <si>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</si>
  <si>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</si>
  <si>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</si>
  <si>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</si>
  <si>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</si>
  <si>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</si>
  <si>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</si>
  <si>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</si>
  <si>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</si>
  <si>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</si>
  <si>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</si>
  <si>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</si>
  <si>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</si>
  <si>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</si>
  <si>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</si>
  <si>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</si>
  <si>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</si>
  <si>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</si>
  <si>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</si>
  <si>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</si>
  <si>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</si>
  <si>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</si>
  <si>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</si>
  <si>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</si>
  <si>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</si>
  <si>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</si>
  <si>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</si>
  <si>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</si>
  <si>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</si>
  <si>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</si>
  <si>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</si>
  <si>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</si>
  <si>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</si>
  <si>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</si>
  <si>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</si>
  <si>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</si>
  <si>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</si>
  <si>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</si>
  <si>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</si>
  <si>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</si>
  <si>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</si>
  <si>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</si>
  <si>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</si>
  <si>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</si>
  <si>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</si>
  <si>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</si>
  <si>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</si>
  <si>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</si>
  <si>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</si>
  <si>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</si>
  <si>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</si>
  <si>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</si>
  <si>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</si>
  <si>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</si>
  <si>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</si>
  <si>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</si>
  <si>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</si>
  <si>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</si>
  <si>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</si>
  <si>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</si>
  <si>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</si>
  <si>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</si>
  <si>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</si>
  <si>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</si>
  <si>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</si>
  <si>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</si>
  <si>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</si>
  <si>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</si>
  <si>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</si>
  <si>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</si>
  <si>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</si>
  <si>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</si>
  <si>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</si>
  <si>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</si>
  <si>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</si>
  <si>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</si>
  <si>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</si>
  <si>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</si>
  <si>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</si>
  <si>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</si>
  <si>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</si>
  <si>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</si>
  <si>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</si>
  <si>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</si>
  <si>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</si>
  <si>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</si>
  <si>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</si>
  <si>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</si>
  <si>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</si>
  <si>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</si>
  <si>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</si>
  <si>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</si>
  <si>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</si>
  <si>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</si>
  <si>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</si>
  <si>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</si>
  <si>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</si>
  <si>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</si>
  <si>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</si>
  <si>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</si>
  <si>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</si>
  <si>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</si>
  <si>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</si>
  <si>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</si>
  <si>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</si>
  <si>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</si>
  <si>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</si>
  <si>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</si>
  <si>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</si>
  <si>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</si>
  <si>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</si>
  <si>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</si>
  <si>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</si>
  <si>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</si>
  <si>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</si>
  <si>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</si>
  <si>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</si>
  <si>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</si>
  <si>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</si>
  <si>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</si>
  <si>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</si>
  <si>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</si>
  <si>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</si>
  <si>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</si>
  <si>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</si>
  <si>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</si>
  <si>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</si>
  <si>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</si>
  <si>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</si>
  <si>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</si>
  <si>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</si>
  <si>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</si>
  <si>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</si>
  <si>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</si>
  <si>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</si>
  <si>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</si>
  <si>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</si>
  <si>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</si>
  <si>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</si>
  <si>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</si>
  <si>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</si>
  <si>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</si>
  <si>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</si>
  <si>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</si>
  <si>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</si>
  <si>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</si>
  <si>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</si>
  <si>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</si>
  <si>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</si>
  <si>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</si>
  <si>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</si>
  <si>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</si>
  <si>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</si>
  <si>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</si>
  <si>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</si>
  <si>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</si>
  <si>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</si>
  <si>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</si>
  <si>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</si>
  <si>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</si>
  <si>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</si>
  <si>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</si>
  <si>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</si>
  <si>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</si>
  <si>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</si>
  <si>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</si>
  <si>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</si>
  <si>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</si>
  <si>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</si>
  <si>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</si>
  <si>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</si>
  <si>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</si>
  <si>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</si>
  <si>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</si>
  <si>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</si>
  <si>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</si>
  <si>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</si>
  <si>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</si>
  <si>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</si>
  <si>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</si>
  <si>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</si>
  <si>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</si>
  <si>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</si>
  <si>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</si>
  <si>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</si>
  <si>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</si>
  <si>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</si>
  <si>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</si>
  <si>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</si>
  <si>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</si>
  <si>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</si>
  <si>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</si>
  <si>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</si>
  <si>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</si>
  <si>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</si>
  <si>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</si>
  <si>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</si>
  <si>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</si>
  <si>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</si>
  <si>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</si>
  <si>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</si>
  <si>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</si>
  <si>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</si>
  <si>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</si>
  <si>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</si>
  <si>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</si>
  <si>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</si>
  <si>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</si>
  <si>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</si>
  <si>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</si>
  <si>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</si>
  <si>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</si>
  <si>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</si>
  <si>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</si>
  <si>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</si>
  <si>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</si>
  <si>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</si>
  <si>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</si>
  <si>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</si>
  <si>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</si>
  <si>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</si>
  <si>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</si>
  <si>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</si>
  <si>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</si>
  <si>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</si>
  <si>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</si>
  <si>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</si>
  <si>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</si>
  <si>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</si>
  <si>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</si>
  <si>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</si>
  <si>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</si>
  <si>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</si>
  <si>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</si>
  <si>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</si>
  <si>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</si>
  <si>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</si>
  <si>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</si>
  <si>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</si>
  <si>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</si>
  <si>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</si>
  <si>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</si>
  <si>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</si>
  <si>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</si>
  <si>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</si>
  <si>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</si>
  <si>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</si>
  <si>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</si>
  <si>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</si>
  <si>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</si>
  <si>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</si>
  <si>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</si>
  <si>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</si>
  <si>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</si>
  <si>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</si>
  <si>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</si>
  <si>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</si>
  <si>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</si>
  <si>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</si>
  <si>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</si>
  <si>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</si>
  <si>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</si>
  <si>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</si>
  <si>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</si>
  <si>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</si>
  <si>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</si>
  <si>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</si>
  <si>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</si>
  <si>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</si>
  <si>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</si>
  <si>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</si>
  <si>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</si>
  <si>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</si>
  <si>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</si>
  <si>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</si>
  <si>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</si>
  <si>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</si>
  <si>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</si>
  <si>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</si>
  <si>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</si>
  <si>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</si>
  <si>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</si>
  <si>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</si>
  <si>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</si>
  <si>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</si>
  <si>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</si>
  <si>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</si>
  <si>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</si>
  <si>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</si>
  <si>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</si>
  <si>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</si>
  <si>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</si>
  <si>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</si>
  <si>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</si>
  <si>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</si>
  <si>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</si>
  <si>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</si>
  <si>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</si>
  <si>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</si>
  <si>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</si>
  <si>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</si>
  <si>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</si>
  <si>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</si>
  <si>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</si>
  <si>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</si>
  <si>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</si>
  <si>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</si>
  <si>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</si>
  <si>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</si>
  <si>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</si>
  <si>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</si>
  <si>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</si>
  <si>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</si>
  <si>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</si>
  <si>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</si>
  <si>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</si>
  <si>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</si>
  <si>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</si>
  <si>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</si>
  <si>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</si>
  <si>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</si>
  <si>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</si>
  <si>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</si>
  <si>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</si>
  <si>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</si>
  <si>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</si>
  <si>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</si>
  <si>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</si>
  <si>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</si>
  <si>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</si>
  <si>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</si>
  <si>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</si>
  <si>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</si>
  <si>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</si>
  <si>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</si>
  <si>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</si>
  <si>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</si>
  <si>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</si>
  <si>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</si>
  <si>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</si>
  <si>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</si>
  <si>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</si>
  <si>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</si>
  <si>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</si>
  <si>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</si>
  <si>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</si>
  <si>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</si>
  <si>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</si>
  <si>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</si>
  <si>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</si>
  <si>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</si>
  <si>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</si>
  <si>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</si>
  <si>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</si>
  <si>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</si>
  <si>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</si>
  <si>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</si>
  <si>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</si>
  <si>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</si>
  <si>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</si>
  <si>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</si>
  <si>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</si>
  <si>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</si>
  <si>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</si>
  <si>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</si>
  <si>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</si>
  <si>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</si>
  <si>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</si>
  <si>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</si>
  <si>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</si>
  <si>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</si>
  <si>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</si>
  <si>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</si>
  <si>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</si>
  <si>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</si>
  <si>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</si>
  <si>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</si>
  <si>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</si>
  <si>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</si>
  <si>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</si>
  <si>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</si>
  <si>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</si>
  <si>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</si>
  <si>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</si>
  <si>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</si>
  <si>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</si>
  <si>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</si>
  <si>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</si>
  <si>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</si>
  <si>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</si>
  <si>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</si>
  <si>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</si>
  <si>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</si>
  <si>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</si>
  <si>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</si>
  <si>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</si>
  <si>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</si>
  <si>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</si>
  <si>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</si>
  <si>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</si>
  <si>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</si>
  <si>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</si>
  <si>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</si>
  <si>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</si>
  <si>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</si>
  <si>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</si>
  <si>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</si>
  <si>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</si>
  <si>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</si>
  <si>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</si>
  <si>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</si>
  <si>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</si>
  <si>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</si>
  <si>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</si>
  <si>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</si>
  <si>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</si>
  <si>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</si>
  <si>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</si>
  <si>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</si>
  <si>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</si>
  <si>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</si>
  <si>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</si>
  <si>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</si>
  <si>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</si>
  <si>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</si>
  <si>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</si>
  <si>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</si>
  <si>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</si>
  <si>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</si>
  <si>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</si>
  <si>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</si>
  <si>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</si>
  <si>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</si>
  <si>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</si>
  <si>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</si>
  <si>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</si>
  <si>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</si>
  <si>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</si>
  <si>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</si>
  <si>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</si>
  <si>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</si>
  <si>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</si>
  <si>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</si>
  <si>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</si>
  <si>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</si>
  <si>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</si>
  <si>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</si>
  <si>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</si>
  <si>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</si>
  <si>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</si>
  <si>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</si>
  <si>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</si>
  <si>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</si>
  <si>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</si>
  <si>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</si>
  <si>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</si>
  <si>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</si>
  <si>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</si>
  <si>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</si>
  <si>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</si>
  <si>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</si>
  <si>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</si>
  <si>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</si>
  <si>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</si>
  <si>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</si>
  <si>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</si>
  <si>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</si>
  <si>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</si>
  <si>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</si>
  <si>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</si>
  <si>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</si>
  <si>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</si>
  <si>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</si>
  <si>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</si>
  <si>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</si>
  <si>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</si>
  <si>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</si>
  <si>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</si>
  <si>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</si>
  <si>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</si>
  <si>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</si>
  <si>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</si>
  <si>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</si>
  <si>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</si>
  <si>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</si>
  <si>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</si>
  <si>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</si>
  <si>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</si>
  <si>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</si>
  <si>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</si>
  <si>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</si>
  <si>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</si>
  <si>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</si>
  <si>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</si>
  <si>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</si>
  <si>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</si>
  <si>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</si>
  <si>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</si>
  <si>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</si>
  <si>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</si>
  <si>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</si>
  <si>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</si>
  <si>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</si>
  <si>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</si>
  <si>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</si>
  <si>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</si>
  <si>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</si>
  <si>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</si>
  <si>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</si>
  <si>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</si>
  <si>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</si>
  <si>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</si>
  <si>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</si>
  <si>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</si>
  <si>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</si>
  <si>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</si>
  <si>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</si>
  <si>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</si>
  <si>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</si>
  <si>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</si>
  <si>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</si>
  <si>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</si>
  <si>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</si>
  <si>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</si>
  <si>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</si>
  <si>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</si>
  <si>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</si>
  <si>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</si>
  <si>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</si>
  <si>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</si>
  <si>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</si>
  <si>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</si>
  <si>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</si>
  <si>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</si>
  <si>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</si>
  <si>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</si>
  <si>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</si>
  <si>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</si>
  <si>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</si>
  <si>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</si>
  <si>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</si>
  <si>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</si>
  <si>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</si>
  <si>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</si>
  <si>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</si>
  <si>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</si>
  <si>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</si>
  <si>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</si>
  <si>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</si>
  <si>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</si>
  <si>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</si>
  <si>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</si>
  <si>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</si>
  <si>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</si>
  <si>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</si>
  <si>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</si>
  <si>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</si>
  <si>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</si>
  <si>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</si>
  <si>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</si>
  <si>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</si>
  <si>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</si>
  <si>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</si>
  <si>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</si>
  <si>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</si>
  <si>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</si>
  <si>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</si>
  <si>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</si>
  <si>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</si>
  <si>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</si>
  <si>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</si>
  <si>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</si>
  <si>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</si>
  <si>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</si>
  <si>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</si>
  <si>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</si>
  <si>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</si>
  <si>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</si>
  <si>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</si>
  <si>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</si>
  <si>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</si>
  <si>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</si>
  <si>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</si>
  <si>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</si>
  <si>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</si>
  <si>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</si>
  <si>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</si>
  <si>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</si>
  <si>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</si>
  <si>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</si>
  <si>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</si>
  <si>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</si>
  <si>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</si>
  <si>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</si>
  <si>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</si>
  <si>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</si>
  <si>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</si>
  <si>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</si>
  <si>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</si>
  <si>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</si>
  <si>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</si>
  <si>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</si>
  <si>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</si>
  <si>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</si>
  <si>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</si>
  <si>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</si>
  <si>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</si>
  <si>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</si>
  <si>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</si>
  <si>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</si>
  <si>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</si>
  <si>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</si>
  <si>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</si>
  <si>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</si>
  <si>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</si>
  <si>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</si>
  <si>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</si>
  <si>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</si>
  <si>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</si>
  <si>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</si>
  <si>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</si>
  <si>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</si>
  <si>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</si>
  <si>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</si>
  <si>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</si>
  <si>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</si>
  <si>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</si>
  <si>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</si>
  <si>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</si>
  <si>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</si>
  <si>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</si>
  <si>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</si>
  <si>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</si>
  <si>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</si>
  <si>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</si>
  <si>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</si>
  <si>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</si>
  <si>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</si>
  <si>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</si>
  <si>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</si>
  <si>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</si>
  <si>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</si>
  <si>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</si>
  <si>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</si>
  <si>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</si>
  <si>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</si>
  <si>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</si>
  <si>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</si>
  <si>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</si>
  <si>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</si>
  <si>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</si>
  <si>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</si>
  <si>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</si>
  <si>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</si>
  <si>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</si>
  <si>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</si>
  <si>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</si>
  <si>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</si>
  <si>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</si>
  <si>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</si>
  <si>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</si>
  <si>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</si>
  <si>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</si>
  <si>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</si>
  <si>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</si>
  <si>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</si>
  <si>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</si>
  <si>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</si>
  <si>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</si>
  <si>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</si>
  <si>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</si>
  <si>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</si>
  <si>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</si>
  <si>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</si>
  <si>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</si>
  <si>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</si>
  <si>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</si>
  <si>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</si>
  <si>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</si>
  <si>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</si>
  <si>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</si>
  <si>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</si>
  <si>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</si>
  <si>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</si>
  <si>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</si>
  <si>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</si>
  <si>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</si>
  <si>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</si>
  <si>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</si>
  <si>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</si>
  <si>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</si>
  <si>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</si>
  <si>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</si>
  <si>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</si>
  <si>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</si>
  <si>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</si>
  <si>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</si>
  <si>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</si>
  <si>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</si>
  <si>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</si>
  <si>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</si>
  <si>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</si>
  <si>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</si>
  <si>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</si>
  <si>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</si>
  <si>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</si>
  <si>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</si>
  <si>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</si>
  <si>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</si>
  <si>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</si>
  <si>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</si>
  <si>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</si>
  <si>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</si>
  <si>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</si>
  <si>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</si>
  <si>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</si>
  <si>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</si>
  <si>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</si>
  <si>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</si>
  <si>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</si>
  <si>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</si>
  <si>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</si>
  <si>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</si>
  <si>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</si>
  <si>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</si>
  <si>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</si>
  <si>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</si>
  <si>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</si>
  <si>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</si>
  <si>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</si>
  <si>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</si>
  <si>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</si>
  <si>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</si>
  <si>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</si>
  <si>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</si>
  <si>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</si>
  <si>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</si>
  <si>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</si>
  <si>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</si>
  <si>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</si>
  <si>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</si>
  <si>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</si>
  <si>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</si>
  <si>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</si>
  <si>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</si>
  <si>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</si>
  <si>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</si>
  <si>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</si>
  <si>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</si>
  <si>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</si>
  <si>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</si>
  <si>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</si>
  <si>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</si>
  <si>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</si>
  <si>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</si>
  <si>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</si>
  <si>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</si>
  <si>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</si>
  <si>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</si>
  <si>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</si>
  <si>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</si>
  <si>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</si>
  <si>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</si>
  <si>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</si>
  <si>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</si>
  <si>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</si>
  <si>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</si>
  <si>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</si>
  <si>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</si>
  <si>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</si>
  <si>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</si>
  <si>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</si>
  <si>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</si>
  <si>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</si>
  <si>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</si>
  <si>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</si>
  <si>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</si>
  <si>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</si>
  <si>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</si>
  <si>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</si>
  <si>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</si>
  <si>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</si>
  <si>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</si>
  <si>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</si>
  <si>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</si>
  <si>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</si>
  <si>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</si>
  <si>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</si>
  <si>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</si>
  <si>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</si>
  <si>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</si>
  <si>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</si>
  <si>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</si>
  <si>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</si>
  <si>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</si>
  <si>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</si>
  <si>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</si>
  <si>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</si>
  <si>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</si>
  <si>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</si>
  <si>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</si>
  <si>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</si>
  <si>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</si>
  <si>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</si>
  <si>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</si>
  <si>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</si>
  <si>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</si>
  <si>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</si>
  <si>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</si>
  <si>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</si>
  <si>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</si>
  <si>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</si>
  <si>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</si>
  <si>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</si>
  <si>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</si>
  <si>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</si>
  <si>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</si>
  <si>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</si>
  <si>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</si>
  <si>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</si>
  <si>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</si>
  <si>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</si>
  <si>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</si>
  <si>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</si>
  <si>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</si>
  <si>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</si>
  <si>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</si>
  <si>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</si>
  <si>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</si>
  <si>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</si>
  <si>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</si>
  <si>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</si>
  <si>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</si>
  <si>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</si>
  <si>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</si>
  <si>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</si>
  <si>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</si>
  <si>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</si>
  <si>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</si>
  <si>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</si>
  <si>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</si>
  <si>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</si>
  <si>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</si>
  <si>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</si>
  <si>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</si>
  <si>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</si>
  <si>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</si>
  <si>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</si>
  <si>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</si>
  <si>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</si>
  <si>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</si>
  <si>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</si>
  <si>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</si>
  <si>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</si>
  <si>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</si>
  <si>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</si>
  <si>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</si>
  <si>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</si>
  <si>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</si>
  <si>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</si>
  <si>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</si>
  <si>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</si>
  <si>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</si>
  <si>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</si>
  <si>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</si>
  <si>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</si>
  <si>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</si>
  <si>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</si>
  <si>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</si>
  <si>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</si>
  <si>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</si>
  <si>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</si>
  <si>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</si>
  <si>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</si>
  <si>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</si>
  <si>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</si>
  <si>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</si>
  <si>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</si>
  <si>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</si>
  <si>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</si>
  <si>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</si>
  <si>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</si>
  <si>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</si>
  <si>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</si>
  <si>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</si>
  <si>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</si>
  <si>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</si>
  <si>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</si>
  <si>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</si>
  <si>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</si>
  <si>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</si>
  <si>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</si>
  <si>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</si>
  <si>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</si>
  <si>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</si>
  <si>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</si>
  <si>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</si>
  <si>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</si>
  <si>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</si>
  <si>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</si>
  <si>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</si>
  <si>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</si>
  <si>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</si>
  <si>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</si>
  <si>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</si>
  <si>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</si>
  <si>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</si>
  <si>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</si>
  <si>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</si>
  <si>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</si>
  <si>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</si>
  <si>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</si>
  <si>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</si>
  <si>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</si>
  <si>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</si>
  <si>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</si>
  <si>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</si>
  <si>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</si>
  <si>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</si>
  <si>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</si>
  <si>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</si>
  <si>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</si>
  <si>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</si>
  <si>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</si>
  <si>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</si>
  <si>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</si>
  <si>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</si>
  <si>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</si>
  <si>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</si>
  <si>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</si>
  <si>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</si>
  <si>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</si>
  <si>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</si>
  <si>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</si>
  <si>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</si>
  <si>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</si>
  <si>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</si>
  <si>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</si>
  <si>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</si>
  <si>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</si>
  <si>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</si>
  <si>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</si>
  <si>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</si>
  <si>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</si>
  <si>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</si>
  <si>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</si>
  <si>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</si>
  <si>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</si>
  <si>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</si>
  <si>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</si>
  <si>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</si>
  <si>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</si>
  <si>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</si>
  <si>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</si>
  <si>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</si>
  <si>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</si>
  <si>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</si>
  <si>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</si>
  <si>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</si>
  <si>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</si>
  <si>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</si>
  <si>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</si>
  <si>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</si>
  <si>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</si>
  <si>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</si>
  <si>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</si>
  <si>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</si>
  <si>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</si>
  <si>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</si>
  <si>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</si>
  <si>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</si>
  <si>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</si>
  <si>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</si>
  <si>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</si>
  <si>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</si>
  <si>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</si>
  <si>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</si>
  <si>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</si>
  <si>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</si>
  <si>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</si>
  <si>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</si>
  <si>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</si>
  <si>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</si>
  <si>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</si>
  <si>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</si>
  <si>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</si>
  <si>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</si>
  <si>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</si>
  <si>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</si>
  <si>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</si>
  <si>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</si>
  <si>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</si>
  <si>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</si>
  <si>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</si>
  <si>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</si>
  <si>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</si>
  <si>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</si>
  <si>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</si>
  <si>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</si>
  <si>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</si>
  <si>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</si>
  <si>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</si>
  <si>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</si>
  <si>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</si>
  <si>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</si>
  <si>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</si>
  <si>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</si>
  <si>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</si>
  <si>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</si>
  <si>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</si>
  <si>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</si>
  <si>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</si>
  <si>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</si>
  <si>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</si>
  <si>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</si>
  <si>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</si>
  <si>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</si>
  <si>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</si>
  <si>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</si>
  <si>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</si>
  <si>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</si>
  <si>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</si>
  <si>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</si>
  <si>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</si>
  <si>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</si>
  <si>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</si>
  <si>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</si>
  <si>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</si>
  <si>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</si>
  <si>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</si>
  <si>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</si>
  <si>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</si>
  <si>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</si>
  <si>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</si>
  <si>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</si>
  <si>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</si>
  <si>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</si>
  <si>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</si>
  <si>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</si>
  <si>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</si>
  <si>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</si>
  <si>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</si>
  <si>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</si>
  <si>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</si>
  <si>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</si>
  <si>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</si>
  <si>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</si>
  <si>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</si>
  <si>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</si>
  <si>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</si>
  <si>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</si>
  <si>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</si>
  <si>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</si>
  <si>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</si>
  <si>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</si>
  <si>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</si>
  <si>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</si>
  <si>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</si>
  <si>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</si>
  <si>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</si>
  <si>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</si>
  <si>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</si>
  <si>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</si>
  <si>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</si>
  <si>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</si>
  <si>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</si>
  <si>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</si>
  <si>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</si>
  <si>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</si>
  <si>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</si>
  <si>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</si>
  <si>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</si>
  <si>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</si>
  <si>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</si>
  <si>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</si>
  <si>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</si>
  <si>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</si>
  <si>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</si>
  <si>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</si>
  <si>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</si>
  <si>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</si>
  <si>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</si>
  <si>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</si>
  <si>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</si>
  <si>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</si>
  <si>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</si>
  <si>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</si>
  <si>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</si>
  <si>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</si>
  <si>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</si>
  <si>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</si>
  <si>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</si>
  <si>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</si>
  <si>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</si>
  <si>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</si>
  <si>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</si>
  <si>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</si>
  <si>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</si>
  <si>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</si>
  <si>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</si>
  <si>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</si>
  <si>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</si>
  <si>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</si>
  <si>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</si>
  <si>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</si>
  <si>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</si>
  <si>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</si>
  <si>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</si>
  <si>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</si>
  <si>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</si>
  <si>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</si>
  <si>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</si>
  <si>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</si>
  <si>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</si>
  <si>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</si>
  <si>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</si>
  <si>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</si>
  <si>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</si>
  <si>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</si>
  <si>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</si>
  <si>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</si>
  <si>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</si>
  <si>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</si>
  <si>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</si>
  <si>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</si>
  <si>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</si>
  <si>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</si>
  <si>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</si>
  <si>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</si>
  <si>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</si>
  <si>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</si>
  <si>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</si>
  <si>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</si>
  <si>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</si>
  <si>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</si>
  <si>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</si>
  <si>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</si>
  <si>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</si>
  <si>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</si>
  <si>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</si>
  <si>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</si>
  <si>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</si>
  <si>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</si>
  <si>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</si>
  <si>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</si>
  <si>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</si>
  <si>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</si>
  <si>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</si>
  <si>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</si>
  <si>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</si>
  <si>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</si>
  <si>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</si>
  <si>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</si>
  <si>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</si>
  <si>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</si>
  <si>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</si>
  <si>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</si>
  <si>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</si>
  <si>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</si>
  <si>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</si>
  <si>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</si>
  <si>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</si>
  <si>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</si>
  <si>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</si>
  <si>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</si>
  <si>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</si>
  <si>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</si>
  <si>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</si>
  <si>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</si>
  <si>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</si>
  <si>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</si>
  <si>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</si>
  <si>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</si>
  <si>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</si>
  <si>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</si>
  <si>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</si>
  <si>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</si>
  <si>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</si>
  <si>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</si>
  <si>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</si>
  <si>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</si>
  <si>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</si>
  <si>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</si>
  <si>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</si>
  <si>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</si>
  <si>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</si>
  <si>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</si>
  <si>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</si>
  <si>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</si>
  <si>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</si>
  <si>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</si>
  <si>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</si>
  <si>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</si>
  <si>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</si>
  <si>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</si>
  <si>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</si>
  <si>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</si>
  <si>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</si>
  <si>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</si>
  <si>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</si>
  <si>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</si>
  <si>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</si>
  <si>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</si>
  <si>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</si>
  <si>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</si>
  <si>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</si>
  <si>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</si>
  <si>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</si>
  <si>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</si>
  <si>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</si>
  <si>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</si>
  <si>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</si>
  <si>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</si>
  <si>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</si>
  <si>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</si>
  <si>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</si>
  <si>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</si>
  <si>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</si>
  <si>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</si>
  <si>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</si>
  <si>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</si>
  <si>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</si>
  <si>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</si>
  <si>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</si>
  <si>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</si>
  <si>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</si>
  <si>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</si>
  <si>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</si>
  <si>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</si>
  <si>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</si>
  <si>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</si>
  <si>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</si>
  <si>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</si>
  <si>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</si>
  <si>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</si>
  <si>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</si>
  <si>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</si>
  <si>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</si>
  <si>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</si>
  <si>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</si>
  <si>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</si>
  <si>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</si>
  <si>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</si>
  <si>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</si>
  <si>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</si>
  <si>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</si>
  <si>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</si>
  <si>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</si>
  <si>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</si>
  <si>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</si>
  <si>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</si>
  <si>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</si>
  <si>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</si>
  <si>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</si>
  <si>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</si>
  <si>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</si>
  <si>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</si>
  <si>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</si>
  <si>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</si>
  <si>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</si>
  <si>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</si>
  <si>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</si>
  <si>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</si>
  <si>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</si>
  <si>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</si>
  <si>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</si>
  <si>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</si>
  <si>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</si>
  <si>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</si>
  <si>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</si>
  <si>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</si>
  <si>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</si>
  <si>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</si>
  <si>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</si>
  <si>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</si>
  <si>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</si>
  <si>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</si>
  <si>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</si>
  <si>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</si>
  <si>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</si>
  <si>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</si>
  <si>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</si>
  <si>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</si>
  <si>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</si>
  <si>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</si>
  <si>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</si>
  <si>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</si>
  <si>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</si>
  <si>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</si>
  <si>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</si>
  <si>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</si>
  <si>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</si>
  <si>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</si>
  <si>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</si>
  <si>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</si>
  <si>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</si>
  <si>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</si>
  <si>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</si>
  <si>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</si>
  <si>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</si>
  <si>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</si>
  <si>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</si>
  <si>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</si>
  <si>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</si>
  <si>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</si>
  <si>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</si>
  <si>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</si>
  <si>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</si>
  <si>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</si>
  <si>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</si>
  <si>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</si>
  <si>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</si>
  <si>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</si>
  <si>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</si>
  <si>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</si>
  <si>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</si>
  <si>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</si>
  <si>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</si>
  <si>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</si>
  <si>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</si>
  <si>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</si>
  <si>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</si>
  <si>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</si>
  <si>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</si>
  <si>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</si>
  <si>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</si>
  <si>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</si>
  <si>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</si>
  <si>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</si>
  <si>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</si>
  <si>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</si>
  <si>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</si>
  <si>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</si>
  <si>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</si>
  <si>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</si>
  <si>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</si>
  <si>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</si>
  <si>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</si>
  <si>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</si>
  <si>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</si>
  <si>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</si>
  <si>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</si>
  <si>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</si>
  <si>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</si>
  <si>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</si>
  <si>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</si>
  <si>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</si>
  <si>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</si>
  <si>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</si>
  <si>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</si>
  <si>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</si>
  <si>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</si>
  <si>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</si>
  <si>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</si>
  <si>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</si>
  <si>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</si>
  <si>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</si>
  <si>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</si>
  <si>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</si>
  <si>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</si>
  <si>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</si>
  <si>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</si>
  <si>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</si>
  <si>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</si>
  <si>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</si>
  <si>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</si>
  <si>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</si>
  <si>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</si>
  <si>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</si>
  <si>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</si>
  <si>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</si>
  <si>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</si>
  <si>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</si>
  <si>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</si>
  <si>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</si>
  <si>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</si>
  <si>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</si>
  <si>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</si>
  <si>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</si>
  <si>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</si>
  <si>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</si>
  <si>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</si>
  <si>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</si>
  <si>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</si>
  <si>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</si>
  <si>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</si>
  <si>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</si>
  <si>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</si>
  <si>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</si>
  <si>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</si>
  <si>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</si>
  <si>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</si>
  <si>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</si>
  <si>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</si>
  <si>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</si>
  <si>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</si>
  <si>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</si>
  <si>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</si>
  <si>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</si>
  <si>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</si>
  <si>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</si>
  <si>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</si>
  <si>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</si>
  <si>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</si>
  <si>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</si>
  <si>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</si>
  <si>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</si>
  <si>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</si>
  <si>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</si>
  <si>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</si>
  <si>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</si>
  <si>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</si>
  <si>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</si>
  <si>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</si>
  <si>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</si>
  <si>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</si>
  <si>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</si>
  <si>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</si>
  <si>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</si>
  <si>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</si>
  <si>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</si>
  <si>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</si>
  <si>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</si>
  <si>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</si>
  <si>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</si>
  <si>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</si>
  <si>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</si>
  <si>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</si>
  <si>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</si>
  <si>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</si>
  <si>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</si>
  <si>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</si>
  <si>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</si>
  <si>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</si>
  <si>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</si>
  <si>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</si>
  <si>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</si>
  <si>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</si>
  <si>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</si>
  <si>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</si>
  <si>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</si>
  <si>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</si>
  <si>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</si>
  <si>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</si>
  <si>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</si>
  <si>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</si>
  <si>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</si>
  <si>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</si>
  <si>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</si>
  <si>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</si>
  <si>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</si>
  <si>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</si>
  <si>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</si>
  <si>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</si>
  <si>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</si>
  <si>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</si>
  <si>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</si>
  <si>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</si>
  <si>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</si>
  <si>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</si>
  <si>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</si>
  <si>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</si>
  <si>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</si>
  <si>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</si>
  <si>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</si>
  <si>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</si>
  <si>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</si>
  <si>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</si>
  <si>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</si>
  <si>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</si>
  <si>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</si>
  <si>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</si>
  <si>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</si>
  <si>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</si>
  <si>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</si>
  <si>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</si>
  <si>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</si>
  <si>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</si>
  <si>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</si>
  <si>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</si>
  <si>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</si>
  <si>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</si>
  <si>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</si>
  <si>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</si>
  <si>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</si>
  <si>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</si>
  <si>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</si>
  <si>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</si>
  <si>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</si>
  <si>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</si>
  <si>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</si>
  <si>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</si>
  <si>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</si>
  <si>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</si>
  <si>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</si>
  <si>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</si>
  <si>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</si>
  <si>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</si>
  <si>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</si>
  <si>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</si>
  <si>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</si>
  <si>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</si>
  <si>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</si>
  <si>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</si>
  <si>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</si>
  <si>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</si>
  <si>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</si>
  <si>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</si>
  <si>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</si>
  <si>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</si>
  <si>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</si>
  <si>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</si>
  <si>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</si>
  <si>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</si>
  <si>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</si>
  <si>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</si>
  <si>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</si>
  <si>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</si>
  <si>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</si>
  <si>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</si>
  <si>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</si>
  <si>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</si>
  <si>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</si>
  <si>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</si>
  <si>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</si>
  <si>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</si>
  <si>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</si>
  <si>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</si>
  <si>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</si>
  <si>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</si>
  <si>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</si>
  <si>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</si>
  <si>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</si>
  <si>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</si>
  <si>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</si>
  <si>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</si>
  <si>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</si>
  <si>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</si>
  <si>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</si>
  <si>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</si>
  <si>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</si>
  <si>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</si>
  <si>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</si>
  <si>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</si>
  <si>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</si>
  <si>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</si>
  <si>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</si>
  <si>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</si>
  <si>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</si>
  <si>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</si>
  <si>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</si>
  <si>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</si>
  <si>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</si>
  <si>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</si>
  <si>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</si>
  <si>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</si>
  <si>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</si>
  <si>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</si>
  <si>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</si>
  <si>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</si>
  <si>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</si>
  <si>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</si>
  <si>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</si>
  <si>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</si>
  <si>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</si>
  <si>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</si>
  <si>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</si>
  <si>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</si>
  <si>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</si>
  <si>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</si>
  <si>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</si>
  <si>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</si>
  <si>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</si>
  <si>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</si>
  <si>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</si>
  <si>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</si>
  <si>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</si>
  <si>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</si>
  <si>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</si>
  <si>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</si>
  <si>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</si>
  <si>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</si>
  <si>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</si>
  <si>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</si>
  <si>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</si>
  <si>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</si>
  <si>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</si>
  <si>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</si>
  <si>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</si>
  <si>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</si>
  <si>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</si>
  <si>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</si>
  <si>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</si>
  <si>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</si>
  <si>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</si>
  <si>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</si>
  <si>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</si>
  <si>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</si>
  <si>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</si>
  <si>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</si>
  <si>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</si>
  <si>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</si>
  <si>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</si>
  <si>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</si>
  <si>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</si>
  <si>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</si>
  <si>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</si>
  <si>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</si>
  <si>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</si>
  <si>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</si>
  <si>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</si>
  <si>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</si>
  <si>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</si>
  <si>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</si>
  <si>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</si>
  <si>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</si>
  <si>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</si>
  <si>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</si>
  <si>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</si>
  <si>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</si>
  <si>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</si>
  <si>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</si>
  <si>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</si>
  <si>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</si>
  <si>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</si>
  <si>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</si>
  <si>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</si>
  <si>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</si>
  <si>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</si>
  <si>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</si>
  <si>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</si>
  <si>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</si>
  <si>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</si>
  <si>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</si>
  <si>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</si>
  <si>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</si>
  <si>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</si>
  <si>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</si>
  <si>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</si>
  <si>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</si>
  <si>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</si>
  <si>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</si>
  <si>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</si>
  <si>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</si>
  <si>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</si>
  <si>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</si>
  <si>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</si>
  <si>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</si>
  <si>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</si>
  <si>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</si>
  <si>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</si>
  <si>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</si>
  <si>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</si>
  <si>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</si>
  <si>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</si>
  <si>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</si>
  <si>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</si>
  <si>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</si>
  <si>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</si>
  <si>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</si>
  <si>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</si>
  <si>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</si>
  <si>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</si>
  <si>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</si>
  <si>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</si>
  <si>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</si>
  <si>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</si>
  <si>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</si>
  <si>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</si>
  <si>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</si>
  <si>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</si>
  <si>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</si>
  <si>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</si>
  <si>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</si>
  <si>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</si>
  <si>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</si>
  <si>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</si>
  <si>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</si>
  <si>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</si>
  <si>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</si>
  <si>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</si>
  <si>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</si>
  <si>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</si>
  <si>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</si>
  <si>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</si>
  <si>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</si>
  <si>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</si>
  <si>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</si>
  <si>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</si>
  <si>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</si>
  <si>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</si>
  <si>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</si>
  <si>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</si>
  <si>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</si>
  <si>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</si>
  <si>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</si>
  <si>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</si>
  <si>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</si>
  <si>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</si>
  <si>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</si>
  <si>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</si>
  <si>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</si>
  <si>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</si>
  <si>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</si>
  <si>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</si>
  <si>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</si>
  <si>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</si>
  <si>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</si>
  <si>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</si>
  <si>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</si>
  <si>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</si>
  <si>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</si>
  <si>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</si>
  <si>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</si>
  <si>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</si>
  <si>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</si>
  <si>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</si>
  <si>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</si>
  <si>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</si>
  <si>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</si>
  <si>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</si>
  <si>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</si>
  <si>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</si>
  <si>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</si>
  <si>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</si>
  <si>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</si>
  <si>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</si>
  <si>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</si>
  <si>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</si>
  <si>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</si>
  <si>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</si>
  <si>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</si>
  <si>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</si>
  <si>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</si>
  <si>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</si>
  <si>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</si>
  <si>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</si>
  <si>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</si>
  <si>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</si>
  <si>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</si>
  <si>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</si>
  <si>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</si>
  <si>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</si>
  <si>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</si>
  <si>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</si>
  <si>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</si>
  <si>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</si>
  <si>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</si>
  <si>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</si>
  <si>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</si>
  <si>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</si>
  <si>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</si>
  <si>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</si>
  <si>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</si>
  <si>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</si>
  <si>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</si>
  <si>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</si>
  <si>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</si>
  <si>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</si>
  <si>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</si>
  <si>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</si>
  <si>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</si>
  <si>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</si>
  <si>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</si>
  <si>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</si>
  <si>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</si>
  <si>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</si>
  <si>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</si>
  <si>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</si>
  <si>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</si>
  <si>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</si>
  <si>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</si>
  <si>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</si>
  <si>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</si>
  <si>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</si>
  <si>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</si>
  <si>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</si>
  <si>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</si>
  <si>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</si>
  <si>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</si>
  <si>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</si>
  <si>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</si>
  <si>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</si>
  <si>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</si>
  <si>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</si>
  <si>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</si>
  <si>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</si>
  <si>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</si>
  <si>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</si>
  <si>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</si>
  <si>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</si>
  <si>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</si>
  <si>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</si>
  <si>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</si>
  <si>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</si>
  <si>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</si>
  <si>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</si>
  <si>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</si>
  <si>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</si>
  <si>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</si>
  <si>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</si>
  <si>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</si>
  <si>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</si>
  <si>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</si>
  <si>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</si>
  <si>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</si>
  <si>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</si>
  <si>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</si>
  <si>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</si>
  <si>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</si>
  <si>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</si>
  <si>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</si>
  <si>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</si>
  <si>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</si>
  <si>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</si>
  <si>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</si>
  <si>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</si>
  <si>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</si>
  <si>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</si>
  <si>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</si>
  <si>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</si>
  <si>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</si>
  <si>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</si>
  <si>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</si>
  <si>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</si>
  <si>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</si>
  <si>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</si>
  <si>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</si>
  <si>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</si>
  <si>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</si>
  <si>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</si>
  <si>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</si>
  <si>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</si>
  <si>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</si>
  <si>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</si>
  <si>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</si>
  <si>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</si>
  <si>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</si>
  <si>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</si>
  <si>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</si>
  <si>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</si>
  <si>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</si>
  <si>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</si>
  <si>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</si>
  <si>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</si>
  <si>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</si>
  <si>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</si>
  <si>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</si>
  <si>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</si>
  <si>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</si>
  <si>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</si>
  <si>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</si>
  <si>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</si>
  <si>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</si>
  <si>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</si>
  <si>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</si>
  <si>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</si>
  <si>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</si>
  <si>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</si>
  <si>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</si>
  <si>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</si>
  <si>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</si>
  <si>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</si>
  <si>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</si>
  <si>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</si>
  <si>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</si>
  <si>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</si>
  <si>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</si>
  <si>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</si>
  <si>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</si>
  <si>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</si>
  <si>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</si>
  <si>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</si>
  <si>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</si>
  <si>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</si>
  <si>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</si>
  <si>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</si>
  <si>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</si>
  <si>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</si>
  <si>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</si>
  <si>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</si>
  <si>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</si>
  <si>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</si>
  <si>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</si>
  <si>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</si>
  <si>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</si>
  <si>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</si>
  <si>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</si>
  <si>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</si>
  <si>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</si>
  <si>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</si>
  <si>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</si>
  <si>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</si>
  <si>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</si>
  <si>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</si>
  <si>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</si>
  <si>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</si>
  <si>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</si>
  <si>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</si>
  <si>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</si>
  <si>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</si>
  <si>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</si>
  <si>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</si>
  <si>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</si>
  <si>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</si>
  <si>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</si>
  <si>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</si>
  <si>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</si>
  <si>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</si>
  <si>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</si>
  <si>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</si>
  <si>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</si>
  <si>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</si>
  <si>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</si>
  <si>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</si>
  <si>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</si>
  <si>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</si>
  <si>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</si>
  <si>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</si>
  <si>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</si>
  <si>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</si>
  <si>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</si>
  <si>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</si>
  <si>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</si>
  <si>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</si>
  <si>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</si>
  <si>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</si>
  <si>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</si>
  <si>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</si>
  <si>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</si>
  <si>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</si>
  <si>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</si>
  <si>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</si>
  <si>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</si>
  <si>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</si>
  <si>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</si>
  <si>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</si>
  <si>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</si>
  <si>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</si>
  <si>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</si>
  <si>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</si>
  <si>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</si>
  <si>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</si>
  <si>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</si>
  <si>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</si>
  <si>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</si>
  <si>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</si>
  <si>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</si>
  <si>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</si>
  <si>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</si>
  <si>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</si>
  <si>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</si>
  <si>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</si>
  <si>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</si>
  <si>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</si>
  <si>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</si>
  <si>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</si>
  <si>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</si>
  <si>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</si>
  <si>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</si>
  <si>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</si>
  <si>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</si>
  <si>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</si>
  <si>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</si>
  <si>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</si>
  <si>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</si>
  <si>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</si>
  <si>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</si>
  <si>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</si>
  <si>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</si>
  <si>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</si>
  <si>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</si>
  <si>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</si>
  <si>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</si>
  <si>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</si>
  <si>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</si>
  <si>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</si>
  <si>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</si>
  <si>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</si>
  <si>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</si>
  <si>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</si>
  <si>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</si>
  <si>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</si>
  <si>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</si>
  <si>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</si>
  <si>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</si>
  <si>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</si>
  <si>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</si>
  <si>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</si>
  <si>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</si>
  <si>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</si>
  <si>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</si>
  <si>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</si>
  <si>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</si>
  <si>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</si>
  <si>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</si>
  <si>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</si>
  <si>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</si>
  <si>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</si>
  <si>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</si>
  <si>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</si>
  <si>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</si>
  <si>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</si>
  <si>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</si>
  <si>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</si>
  <si>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</si>
  <si>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</si>
  <si>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</si>
  <si>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</si>
  <si>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</si>
  <si>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</si>
  <si>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</si>
  <si>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</si>
  <si>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</si>
  <si>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</si>
  <si>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</si>
  <si>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</si>
  <si>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</si>
  <si>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</si>
  <si>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</si>
  <si>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</si>
  <si>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</si>
  <si>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</si>
  <si>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</si>
  <si>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</si>
  <si>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</si>
  <si>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</si>
  <si>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</si>
  <si>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</si>
  <si>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</si>
  <si>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</si>
  <si>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</si>
  <si>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</si>
  <si>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</si>
  <si>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</si>
  <si>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</si>
  <si>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</si>
  <si>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</si>
  <si>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</si>
  <si>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</si>
  <si>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</si>
  <si>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</si>
  <si>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</si>
  <si>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</si>
  <si>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</si>
  <si>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</si>
  <si>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</si>
  <si>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</si>
  <si>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</si>
  <si>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</si>
  <si>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</si>
  <si>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</si>
  <si>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</si>
  <si>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</si>
  <si>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</si>
  <si>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</si>
  <si>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</si>
  <si>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</si>
  <si>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</si>
  <si>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</si>
  <si>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</si>
  <si>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</si>
  <si>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</si>
  <si>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</si>
  <si>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</si>
  <si>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</si>
  <si>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</si>
  <si>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</si>
  <si>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</si>
  <si>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</si>
  <si>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</si>
  <si>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</si>
  <si>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</si>
  <si>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</si>
  <si>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</si>
  <si>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</si>
  <si>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</si>
  <si>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</si>
  <si>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</si>
  <si>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</si>
  <si>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</si>
  <si>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</si>
  <si>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</si>
  <si>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</si>
  <si>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</si>
  <si>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</si>
  <si>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</si>
  <si>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</si>
  <si>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</si>
  <si>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</si>
  <si>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</si>
  <si>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</si>
  <si>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</si>
  <si>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</si>
  <si>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</si>
  <si>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</si>
  <si>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</si>
  <si>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</si>
  <si>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</si>
  <si>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</si>
  <si>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</si>
  <si>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</si>
  <si>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</si>
  <si>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</si>
  <si>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</si>
  <si>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</si>
  <si>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</si>
  <si>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</si>
  <si>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</si>
  <si>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</si>
  <si>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</si>
  <si>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</si>
  <si>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</si>
  <si>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</si>
  <si>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</si>
  <si>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</si>
  <si>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</si>
  <si>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</si>
  <si>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</si>
  <si>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</si>
  <si>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</si>
  <si>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</si>
  <si>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</si>
  <si>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</si>
  <si>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</si>
  <si>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</si>
  <si>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</si>
  <si>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</si>
  <si>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</si>
  <si>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</si>
  <si>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</si>
  <si>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</si>
  <si>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</si>
  <si>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</si>
  <si>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</si>
  <si>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</si>
  <si>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</si>
  <si>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</si>
  <si>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</si>
  <si>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</si>
  <si>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</si>
  <si>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</si>
  <si>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</si>
  <si>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</si>
  <si>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</si>
  <si>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</si>
  <si>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</si>
  <si>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</si>
  <si>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</si>
  <si>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</si>
  <si>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</si>
  <si>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</si>
  <si>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</si>
  <si>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</si>
  <si>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</si>
  <si>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</si>
  <si>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</si>
  <si>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</si>
  <si>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</si>
  <si>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</si>
  <si>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</si>
  <si>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</si>
  <si>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</si>
  <si>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</si>
  <si>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</si>
  <si>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</si>
  <si>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</si>
  <si>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</si>
  <si>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</si>
  <si>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</si>
  <si>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</si>
  <si>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</si>
  <si>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</si>
  <si>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</si>
  <si>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</si>
  <si>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</si>
  <si>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</si>
  <si>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</si>
  <si>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</si>
  <si>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</si>
  <si>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</si>
  <si>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</si>
  <si>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</si>
  <si>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</si>
  <si>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</si>
  <si>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</si>
  <si>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</si>
  <si>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</si>
  <si>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</si>
  <si>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</si>
  <si>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</si>
  <si>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</si>
  <si>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</si>
  <si>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</si>
  <si>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</si>
  <si>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</si>
  <si>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</si>
  <si>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</si>
  <si>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</si>
  <si>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</si>
  <si>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</si>
  <si>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</si>
  <si>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</si>
  <si>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</si>
  <si>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</si>
  <si>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</si>
  <si>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</si>
  <si>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</si>
  <si>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</si>
  <si>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</si>
  <si>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</si>
  <si>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</si>
  <si>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</si>
  <si>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</si>
  <si>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</si>
  <si>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</si>
  <si>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</si>
  <si>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</si>
  <si>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</si>
  <si>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</si>
  <si>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</si>
  <si>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</si>
  <si>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</si>
  <si>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</si>
  <si>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</si>
  <si>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</si>
  <si>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</si>
  <si>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</si>
  <si>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</si>
  <si>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</si>
  <si>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</si>
  <si>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</si>
  <si>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</si>
  <si>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</si>
  <si>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</si>
  <si>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</si>
  <si>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</si>
  <si>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</si>
  <si>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</si>
  <si>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</si>
  <si>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</si>
  <si>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</si>
  <si>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</si>
  <si>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</si>
  <si>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</si>
  <si>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</si>
  <si>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</si>
  <si>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</si>
  <si>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</si>
  <si>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</si>
  <si>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</si>
  <si>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</si>
  <si>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</si>
  <si>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</si>
  <si>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</si>
  <si>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</si>
  <si>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</si>
  <si>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</si>
  <si>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</si>
  <si>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</si>
  <si>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</si>
  <si>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</si>
  <si>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</si>
  <si>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</si>
  <si>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</si>
  <si>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</si>
  <si>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</si>
  <si>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</si>
  <si>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</si>
  <si>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</si>
  <si>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</si>
  <si>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</si>
  <si>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</si>
  <si>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</si>
  <si>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</si>
  <si>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</si>
  <si>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</si>
  <si>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</si>
  <si>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</si>
  <si>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</si>
  <si>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</si>
  <si>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</si>
  <si>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</si>
  <si>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</si>
  <si>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</si>
  <si>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</si>
  <si>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</si>
  <si>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</si>
  <si>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</si>
  <si>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</si>
  <si>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</si>
  <si>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</si>
  <si>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</si>
  <si>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</si>
  <si>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</si>
  <si>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</si>
  <si>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</si>
  <si>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</si>
  <si>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</si>
  <si>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</si>
  <si>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</si>
  <si>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</si>
  <si>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</si>
  <si>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</si>
  <si>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</si>
  <si>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</si>
  <si>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</si>
  <si>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</si>
  <si>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</si>
  <si>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</si>
  <si>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</si>
  <si>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</si>
  <si>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</si>
  <si>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</si>
  <si>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</si>
  <si>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</si>
  <si>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</si>
  <si>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</si>
  <si>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</si>
  <si>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</si>
  <si>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</si>
  <si>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</si>
  <si>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</si>
  <si>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</si>
  <si>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</si>
  <si>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</si>
  <si>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</si>
  <si>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</si>
  <si>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</si>
  <si>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</si>
  <si>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</si>
  <si>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</si>
  <si>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</si>
  <si>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</si>
  <si>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</si>
  <si>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</si>
  <si>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</si>
  <si>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</si>
  <si>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</si>
  <si>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</si>
  <si>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</si>
  <si>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</si>
  <si>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</si>
  <si>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</si>
  <si>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</si>
  <si>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</si>
  <si>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</si>
  <si>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</si>
  <si>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</si>
  <si>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</si>
  <si>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</si>
  <si>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</si>
  <si>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</si>
  <si>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</si>
  <si>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</si>
  <si>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</si>
  <si>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</si>
  <si>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</si>
  <si>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</si>
  <si>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</si>
  <si>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</si>
  <si>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</si>
  <si>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</si>
  <si>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</si>
  <si>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</si>
  <si>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</si>
  <si>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</si>
  <si>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</si>
  <si>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</si>
  <si>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</si>
  <si>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</si>
  <si>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</si>
  <si>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</si>
  <si>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</si>
  <si>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</si>
  <si>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</si>
  <si>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</si>
  <si>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</si>
  <si>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</si>
  <si>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</si>
  <si>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</si>
  <si>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</si>
  <si>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</si>
  <si>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</si>
  <si>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</si>
  <si>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</si>
  <si>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</si>
  <si>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</si>
  <si>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</si>
  <si>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</si>
  <si>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</si>
  <si>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</si>
  <si>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</si>
  <si>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</si>
  <si>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</si>
  <si>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</si>
  <si>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</si>
  <si>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</si>
  <si>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</si>
  <si>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</si>
  <si>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</si>
  <si>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</si>
  <si>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</si>
  <si>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</si>
  <si>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</si>
  <si>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</si>
  <si>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</si>
  <si>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</si>
  <si>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</si>
  <si>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</si>
  <si>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</si>
  <si>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</si>
  <si>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</si>
  <si>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</si>
  <si>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</si>
  <si>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</si>
  <si>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</si>
  <si>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</si>
  <si>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</si>
  <si>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</si>
  <si>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</si>
  <si>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</si>
  <si>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</si>
  <si>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</si>
  <si>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</si>
  <si>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</si>
  <si>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</si>
  <si>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</si>
  <si>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</si>
  <si>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</si>
  <si>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</si>
  <si>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</si>
  <si>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</si>
  <si>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</si>
  <si>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</si>
  <si>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</si>
  <si>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</si>
  <si>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</si>
  <si>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</si>
  <si>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</si>
  <si>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</si>
  <si>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</si>
  <si>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</si>
  <si>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</si>
  <si>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</si>
  <si>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</si>
  <si>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</si>
  <si>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</si>
  <si>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</si>
  <si>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</si>
  <si>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</si>
  <si>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</si>
  <si>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</si>
  <si>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</si>
  <si>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</si>
  <si>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</si>
  <si>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</si>
  <si>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</si>
  <si>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</si>
  <si>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</si>
  <si>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</si>
  <si>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</si>
  <si>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</si>
  <si>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</si>
  <si>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</si>
  <si>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</si>
  <si>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</si>
  <si>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</si>
  <si>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</si>
  <si>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</si>
  <si>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</si>
  <si>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</si>
  <si>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</si>
  <si>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</si>
  <si>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</si>
  <si>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</si>
  <si>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</si>
  <si>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</si>
  <si>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</si>
  <si>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</si>
  <si>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</si>
  <si>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</si>
  <si>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</si>
  <si>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</si>
  <si>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</si>
  <si>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</si>
  <si>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</si>
  <si>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</si>
  <si>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</si>
  <si>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</si>
  <si>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</si>
  <si>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</si>
  <si>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</si>
  <si>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</si>
  <si>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</si>
  <si>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</si>
  <si>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</si>
  <si>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</si>
  <si>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</si>
  <si>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</si>
  <si>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</si>
  <si>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</si>
  <si>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</si>
  <si>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</si>
  <si>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</si>
  <si>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</si>
  <si>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</si>
  <si>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</si>
  <si>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</si>
  <si>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</si>
  <si>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</si>
  <si>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</si>
  <si>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</si>
  <si>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</si>
  <si>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</si>
  <si>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</si>
  <si>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</si>
  <si>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</si>
  <si>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</si>
  <si>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</si>
  <si>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</si>
  <si>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</si>
  <si>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</si>
  <si>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</si>
  <si>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</si>
  <si>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</si>
  <si>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</si>
  <si>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</si>
  <si>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</si>
  <si>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</si>
  <si>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</si>
  <si>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</si>
  <si>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</si>
  <si>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</si>
  <si>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</si>
  <si>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</si>
  <si>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</si>
  <si>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</si>
  <si>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</si>
  <si>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</si>
  <si>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</si>
  <si>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</si>
  <si>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</si>
  <si>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</si>
  <si>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</si>
  <si>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</si>
  <si>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</si>
  <si>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</si>
  <si>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</si>
  <si>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</si>
  <si>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</si>
  <si>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</si>
  <si>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</si>
  <si>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</si>
  <si>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</si>
  <si>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</si>
  <si>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</si>
  <si>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</si>
  <si>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</si>
  <si>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</si>
  <si>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</si>
  <si>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</si>
  <si>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</si>
  <si>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</si>
  <si>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</si>
  <si>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</si>
  <si>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</si>
  <si>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</si>
  <si>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</si>
  <si>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</si>
  <si>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</si>
  <si>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</si>
  <si>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</si>
  <si>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</si>
  <si>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</si>
  <si>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</si>
  <si>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</si>
  <si>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</si>
  <si>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</si>
  <si>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</si>
  <si>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</si>
  <si>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</si>
  <si>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</si>
  <si>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</si>
  <si>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</si>
  <si>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</si>
  <si>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</si>
  <si>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</si>
  <si>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</si>
  <si>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</si>
  <si>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</si>
  <si>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</si>
  <si>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</si>
  <si>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</si>
  <si>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</si>
  <si>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</si>
  <si>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</si>
  <si>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</si>
  <si>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</si>
  <si>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</si>
  <si>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</si>
  <si>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</si>
  <si>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</si>
  <si>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</si>
  <si>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</si>
  <si>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</si>
  <si>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</si>
  <si>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</si>
  <si>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</si>
  <si>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</si>
  <si>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</si>
  <si>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</si>
  <si>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</si>
  <si>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</si>
  <si>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</si>
  <si>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</si>
  <si>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</si>
  <si>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</si>
  <si>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</si>
  <si>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</si>
  <si>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</si>
  <si>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</si>
  <si>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</si>
  <si>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</si>
  <si>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</si>
  <si>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</si>
  <si>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</si>
  <si>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</si>
  <si>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</si>
  <si>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</si>
  <si>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</si>
  <si>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</si>
  <si>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</si>
  <si>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</si>
  <si>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</si>
  <si>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</si>
  <si>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</si>
  <si>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</si>
  <si>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</si>
  <si>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</si>
  <si>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</si>
  <si>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</si>
  <si>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</si>
  <si>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</si>
  <si>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</si>
  <si>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</si>
  <si>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</si>
  <si>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</si>
  <si>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</si>
  <si>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</si>
  <si>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</si>
  <si>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</si>
  <si>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</si>
  <si>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</si>
  <si>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</si>
  <si>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</si>
  <si>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</si>
  <si>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</si>
  <si>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</si>
  <si>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</si>
  <si>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</si>
  <si>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</si>
  <si>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</si>
  <si>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</si>
  <si>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</si>
  <si>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</si>
  <si>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</si>
  <si>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</si>
  <si>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</si>
  <si>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</si>
  <si>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</si>
  <si>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</si>
  <si>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</si>
  <si>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</si>
  <si>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</si>
  <si>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</si>
  <si>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</si>
  <si>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</si>
  <si>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</si>
  <si>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</si>
  <si>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</si>
  <si>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</si>
  <si>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</si>
  <si>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</si>
  <si>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</si>
  <si>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</si>
  <si>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</si>
  <si>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</si>
  <si>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</si>
  <si>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</si>
  <si>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</si>
  <si>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</si>
  <si>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</si>
  <si>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</si>
  <si>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</si>
  <si>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</si>
  <si>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</si>
  <si>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</si>
  <si>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</si>
  <si>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</si>
  <si>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</si>
  <si>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</si>
  <si>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</si>
  <si>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</si>
  <si>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</si>
  <si>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</si>
  <si>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</si>
  <si>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</si>
  <si>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</si>
  <si>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</si>
  <si>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</si>
  <si>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</si>
  <si>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</si>
  <si>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</si>
  <si>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</si>
  <si>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</si>
  <si>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</si>
  <si>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</si>
  <si>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</si>
  <si>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</si>
  <si>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</si>
  <si>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</si>
  <si>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</si>
  <si>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</si>
  <si>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</si>
  <si>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</si>
  <si>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</si>
  <si>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</si>
  <si>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</si>
  <si>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</si>
  <si>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</si>
  <si>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</si>
  <si>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</si>
  <si>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</si>
  <si>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</si>
  <si>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</si>
  <si>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</si>
  <si>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</si>
  <si>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</si>
  <si>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</si>
  <si>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</si>
  <si>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</si>
  <si>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</si>
  <si>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</si>
  <si>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</si>
  <si>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</si>
  <si>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</si>
  <si>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</si>
  <si>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</si>
  <si>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</si>
  <si>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</si>
  <si>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</si>
  <si>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</si>
  <si>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</si>
  <si>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</si>
  <si>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</si>
  <si>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</si>
  <si>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</si>
  <si>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</si>
  <si>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</si>
  <si>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</si>
  <si>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</si>
  <si>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</si>
  <si>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</si>
  <si>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</si>
  <si>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</si>
  <si>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</si>
  <si>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</si>
  <si>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</si>
  <si>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</si>
  <si>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</si>
  <si>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</si>
  <si>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</si>
  <si>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</si>
  <si>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</si>
  <si>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</si>
  <si>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</si>
  <si>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</si>
  <si>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</si>
  <si>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</si>
  <si>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</si>
  <si>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</si>
  <si>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</si>
  <si>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</si>
  <si>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</si>
  <si>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</si>
  <si>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</si>
  <si>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</si>
  <si>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</si>
  <si>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</si>
  <si>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</si>
  <si>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</si>
  <si>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</si>
  <si>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</si>
  <si>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</si>
  <si>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</si>
  <si>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</si>
  <si>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</si>
  <si>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</si>
  <si>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</si>
  <si>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</si>
  <si>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</si>
  <si>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</si>
  <si>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</si>
  <si>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</si>
  <si>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</si>
  <si>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</si>
  <si>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</si>
  <si>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</si>
  <si>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</si>
  <si>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</si>
  <si>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</si>
  <si>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</si>
  <si>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</si>
  <si>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</si>
  <si>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</si>
  <si>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</si>
  <si>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</si>
  <si>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</si>
  <si>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</si>
  <si>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</si>
  <si>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</si>
  <si>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</si>
  <si>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</si>
  <si>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</si>
  <si>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</si>
  <si>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</si>
  <si>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</si>
  <si>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</si>
  <si>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</si>
  <si>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</si>
  <si>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</si>
  <si>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</si>
  <si>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</si>
  <si>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</si>
  <si>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</si>
  <si>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</si>
  <si>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</si>
  <si>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</si>
  <si>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</si>
  <si>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</si>
  <si>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</si>
  <si>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</si>
  <si>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</si>
  <si>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</si>
  <si>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</si>
  <si>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</si>
  <si>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</si>
  <si>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</si>
  <si>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</si>
  <si>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</si>
  <si>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</si>
  <si>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</si>
  <si>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</si>
  <si>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</si>
  <si>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</si>
  <si>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</si>
  <si>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</si>
  <si>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</si>
  <si>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</si>
  <si>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</si>
  <si>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</si>
  <si>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</si>
  <si>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</si>
  <si>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</si>
  <si>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</si>
  <si>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</si>
  <si>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</si>
  <si>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</si>
  <si>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</si>
  <si>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</si>
  <si>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</si>
  <si>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</si>
  <si>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</si>
  <si>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</si>
  <si>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</si>
  <si>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</si>
  <si>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</si>
  <si>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</si>
  <si>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</si>
  <si>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</si>
  <si>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</si>
  <si>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</si>
  <si>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</si>
  <si>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</si>
  <si>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</si>
  <si>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</si>
  <si>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</si>
  <si>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</si>
  <si>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</si>
  <si>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</si>
  <si>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(All)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</si>
  <si>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</si>
  <si>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</si>
  <si>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</si>
  <si>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</si>
  <si>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</si>
  <si>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</si>
  <si>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</si>
  <si>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</si>
  <si>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</si>
  <si>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</si>
  <si>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</si>
  <si>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</si>
  <si>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</si>
  <si>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sub-Category</t>
  </si>
  <si>
    <t>fiction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</si>
  <si>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</si>
  <si>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</si>
  <si>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</si>
  <si>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</si>
  <si>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</si>
  <si>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</si>
  <si>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</si>
  <si>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</si>
  <si>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</si>
  <si>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</si>
  <si>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</si>
  <si>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</si>
  <si>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</si>
  <si>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</si>
  <si>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</si>
  <si>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</si>
  <si>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</si>
  <si>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</si>
  <si>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</si>
  <si>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</si>
  <si>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</si>
  <si>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</si>
  <si>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</si>
  <si>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</si>
  <si>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</si>
  <si>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</si>
  <si>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</si>
  <si>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</si>
  <si>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</si>
  <si>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</si>
  <si>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</si>
  <si>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</si>
  <si>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</si>
  <si>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</si>
  <si>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</si>
  <si>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</si>
  <si>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r>
      <rPr>
        <b/>
        <sz val="11"/>
        <color theme="1"/>
        <rFont val="Calibri"/>
        <family val="2"/>
        <scheme val="minor"/>
      </rPr>
      <t>Average Donation</t>
    </r>
    <r>
      <rPr>
        <sz val="11"/>
        <color theme="1"/>
        <rFont val="Calibri"/>
        <family val="2"/>
        <scheme val="minor"/>
      </rPr>
      <t xml:space="preserve"> </t>
    </r>
  </si>
  <si>
    <t>Row Labels</t>
  </si>
  <si>
    <t>Grand Total</t>
  </si>
  <si>
    <t>Column Labels</t>
  </si>
  <si>
    <t>Count of state</t>
  </si>
  <si>
    <t>Count of id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</si>
  <si>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</si>
  <si>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</si>
  <si>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</si>
  <si>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</si>
  <si>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</si>
  <si>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</si>
  <si>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</si>
  <si>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</si>
  <si>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</si>
  <si>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</si>
  <si>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</si>
  <si>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</si>
  <si>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</si>
  <si>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</si>
  <si>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</si>
  <si>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Canceled</t>
  </si>
  <si>
    <t>Total Projects</t>
  </si>
  <si>
    <t>Percentage Successful</t>
  </si>
  <si>
    <t>Percentage Faild</t>
  </si>
  <si>
    <t>Percentage Canceled</t>
  </si>
  <si>
    <t>Number Failed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</si>
  <si>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</si>
  <si>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</si>
  <si>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</si>
  <si>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</si>
  <si>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</si>
  <si>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</si>
  <si>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</si>
  <si>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</si>
  <si>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</si>
  <si>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</si>
  <si>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</si>
  <si>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 Greater than or equal to 50000</t>
  </si>
  <si>
    <t>Mean</t>
  </si>
  <si>
    <t>Successful</t>
  </si>
  <si>
    <t>Faild</t>
  </si>
  <si>
    <t xml:space="preserve">Meadian </t>
  </si>
  <si>
    <t>Minimum number</t>
  </si>
  <si>
    <t>Maximum Number</t>
  </si>
  <si>
    <t>Varience</t>
  </si>
  <si>
    <t>Std. dev.</t>
  </si>
  <si>
    <t>Number Successful</t>
  </si>
  <si>
    <t xml:space="preserve">Statistic </t>
  </si>
  <si>
    <t xml:space="preserve">Date Ended Conversion </t>
  </si>
  <si>
    <t>Date Created Conversion</t>
  </si>
  <si>
    <t>Outcome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</si>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</sst>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1" applyNumberFormat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2" borderId="1" xfId="2" applyNumberFormat="1" applyBorder="1"/>
    <xf numFmtId="0" fontId="3" fillId="2" borderId="1" xfId="2" applyBorder="1"/>
    <xf numFmtId="0" fontId="1" fillId="0" borderId="0" xfId="0" applyFont="1"/>
    <xf numFmtId="0" fontId="0" fillId="0" borderId="0" xfId="0" pivotButton="1"/>
    <xf numFmtId="2" fontId="0" fillId="0" borderId="0" xfId="0" applyNumberFormat="1"/>
    <xf numFmtId="2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9" fontId="11" fillId="0" borderId="0" xfId="1" applyFont="1" applyAlignment="1">
      <alignment horizontal="center"/>
    </xf>
    <xf numFmtId="9" fontId="6" fillId="0" borderId="0" xfId="1" applyFont="1" applyAlignment="1">
      <alignment horizontal="center"/>
    </xf>
    <xf numFmtId="9" fontId="9" fillId="0" borderId="0" xfId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0" fillId="4" borderId="2" xfId="4" applyNumberFormat="1" applyFont="1" applyBorder="1" applyAlignment="1">
      <alignment horizontal="center"/>
    </xf>
    <xf numFmtId="0" fontId="3" fillId="2" borderId="6" xfId="2" applyBorder="1"/>
    <xf numFmtId="0" fontId="0" fillId="0" borderId="7" xfId="0" applyBorder="1" applyAlignment="1">
      <alignment horizontal="center"/>
    </xf>
    <xf numFmtId="0" fontId="3" fillId="2" borderId="10" xfId="2" applyBorder="1"/>
    <xf numFmtId="0" fontId="0" fillId="0" borderId="11" xfId="0" applyBorder="1" applyAlignment="1">
      <alignment horizontal="center"/>
    </xf>
    <xf numFmtId="0" fontId="1" fillId="6" borderId="5" xfId="3" applyNumberFormat="1" applyFont="1" applyFill="1" applyBorder="1" applyAlignment="1">
      <alignment horizontal="left" vertical="center"/>
    </xf>
    <xf numFmtId="0" fontId="8" fillId="4" borderId="3" xfId="4" applyNumberFormat="1" applyFont="1" applyBorder="1" applyAlignment="1">
      <alignment horizontal="center"/>
    </xf>
    <xf numFmtId="0" fontId="1" fillId="6" borderId="12" xfId="0" applyNumberFormat="1" applyFont="1" applyFill="1" applyBorder="1" applyAlignment="1">
      <alignment horizontal="center" vertical="center"/>
    </xf>
    <xf numFmtId="0" fontId="10" fillId="5" borderId="13" xfId="0" applyNumberFormat="1" applyFont="1" applyFill="1" applyBorder="1" applyAlignment="1">
      <alignment horizontal="center" vertical="center"/>
    </xf>
    <xf numFmtId="0" fontId="8" fillId="5" borderId="14" xfId="0" applyNumberFormat="1" applyFont="1" applyFill="1" applyBorder="1" applyAlignment="1">
      <alignment horizontal="center" vertical="center"/>
    </xf>
    <xf numFmtId="0" fontId="1" fillId="6" borderId="15" xfId="3" applyNumberFormat="1" applyFont="1" applyFill="1" applyBorder="1" applyAlignment="1">
      <alignment horizontal="left" vertical="center"/>
    </xf>
    <xf numFmtId="0" fontId="10" fillId="4" borderId="16" xfId="4" applyNumberFormat="1" applyFont="1" applyBorder="1" applyAlignment="1">
      <alignment horizontal="center"/>
    </xf>
    <xf numFmtId="0" fontId="8" fillId="4" borderId="17" xfId="4" applyNumberFormat="1" applyFont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0" fillId="0" borderId="0" xfId="0" applyBorder="1"/>
  </cellXfs>
  <cellStyles count="5">
    <cellStyle name="Calculation" xfId="4" builtinId="22"/>
    <cellStyle name="Good" xfId="2" builtinId="26"/>
    <cellStyle name="Input" xfId="3" builtinId="20"/>
    <cellStyle name="Normal" xfId="0" builtinId="0"/>
    <cellStyle name="Percent" xfId="1" builtinId="5"/>
  </cellStyles>
  <dxfs count="54">
    <dxf>
      <fill>
        <patternFill>
          <bgColor rgb="FFA50021"/>
        </patternFill>
      </fill>
    </dxf>
    <dxf>
      <fill>
        <patternFill>
          <bgColor theme="9" tint="-0.499984740745262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rgbClr val="FFFF00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39152995699842058"/>
          <c:y val="3.34855403348554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D-4131-97D5-16C6958165D5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D-4131-97D5-16C6958165D5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D-4131-97D5-16C695816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760360"/>
        <c:axId val="516761344"/>
      </c:lineChart>
      <c:catAx>
        <c:axId val="516760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rgbClr val="FFFF00"/>
                    </a:solidFill>
                  </a:rPr>
                  <a:t>initial</a:t>
                </a:r>
                <a:r>
                  <a:rPr lang="en-US" sz="1050" baseline="0">
                    <a:solidFill>
                      <a:srgbClr val="FFFF00"/>
                    </a:solidFill>
                  </a:rPr>
                  <a:t> goal</a:t>
                </a:r>
                <a:endParaRPr lang="en-US" sz="1050">
                  <a:solidFill>
                    <a:srgbClr val="FFFF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5427975236623974"/>
              <c:y val="0.84872110164311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761344"/>
        <c:crosses val="autoZero"/>
        <c:auto val="1"/>
        <c:lblAlgn val="ctr"/>
        <c:lblOffset val="100"/>
        <c:noMultiLvlLbl val="0"/>
      </c:catAx>
      <c:valAx>
        <c:axId val="5167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cap="all" baseline="0">
                    <a:solidFill>
                      <a:srgbClr val="FFFF00"/>
                    </a:solidFill>
                    <a:effectLst/>
                  </a:rPr>
                  <a:t>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76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[StarterBook.xlsb.xlsx]Kickstarter pivot table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u="sng">
                <a:solidFill>
                  <a:schemeClr val="accent2"/>
                </a:solidFill>
                <a:latin typeface="Adobe نسخ Medium" panose="01010101010101010101" pitchFamily="50" charset="-78"/>
                <a:cs typeface="Adobe نسخ Medium" panose="01010101010101010101" pitchFamily="50" charset="-78"/>
              </a:rPr>
              <a:t>STATE TO DATE</a:t>
            </a:r>
            <a:r>
              <a:rPr lang="en-US" sz="1600" u="sng" baseline="0">
                <a:solidFill>
                  <a:schemeClr val="accent2"/>
                </a:solidFill>
                <a:latin typeface="Adobe نسخ Medium" panose="01010101010101010101" pitchFamily="50" charset="-78"/>
                <a:cs typeface="Adobe نسخ Medium" panose="01010101010101010101" pitchFamily="50" charset="-78"/>
              </a:rPr>
              <a:t> CREATED CONVERSATION </a:t>
            </a:r>
            <a:r>
              <a:rPr lang="en-US" sz="1600" u="sng">
                <a:solidFill>
                  <a:schemeClr val="accent2"/>
                </a:solidFill>
                <a:latin typeface="Adobe نسخ Medium" panose="01010101010101010101" pitchFamily="50" charset="-78"/>
                <a:cs typeface="Adobe نسخ Medium" panose="01010101010101010101" pitchFamily="50" charset="-78"/>
              </a:rPr>
              <a:t> </a:t>
            </a:r>
          </a:p>
        </c:rich>
      </c:tx>
      <c:layout>
        <c:manualLayout>
          <c:xMode val="edge"/>
          <c:yMode val="edge"/>
          <c:x val="0.25934135892587895"/>
          <c:y val="2.893394385384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69816272965879"/>
          <c:y val="0.19209499854184894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'Kickstarter 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'Kickstarter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0-4020-9AE6-5999D6CB9F16}"/>
            </c:ext>
          </c:extLst>
        </c:ser>
        <c:ser>
          <c:idx val="1"/>
          <c:order val="1"/>
          <c:tx>
            <c:strRef>
              <c:f>'Kickstarter 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'Kickstarter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6-477C-A876-1972E0EB70B1}"/>
            </c:ext>
          </c:extLst>
        </c:ser>
        <c:ser>
          <c:idx val="2"/>
          <c:order val="2"/>
          <c:tx>
            <c:strRef>
              <c:f>'Kickstarter 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'Kickstarter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6-477C-A876-1972E0EB7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773088"/>
        <c:axId val="271798680"/>
      </c:lineChart>
      <c:catAx>
        <c:axId val="5207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Months</a:t>
                </a:r>
              </a:p>
            </c:rich>
          </c:tx>
          <c:layout>
            <c:manualLayout>
              <c:xMode val="edge"/>
              <c:yMode val="edge"/>
              <c:x val="0.46279284238406371"/>
              <c:y val="0.85954047939779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98680"/>
        <c:crosses val="autoZero"/>
        <c:auto val="1"/>
        <c:lblAlgn val="ctr"/>
        <c:lblOffset val="100"/>
        <c:noMultiLvlLbl val="0"/>
      </c:catAx>
      <c:valAx>
        <c:axId val="27179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Count</a:t>
                </a:r>
                <a:r>
                  <a:rPr lang="en-US" baseline="0">
                    <a:solidFill>
                      <a:schemeClr val="accent2"/>
                    </a:solidFill>
                  </a:rPr>
                  <a:t> of </a:t>
                </a:r>
                <a:r>
                  <a:rPr lang="en-US">
                    <a:solidFill>
                      <a:schemeClr val="accent2"/>
                    </a:solidFill>
                  </a:rPr>
                  <a:t>State</a:t>
                </a:r>
              </a:p>
            </c:rich>
          </c:tx>
          <c:layout>
            <c:manualLayout>
              <c:xMode val="edge"/>
              <c:yMode val="edge"/>
              <c:x val="7.0444598680484083E-2"/>
              <c:y val="0.385351034996248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730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[StarterBook.xlsb.xlsx]Kickstarter pivot table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u="sng">
                <a:solidFill>
                  <a:schemeClr val="accent4">
                    <a:lumMod val="75000"/>
                  </a:schemeClr>
                </a:solidFill>
              </a:rPr>
              <a:t>sTATE</a:t>
            </a:r>
            <a:r>
              <a:rPr lang="en-US" sz="1600" u="sng" baseline="0">
                <a:solidFill>
                  <a:schemeClr val="accent4">
                    <a:lumMod val="75000"/>
                  </a:schemeClr>
                </a:solidFill>
              </a:rPr>
              <a:t> tO SUB-CATEGORY</a:t>
            </a:r>
            <a:endParaRPr lang="en-US" sz="1600" u="sng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30009920634920639"/>
          <c:y val="3.5876030647684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1-4D2A-A232-C43D6E2CD14F}"/>
            </c:ext>
          </c:extLst>
        </c:ser>
        <c:ser>
          <c:idx val="1"/>
          <c:order val="1"/>
          <c:tx>
            <c:strRef>
              <c:f>'Kickstarter 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1-4D2A-A232-C43D6E2CD14F}"/>
            </c:ext>
          </c:extLst>
        </c:ser>
        <c:ser>
          <c:idx val="2"/>
          <c:order val="2"/>
          <c:tx>
            <c:strRef>
              <c:f>'Kickstarter 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D1-4D2A-A232-C43D6E2CD14F}"/>
            </c:ext>
          </c:extLst>
        </c:ser>
        <c:ser>
          <c:idx val="3"/>
          <c:order val="3"/>
          <c:tx>
            <c:strRef>
              <c:f>'Kickstarter 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1-46E0-A18C-B5B194395C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20771120"/>
        <c:axId val="520771776"/>
      </c:barChart>
      <c:catAx>
        <c:axId val="52077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71776"/>
        <c:crosses val="autoZero"/>
        <c:auto val="1"/>
        <c:lblAlgn val="ctr"/>
        <c:lblOffset val="100"/>
        <c:noMultiLvlLbl val="0"/>
      </c:catAx>
      <c:valAx>
        <c:axId val="5207717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07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[StarterBook.xlsb.xlsx]KickStarter 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to Category</a:t>
            </a:r>
          </a:p>
        </c:rich>
      </c:tx>
      <c:layout>
        <c:manualLayout>
          <c:xMode val="edge"/>
          <c:yMode val="edge"/>
          <c:x val="0.2961110650642354"/>
          <c:y val="4.2251337727386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337443668598035E-2"/>
          <c:y val="4.381058454637881E-2"/>
          <c:w val="0.74114257415936213"/>
          <c:h val="0.818039615785927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'KickStarter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7-4386-B42F-FA8B168D99CC}"/>
            </c:ext>
          </c:extLst>
        </c:ser>
        <c:ser>
          <c:idx val="1"/>
          <c:order val="1"/>
          <c:tx>
            <c:strRef>
              <c:f>'KickStarter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39-4CB1-8330-3C9E21D53AFE}"/>
            </c:ext>
          </c:extLst>
        </c:ser>
        <c:ser>
          <c:idx val="2"/>
          <c:order val="2"/>
          <c:tx>
            <c:strRef>
              <c:f>'KickStarter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39-4CB1-8330-3C9E21D53AFE}"/>
            </c:ext>
          </c:extLst>
        </c:ser>
        <c:ser>
          <c:idx val="3"/>
          <c:order val="3"/>
          <c:tx>
            <c:strRef>
              <c:f>'KickStarter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D39-4CB1-8330-3C9E21D53AF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88701720"/>
        <c:axId val="288698768"/>
      </c:barChart>
      <c:catAx>
        <c:axId val="28870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200000" spcFirstLastPara="1" vertOverflow="ellipsis" wrap="square" anchor="t" anchorCtr="0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698768"/>
        <c:crosses val="autoZero"/>
        <c:auto val="1"/>
        <c:lblAlgn val="ctr"/>
        <c:lblOffset val="100"/>
        <c:noMultiLvlLbl val="0"/>
      </c:catAx>
      <c:valAx>
        <c:axId val="288698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8870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1590676</xdr:colOff>
      <xdr:row>15</xdr:row>
      <xdr:rowOff>9525</xdr:rowOff>
    </xdr:from>
    <xdr:to>
      <xdr:col>15</xdr:col>
      <xdr:colOff>247651</xdr:colOff>
      <xdr:row>36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4F95E-2109-4373-BFC2-61A42E62E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9526</xdr:colOff>
      <xdr:row>17</xdr:row>
      <xdr:rowOff>176211</xdr:rowOff>
    </xdr:from>
    <xdr:to>
      <xdr:col>8</xdr:col>
      <xdr:colOff>2057401</xdr:colOff>
      <xdr:row>39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EEDA5-5231-4024-A5B0-A12898D94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22</xdr:row>
      <xdr:rowOff>76200</xdr:rowOff>
    </xdr:from>
    <xdr:to>
      <xdr:col>16</xdr:col>
      <xdr:colOff>171450</xdr:colOff>
      <xdr:row>47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7C4EB-9662-47F4-9648-D82786A5A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13</xdr:row>
      <xdr:rowOff>180975</xdr:rowOff>
    </xdr:from>
    <xdr:to>
      <xdr:col>12</xdr:col>
      <xdr:colOff>190500</xdr:colOff>
      <xdr:row>38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600A1E-9346-476B-B337-19A11C664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fa Najdawi" refreshedDate="44127.389232407404" createdVersion="6" refreshedVersion="6" minRefreshableVersion="3" recordCount="4115" xr:uid="{325177E6-6E44-4394-ABB3-154C71F1FBDD}">
  <cacheSource type="worksheet">
    <worksheetSource ref="A1:T1048576" sheet="Kickstarter Table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fa Najdawi" refreshedDate="44127.685625578706" createdVersion="6" refreshedVersion="6" minRefreshableVersion="3" recordCount="4115" xr:uid="{900B99BF-E231-4D37-A492-72823F25C5D7}">
  <cacheSource type="worksheet">
    <worksheetSource ref="B1:T1048576" sheet="Kickstarter Table"/>
  </cacheSource>
  <cacheFields count="20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ation 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a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D8319-8833-4526-8C78-A53B3D4F7E1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2">
    <pageField fld="17" hier="-1"/>
    <pageField fld="19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5AB28-78C3-4268-A823-39DAE535AF9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C6792-8CB1-4986-B898-FB7DAAECB0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4EC53A-CB5B-4DE7-B521-942F985FD3C8}" name="Table1" displayName="Table1" ref="A1:B2186" totalsRowShown="0" headerRowDxfId="40" headerRowBorderDxfId="52" tableBorderDxfId="53" totalsRowBorderDxfId="51">
  <autoFilter ref="A1:B2186" xr:uid="{AC2752BB-28E0-4A39-99BA-7EF2E7766C6C}"/>
  <sortState xmlns:xlrd2="http://schemas.microsoft.com/office/spreadsheetml/2017/richdata2" ref="A2:B2186">
    <sortCondition ref="B1:B2186"/>
  </sortState>
  <tableColumns count="2">
    <tableColumn id="1" xr3:uid="{5CCFB346-2146-4B8D-BC4E-A86D31C5FDA1}" name="Outcome" dataDxfId="50" dataCellStyle="Good"/>
    <tableColumn id="2" xr3:uid="{FCD6EA09-9FF0-44F3-9A61-7BE0E2E25CB0}" name="backers_count" dataDxfId="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06446-A946-48AA-926D-31C42EA55D68}" name="Table2" displayName="Table2" ref="E1:F1531" totalsRowShown="0" headerRowDxfId="39" headerRowBorderDxfId="47" tableBorderDxfId="48" totalsRowBorderDxfId="46">
  <autoFilter ref="E1:F1531" xr:uid="{D9FEE0DD-7472-4053-A544-8FCE022349E1}"/>
  <tableColumns count="2">
    <tableColumn id="1" xr3:uid="{0B1DE03F-B930-45A4-80C8-8B2065D1CA1B}" name="outcome" dataDxfId="45" dataCellStyle="Good"/>
    <tableColumn id="2" xr3:uid="{AD4E56D7-3AF1-4585-8147-EB26920AF6AF}" name="backers_count" dataDxfId="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7BB25A-DCBA-4B71-8F59-5309326E0CD8}" name="Table3" displayName="Table3" ref="H10:J16" totalsRowShown="0" headerRowBorderDxfId="37" tableBorderDxfId="38" totalsRowBorderDxfId="36">
  <autoFilter ref="H10:J16" xr:uid="{BA198270-7EEF-4B05-ACA8-3A30BB432576}"/>
  <tableColumns count="3">
    <tableColumn id="1" xr3:uid="{41ADC4F7-13D8-441B-A390-4FBED4AEE3F7}" name="Statistic " dataDxfId="43" dataCellStyle="Input"/>
    <tableColumn id="2" xr3:uid="{FA160D33-34D3-4156-82D6-0AF60B3CAA40}" name="Successful" dataDxfId="42" dataCellStyle="Calculation"/>
    <tableColumn id="3" xr3:uid="{E819C8A8-9036-4253-BA29-8774EBBA1093}" name="Faild" dataDxfId="41" dataCellStyle="Calcul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3E6BA-7F4F-409E-8D91-9242A871DE3B}">
  <dimension ref="A1:J2186"/>
  <sheetViews>
    <sheetView workbookViewId="0">
      <selection activeCell="F1533" sqref="F1533"/>
    </sheetView>
  </sheetViews>
  <sheetFormatPr defaultRowHeight="15" x14ac:dyDescent="0.25"/>
  <cols>
    <col min="1" max="1" width="15.7109375" style="46" customWidth="1"/>
    <col min="2" max="2" width="20" style="46" bestFit="1" customWidth="1"/>
    <col min="3" max="4" width="9.140625" style="46"/>
    <col min="5" max="5" width="14" style="46" customWidth="1"/>
    <col min="6" max="6" width="18.42578125" style="46" bestFit="1" customWidth="1"/>
    <col min="8" max="8" width="17.85546875" bestFit="1" customWidth="1"/>
    <col min="9" max="9" width="14.7109375" customWidth="1"/>
    <col min="10" max="10" width="14.140625" customWidth="1"/>
  </cols>
  <sheetData>
    <row r="1" spans="1:10" ht="30.75" customHeight="1" x14ac:dyDescent="0.25">
      <c r="A1" s="43" t="s">
        <v>8411</v>
      </c>
      <c r="B1" s="44" t="s">
        <v>8262</v>
      </c>
      <c r="C1" s="45"/>
      <c r="D1" s="45"/>
      <c r="E1" s="43" t="s">
        <v>8412</v>
      </c>
      <c r="F1" s="44" t="s">
        <v>8262</v>
      </c>
    </row>
    <row r="2" spans="1:10" x14ac:dyDescent="0.25">
      <c r="A2" s="24" t="s">
        <v>8219</v>
      </c>
      <c r="B2" s="25">
        <v>1</v>
      </c>
      <c r="C2"/>
      <c r="D2"/>
      <c r="E2" s="24" t="s">
        <v>8221</v>
      </c>
      <c r="F2" s="25">
        <v>0</v>
      </c>
    </row>
    <row r="3" spans="1:10" x14ac:dyDescent="0.25">
      <c r="A3" s="24" t="s">
        <v>8219</v>
      </c>
      <c r="B3" s="25">
        <v>1</v>
      </c>
      <c r="C3"/>
      <c r="D3"/>
      <c r="E3" s="24" t="s">
        <v>8221</v>
      </c>
      <c r="F3" s="25">
        <v>0</v>
      </c>
    </row>
    <row r="4" spans="1:10" x14ac:dyDescent="0.25">
      <c r="A4" s="24" t="s">
        <v>8219</v>
      </c>
      <c r="B4" s="25">
        <v>1</v>
      </c>
      <c r="C4"/>
      <c r="D4"/>
      <c r="E4" s="24" t="s">
        <v>8221</v>
      </c>
      <c r="F4" s="25">
        <v>0</v>
      </c>
    </row>
    <row r="5" spans="1:10" x14ac:dyDescent="0.25">
      <c r="A5" s="24" t="s">
        <v>8219</v>
      </c>
      <c r="B5" s="25">
        <v>2</v>
      </c>
      <c r="C5"/>
      <c r="D5"/>
      <c r="E5" s="24" t="s">
        <v>8221</v>
      </c>
      <c r="F5" s="25">
        <v>0</v>
      </c>
    </row>
    <row r="6" spans="1:10" x14ac:dyDescent="0.25">
      <c r="A6" s="24" t="s">
        <v>8219</v>
      </c>
      <c r="B6" s="25">
        <v>3</v>
      </c>
      <c r="C6"/>
      <c r="D6"/>
      <c r="E6" s="24" t="s">
        <v>8221</v>
      </c>
      <c r="F6" s="25">
        <v>0</v>
      </c>
    </row>
    <row r="7" spans="1:10" x14ac:dyDescent="0.25">
      <c r="A7" s="24" t="s">
        <v>8219</v>
      </c>
      <c r="B7" s="25">
        <v>3</v>
      </c>
      <c r="C7"/>
      <c r="D7"/>
      <c r="E7" s="24" t="s">
        <v>8221</v>
      </c>
      <c r="F7" s="25">
        <v>0</v>
      </c>
    </row>
    <row r="8" spans="1:10" x14ac:dyDescent="0.25">
      <c r="A8" s="24" t="s">
        <v>8219</v>
      </c>
      <c r="B8" s="25">
        <v>3</v>
      </c>
      <c r="C8"/>
      <c r="D8"/>
      <c r="E8" s="24" t="s">
        <v>8221</v>
      </c>
      <c r="F8" s="25">
        <v>0</v>
      </c>
    </row>
    <row r="9" spans="1:10" x14ac:dyDescent="0.25">
      <c r="A9" s="24" t="s">
        <v>8219</v>
      </c>
      <c r="B9" s="25">
        <v>3</v>
      </c>
      <c r="C9"/>
      <c r="D9"/>
      <c r="E9" s="24" t="s">
        <v>8221</v>
      </c>
      <c r="F9" s="25">
        <v>0</v>
      </c>
    </row>
    <row r="10" spans="1:10" ht="28.5" customHeight="1" thickBot="1" x14ac:dyDescent="0.3">
      <c r="A10" s="24" t="s">
        <v>8219</v>
      </c>
      <c r="B10" s="25">
        <v>3</v>
      </c>
      <c r="C10"/>
      <c r="D10"/>
      <c r="E10" s="24" t="s">
        <v>8221</v>
      </c>
      <c r="F10" s="25">
        <v>0</v>
      </c>
      <c r="H10" s="30" t="s">
        <v>8408</v>
      </c>
      <c r="I10" s="31" t="s">
        <v>8400</v>
      </c>
      <c r="J10" s="32" t="s">
        <v>8401</v>
      </c>
    </row>
    <row r="11" spans="1:10" ht="23.25" customHeight="1" thickBot="1" x14ac:dyDescent="0.3">
      <c r="A11" s="24" t="s">
        <v>8219</v>
      </c>
      <c r="B11" s="25">
        <v>3</v>
      </c>
      <c r="C11"/>
      <c r="D11"/>
      <c r="E11" s="24" t="s">
        <v>8221</v>
      </c>
      <c r="F11" s="25">
        <v>0</v>
      </c>
      <c r="H11" s="28" t="s">
        <v>8399</v>
      </c>
      <c r="I11" s="23">
        <f>AVERAGE(B2:B2186)</f>
        <v>194.42517162471395</v>
      </c>
      <c r="J11" s="29">
        <f>AVERAGE(F2:F1531)</f>
        <v>17.709803921568628</v>
      </c>
    </row>
    <row r="12" spans="1:10" ht="18.75" customHeight="1" thickBot="1" x14ac:dyDescent="0.3">
      <c r="A12" s="24" t="s">
        <v>8219</v>
      </c>
      <c r="B12" s="25">
        <v>3</v>
      </c>
      <c r="C12"/>
      <c r="D12"/>
      <c r="E12" s="24" t="s">
        <v>8221</v>
      </c>
      <c r="F12" s="25">
        <v>0</v>
      </c>
      <c r="H12" s="28" t="s">
        <v>8402</v>
      </c>
      <c r="I12" s="23">
        <f>MEDIAN(B2:B2186)</f>
        <v>62</v>
      </c>
      <c r="J12" s="29">
        <f>MEDIAN(F2:F1531)</f>
        <v>4</v>
      </c>
    </row>
    <row r="13" spans="1:10" ht="21" customHeight="1" thickBot="1" x14ac:dyDescent="0.3">
      <c r="A13" s="24" t="s">
        <v>8219</v>
      </c>
      <c r="B13" s="25">
        <v>3</v>
      </c>
      <c r="C13"/>
      <c r="D13"/>
      <c r="E13" s="24" t="s">
        <v>8221</v>
      </c>
      <c r="F13" s="25">
        <v>0</v>
      </c>
      <c r="H13" s="28" t="s">
        <v>8403</v>
      </c>
      <c r="I13" s="23">
        <f>MIN(B2:B2186)</f>
        <v>1</v>
      </c>
      <c r="J13" s="29">
        <f>MIN(F2:F1531)</f>
        <v>0</v>
      </c>
    </row>
    <row r="14" spans="1:10" ht="23.25" customHeight="1" thickBot="1" x14ac:dyDescent="0.3">
      <c r="A14" s="24" t="s">
        <v>8219</v>
      </c>
      <c r="B14" s="25">
        <v>3</v>
      </c>
      <c r="C14"/>
      <c r="D14"/>
      <c r="E14" s="24" t="s">
        <v>8221</v>
      </c>
      <c r="F14" s="25">
        <v>0</v>
      </c>
      <c r="H14" s="28" t="s">
        <v>8404</v>
      </c>
      <c r="I14" s="23">
        <f>MAX(B2:B2186)</f>
        <v>26457</v>
      </c>
      <c r="J14" s="29">
        <f>MAX(F2:F1531)</f>
        <v>1293</v>
      </c>
    </row>
    <row r="15" spans="1:10" ht="27" customHeight="1" thickBot="1" x14ac:dyDescent="0.3">
      <c r="A15" s="24" t="s">
        <v>8219</v>
      </c>
      <c r="B15" s="25">
        <v>3</v>
      </c>
      <c r="C15"/>
      <c r="D15"/>
      <c r="E15" s="24" t="s">
        <v>8221</v>
      </c>
      <c r="F15" s="25">
        <v>0</v>
      </c>
      <c r="H15" s="28" t="s">
        <v>8405</v>
      </c>
      <c r="I15" s="23">
        <f>_xlfn.VAR.P(B2:B2186)</f>
        <v>712840.9867348104</v>
      </c>
      <c r="J15" s="29">
        <f>_xlfn.VAR.P(F2:F1531)</f>
        <v>3773.2216685890044</v>
      </c>
    </row>
    <row r="16" spans="1:10" ht="24.75" customHeight="1" x14ac:dyDescent="0.25">
      <c r="A16" s="24" t="s">
        <v>8219</v>
      </c>
      <c r="B16" s="25">
        <v>4</v>
      </c>
      <c r="C16"/>
      <c r="D16"/>
      <c r="E16" s="24" t="s">
        <v>8221</v>
      </c>
      <c r="F16" s="25">
        <v>0</v>
      </c>
      <c r="H16" s="33" t="s">
        <v>8406</v>
      </c>
      <c r="I16" s="34">
        <f>_xlfn.STDEV.P(B2:B2186)</f>
        <v>844.29910975602149</v>
      </c>
      <c r="J16" s="35">
        <f>_xlfn.STDEV.P(F2:F1531)</f>
        <v>61.426555076684906</v>
      </c>
    </row>
    <row r="17" spans="1:6" x14ac:dyDescent="0.25">
      <c r="A17" s="24" t="s">
        <v>8219</v>
      </c>
      <c r="B17" s="25">
        <v>4</v>
      </c>
      <c r="C17"/>
      <c r="D17"/>
      <c r="E17" s="24" t="s">
        <v>8221</v>
      </c>
      <c r="F17" s="25">
        <v>0</v>
      </c>
    </row>
    <row r="18" spans="1:6" x14ac:dyDescent="0.25">
      <c r="A18" s="24" t="s">
        <v>8219</v>
      </c>
      <c r="B18" s="25">
        <v>4</v>
      </c>
      <c r="C18"/>
      <c r="D18"/>
      <c r="E18" s="24" t="s">
        <v>8221</v>
      </c>
      <c r="F18" s="25">
        <v>0</v>
      </c>
    </row>
    <row r="19" spans="1:6" x14ac:dyDescent="0.25">
      <c r="A19" s="24" t="s">
        <v>8219</v>
      </c>
      <c r="B19" s="25">
        <v>4</v>
      </c>
      <c r="C19"/>
      <c r="D19"/>
      <c r="E19" s="24" t="s">
        <v>8221</v>
      </c>
      <c r="F19" s="25">
        <v>0</v>
      </c>
    </row>
    <row r="20" spans="1:6" x14ac:dyDescent="0.25">
      <c r="A20" s="24" t="s">
        <v>8219</v>
      </c>
      <c r="B20" s="25">
        <v>4</v>
      </c>
      <c r="C20"/>
      <c r="D20"/>
      <c r="E20" s="24" t="s">
        <v>8221</v>
      </c>
      <c r="F20" s="25">
        <v>0</v>
      </c>
    </row>
    <row r="21" spans="1:6" x14ac:dyDescent="0.25">
      <c r="A21" s="24" t="s">
        <v>8219</v>
      </c>
      <c r="B21" s="25">
        <v>5</v>
      </c>
      <c r="C21"/>
      <c r="D21"/>
      <c r="E21" s="24" t="s">
        <v>8221</v>
      </c>
      <c r="F21" s="25">
        <v>0</v>
      </c>
    </row>
    <row r="22" spans="1:6" x14ac:dyDescent="0.25">
      <c r="A22" s="24" t="s">
        <v>8219</v>
      </c>
      <c r="B22" s="25">
        <v>5</v>
      </c>
      <c r="C22"/>
      <c r="D22"/>
      <c r="E22" s="24" t="s">
        <v>8221</v>
      </c>
      <c r="F22" s="25">
        <v>0</v>
      </c>
    </row>
    <row r="23" spans="1:6" x14ac:dyDescent="0.25">
      <c r="A23" s="24" t="s">
        <v>8219</v>
      </c>
      <c r="B23" s="25">
        <v>5</v>
      </c>
      <c r="C23"/>
      <c r="D23"/>
      <c r="E23" s="24" t="s">
        <v>8221</v>
      </c>
      <c r="F23" s="25">
        <v>0</v>
      </c>
    </row>
    <row r="24" spans="1:6" x14ac:dyDescent="0.25">
      <c r="A24" s="24" t="s">
        <v>8219</v>
      </c>
      <c r="B24" s="25">
        <v>6</v>
      </c>
      <c r="C24"/>
      <c r="D24"/>
      <c r="E24" s="24" t="s">
        <v>8221</v>
      </c>
      <c r="F24" s="25">
        <v>0</v>
      </c>
    </row>
    <row r="25" spans="1:6" x14ac:dyDescent="0.25">
      <c r="A25" s="24" t="s">
        <v>8219</v>
      </c>
      <c r="B25" s="25">
        <v>6</v>
      </c>
      <c r="C25"/>
      <c r="D25"/>
      <c r="E25" s="24" t="s">
        <v>8221</v>
      </c>
      <c r="F25" s="25">
        <v>0</v>
      </c>
    </row>
    <row r="26" spans="1:6" x14ac:dyDescent="0.25">
      <c r="A26" s="24" t="s">
        <v>8219</v>
      </c>
      <c r="B26" s="25">
        <v>6</v>
      </c>
      <c r="C26"/>
      <c r="D26"/>
      <c r="E26" s="24" t="s">
        <v>8221</v>
      </c>
      <c r="F26" s="25">
        <v>0</v>
      </c>
    </row>
    <row r="27" spans="1:6" x14ac:dyDescent="0.25">
      <c r="A27" s="24" t="s">
        <v>8219</v>
      </c>
      <c r="B27" s="25">
        <v>6</v>
      </c>
      <c r="C27"/>
      <c r="D27"/>
      <c r="E27" s="24" t="s">
        <v>8221</v>
      </c>
      <c r="F27" s="25">
        <v>0</v>
      </c>
    </row>
    <row r="28" spans="1:6" x14ac:dyDescent="0.25">
      <c r="A28" s="24" t="s">
        <v>8219</v>
      </c>
      <c r="B28" s="25">
        <v>6</v>
      </c>
      <c r="C28"/>
      <c r="D28"/>
      <c r="E28" s="24" t="s">
        <v>8221</v>
      </c>
      <c r="F28" s="25">
        <v>0</v>
      </c>
    </row>
    <row r="29" spans="1:6" x14ac:dyDescent="0.25">
      <c r="A29" s="24" t="s">
        <v>8219</v>
      </c>
      <c r="B29" s="25">
        <v>7</v>
      </c>
      <c r="C29"/>
      <c r="D29"/>
      <c r="E29" s="24" t="s">
        <v>8221</v>
      </c>
      <c r="F29" s="25">
        <v>0</v>
      </c>
    </row>
    <row r="30" spans="1:6" x14ac:dyDescent="0.25">
      <c r="A30" s="24" t="s">
        <v>8219</v>
      </c>
      <c r="B30" s="25">
        <v>7</v>
      </c>
      <c r="C30"/>
      <c r="D30"/>
      <c r="E30" s="24" t="s">
        <v>8221</v>
      </c>
      <c r="F30" s="25">
        <v>0</v>
      </c>
    </row>
    <row r="31" spans="1:6" x14ac:dyDescent="0.25">
      <c r="A31" s="24" t="s">
        <v>8219</v>
      </c>
      <c r="B31" s="25">
        <v>7</v>
      </c>
      <c r="C31"/>
      <c r="D31"/>
      <c r="E31" s="24" t="s">
        <v>8221</v>
      </c>
      <c r="F31" s="25">
        <v>0</v>
      </c>
    </row>
    <row r="32" spans="1:6" x14ac:dyDescent="0.25">
      <c r="A32" s="24" t="s">
        <v>8219</v>
      </c>
      <c r="B32" s="25">
        <v>7</v>
      </c>
      <c r="C32"/>
      <c r="D32"/>
      <c r="E32" s="24" t="s">
        <v>8221</v>
      </c>
      <c r="F32" s="25">
        <v>0</v>
      </c>
    </row>
    <row r="33" spans="1:6" x14ac:dyDescent="0.25">
      <c r="A33" s="24" t="s">
        <v>8219</v>
      </c>
      <c r="B33" s="25">
        <v>7</v>
      </c>
      <c r="C33"/>
      <c r="D33"/>
      <c r="E33" s="24" t="s">
        <v>8221</v>
      </c>
      <c r="F33" s="25">
        <v>0</v>
      </c>
    </row>
    <row r="34" spans="1:6" x14ac:dyDescent="0.25">
      <c r="A34" s="24" t="s">
        <v>8219</v>
      </c>
      <c r="B34" s="25">
        <v>7</v>
      </c>
      <c r="C34"/>
      <c r="D34"/>
      <c r="E34" s="24" t="s">
        <v>8221</v>
      </c>
      <c r="F34" s="25">
        <v>0</v>
      </c>
    </row>
    <row r="35" spans="1:6" x14ac:dyDescent="0.25">
      <c r="A35" s="24" t="s">
        <v>8219</v>
      </c>
      <c r="B35" s="25">
        <v>7</v>
      </c>
      <c r="C35"/>
      <c r="D35"/>
      <c r="E35" s="24" t="s">
        <v>8221</v>
      </c>
      <c r="F35" s="25">
        <v>0</v>
      </c>
    </row>
    <row r="36" spans="1:6" x14ac:dyDescent="0.25">
      <c r="A36" s="24" t="s">
        <v>8219</v>
      </c>
      <c r="B36" s="25">
        <v>7</v>
      </c>
      <c r="C36"/>
      <c r="D36"/>
      <c r="E36" s="24" t="s">
        <v>8221</v>
      </c>
      <c r="F36" s="25">
        <v>0</v>
      </c>
    </row>
    <row r="37" spans="1:6" x14ac:dyDescent="0.25">
      <c r="A37" s="24" t="s">
        <v>8219</v>
      </c>
      <c r="B37" s="25">
        <v>7</v>
      </c>
      <c r="C37"/>
      <c r="D37"/>
      <c r="E37" s="24" t="s">
        <v>8221</v>
      </c>
      <c r="F37" s="25">
        <v>0</v>
      </c>
    </row>
    <row r="38" spans="1:6" x14ac:dyDescent="0.25">
      <c r="A38" s="24" t="s">
        <v>8219</v>
      </c>
      <c r="B38" s="25">
        <v>7</v>
      </c>
      <c r="C38"/>
      <c r="D38"/>
      <c r="E38" s="24" t="s">
        <v>8221</v>
      </c>
      <c r="F38" s="25">
        <v>0</v>
      </c>
    </row>
    <row r="39" spans="1:6" x14ac:dyDescent="0.25">
      <c r="A39" s="24" t="s">
        <v>8219</v>
      </c>
      <c r="B39" s="25">
        <v>8</v>
      </c>
      <c r="C39"/>
      <c r="D39"/>
      <c r="E39" s="24" t="s">
        <v>8221</v>
      </c>
      <c r="F39" s="25">
        <v>0</v>
      </c>
    </row>
    <row r="40" spans="1:6" x14ac:dyDescent="0.25">
      <c r="A40" s="24" t="s">
        <v>8219</v>
      </c>
      <c r="B40" s="25">
        <v>8</v>
      </c>
      <c r="C40"/>
      <c r="D40"/>
      <c r="E40" s="24" t="s">
        <v>8221</v>
      </c>
      <c r="F40" s="25">
        <v>0</v>
      </c>
    </row>
    <row r="41" spans="1:6" x14ac:dyDescent="0.25">
      <c r="A41" s="24" t="s">
        <v>8219</v>
      </c>
      <c r="B41" s="25">
        <v>8</v>
      </c>
      <c r="C41"/>
      <c r="D41"/>
      <c r="E41" s="24" t="s">
        <v>8221</v>
      </c>
      <c r="F41" s="25">
        <v>0</v>
      </c>
    </row>
    <row r="42" spans="1:6" x14ac:dyDescent="0.25">
      <c r="A42" s="24" t="s">
        <v>8219</v>
      </c>
      <c r="B42" s="25">
        <v>8</v>
      </c>
      <c r="C42"/>
      <c r="D42"/>
      <c r="E42" s="24" t="s">
        <v>8221</v>
      </c>
      <c r="F42" s="25">
        <v>0</v>
      </c>
    </row>
    <row r="43" spans="1:6" x14ac:dyDescent="0.25">
      <c r="A43" s="24" t="s">
        <v>8219</v>
      </c>
      <c r="B43" s="25">
        <v>8</v>
      </c>
      <c r="C43"/>
      <c r="D43"/>
      <c r="E43" s="24" t="s">
        <v>8221</v>
      </c>
      <c r="F43" s="25">
        <v>0</v>
      </c>
    </row>
    <row r="44" spans="1:6" x14ac:dyDescent="0.25">
      <c r="A44" s="24" t="s">
        <v>8219</v>
      </c>
      <c r="B44" s="25">
        <v>8</v>
      </c>
      <c r="C44"/>
      <c r="D44"/>
      <c r="E44" s="24" t="s">
        <v>8221</v>
      </c>
      <c r="F44" s="25">
        <v>0</v>
      </c>
    </row>
    <row r="45" spans="1:6" x14ac:dyDescent="0.25">
      <c r="A45" s="24" t="s">
        <v>8219</v>
      </c>
      <c r="B45" s="25">
        <v>8</v>
      </c>
      <c r="C45"/>
      <c r="D45"/>
      <c r="E45" s="24" t="s">
        <v>8221</v>
      </c>
      <c r="F45" s="25">
        <v>0</v>
      </c>
    </row>
    <row r="46" spans="1:6" x14ac:dyDescent="0.25">
      <c r="A46" s="24" t="s">
        <v>8219</v>
      </c>
      <c r="B46" s="25">
        <v>8</v>
      </c>
      <c r="C46"/>
      <c r="D46"/>
      <c r="E46" s="24" t="s">
        <v>8221</v>
      </c>
      <c r="F46" s="25">
        <v>0</v>
      </c>
    </row>
    <row r="47" spans="1:6" x14ac:dyDescent="0.25">
      <c r="A47" s="24" t="s">
        <v>8219</v>
      </c>
      <c r="B47" s="25">
        <v>8</v>
      </c>
      <c r="C47"/>
      <c r="D47"/>
      <c r="E47" s="24" t="s">
        <v>8221</v>
      </c>
      <c r="F47" s="25">
        <v>0</v>
      </c>
    </row>
    <row r="48" spans="1:6" x14ac:dyDescent="0.25">
      <c r="A48" s="24" t="s">
        <v>8219</v>
      </c>
      <c r="B48" s="25">
        <v>8</v>
      </c>
      <c r="C48"/>
      <c r="D48"/>
      <c r="E48" s="24" t="s">
        <v>8221</v>
      </c>
      <c r="F48" s="25">
        <v>0</v>
      </c>
    </row>
    <row r="49" spans="1:6" x14ac:dyDescent="0.25">
      <c r="A49" s="24" t="s">
        <v>8219</v>
      </c>
      <c r="B49" s="25">
        <v>8</v>
      </c>
      <c r="C49"/>
      <c r="D49"/>
      <c r="E49" s="24" t="s">
        <v>8221</v>
      </c>
      <c r="F49" s="25">
        <v>0</v>
      </c>
    </row>
    <row r="50" spans="1:6" x14ac:dyDescent="0.25">
      <c r="A50" s="24" t="s">
        <v>8219</v>
      </c>
      <c r="B50" s="25">
        <v>8</v>
      </c>
      <c r="C50"/>
      <c r="D50"/>
      <c r="E50" s="24" t="s">
        <v>8221</v>
      </c>
      <c r="F50" s="25">
        <v>0</v>
      </c>
    </row>
    <row r="51" spans="1:6" x14ac:dyDescent="0.25">
      <c r="A51" s="24" t="s">
        <v>8219</v>
      </c>
      <c r="B51" s="25">
        <v>8</v>
      </c>
      <c r="C51"/>
      <c r="D51"/>
      <c r="E51" s="24" t="s">
        <v>8221</v>
      </c>
      <c r="F51" s="25">
        <v>0</v>
      </c>
    </row>
    <row r="52" spans="1:6" x14ac:dyDescent="0.25">
      <c r="A52" s="24" t="s">
        <v>8219</v>
      </c>
      <c r="B52" s="25">
        <v>8</v>
      </c>
      <c r="C52"/>
      <c r="D52"/>
      <c r="E52" s="24" t="s">
        <v>8221</v>
      </c>
      <c r="F52" s="25">
        <v>0</v>
      </c>
    </row>
    <row r="53" spans="1:6" x14ac:dyDescent="0.25">
      <c r="A53" s="24" t="s">
        <v>8219</v>
      </c>
      <c r="B53" s="25">
        <v>8</v>
      </c>
      <c r="C53"/>
      <c r="D53"/>
      <c r="E53" s="24" t="s">
        <v>8221</v>
      </c>
      <c r="F53" s="25">
        <v>0</v>
      </c>
    </row>
    <row r="54" spans="1:6" x14ac:dyDescent="0.25">
      <c r="A54" s="24" t="s">
        <v>8219</v>
      </c>
      <c r="B54" s="25">
        <v>9</v>
      </c>
      <c r="C54"/>
      <c r="D54"/>
      <c r="E54" s="24" t="s">
        <v>8221</v>
      </c>
      <c r="F54" s="25">
        <v>0</v>
      </c>
    </row>
    <row r="55" spans="1:6" x14ac:dyDescent="0.25">
      <c r="A55" s="24" t="s">
        <v>8219</v>
      </c>
      <c r="B55" s="25">
        <v>9</v>
      </c>
      <c r="C55"/>
      <c r="D55"/>
      <c r="E55" s="24" t="s">
        <v>8221</v>
      </c>
      <c r="F55" s="25">
        <v>0</v>
      </c>
    </row>
    <row r="56" spans="1:6" x14ac:dyDescent="0.25">
      <c r="A56" s="24" t="s">
        <v>8219</v>
      </c>
      <c r="B56" s="25">
        <v>9</v>
      </c>
      <c r="C56"/>
      <c r="D56"/>
      <c r="E56" s="24" t="s">
        <v>8221</v>
      </c>
      <c r="F56" s="25">
        <v>0</v>
      </c>
    </row>
    <row r="57" spans="1:6" x14ac:dyDescent="0.25">
      <c r="A57" s="24" t="s">
        <v>8219</v>
      </c>
      <c r="B57" s="25">
        <v>9</v>
      </c>
      <c r="C57"/>
      <c r="D57"/>
      <c r="E57" s="24" t="s">
        <v>8221</v>
      </c>
      <c r="F57" s="25">
        <v>0</v>
      </c>
    </row>
    <row r="58" spans="1:6" x14ac:dyDescent="0.25">
      <c r="A58" s="24" t="s">
        <v>8219</v>
      </c>
      <c r="B58" s="25">
        <v>9</v>
      </c>
      <c r="C58"/>
      <c r="D58"/>
      <c r="E58" s="24" t="s">
        <v>8221</v>
      </c>
      <c r="F58" s="25">
        <v>0</v>
      </c>
    </row>
    <row r="59" spans="1:6" x14ac:dyDescent="0.25">
      <c r="A59" s="24" t="s">
        <v>8219</v>
      </c>
      <c r="B59" s="25">
        <v>9</v>
      </c>
      <c r="C59"/>
      <c r="D59"/>
      <c r="E59" s="24" t="s">
        <v>8221</v>
      </c>
      <c r="F59" s="25">
        <v>0</v>
      </c>
    </row>
    <row r="60" spans="1:6" x14ac:dyDescent="0.25">
      <c r="A60" s="24" t="s">
        <v>8219</v>
      </c>
      <c r="B60" s="25">
        <v>9</v>
      </c>
      <c r="C60"/>
      <c r="D60"/>
      <c r="E60" s="24" t="s">
        <v>8221</v>
      </c>
      <c r="F60" s="25">
        <v>0</v>
      </c>
    </row>
    <row r="61" spans="1:6" x14ac:dyDescent="0.25">
      <c r="A61" s="24" t="s">
        <v>8219</v>
      </c>
      <c r="B61" s="25">
        <v>9</v>
      </c>
      <c r="C61"/>
      <c r="D61"/>
      <c r="E61" s="24" t="s">
        <v>8221</v>
      </c>
      <c r="F61" s="25">
        <v>0</v>
      </c>
    </row>
    <row r="62" spans="1:6" x14ac:dyDescent="0.25">
      <c r="A62" s="24" t="s">
        <v>8219</v>
      </c>
      <c r="B62" s="25">
        <v>9</v>
      </c>
      <c r="C62"/>
      <c r="D62"/>
      <c r="E62" s="24" t="s">
        <v>8221</v>
      </c>
      <c r="F62" s="25">
        <v>0</v>
      </c>
    </row>
    <row r="63" spans="1:6" x14ac:dyDescent="0.25">
      <c r="A63" s="24" t="s">
        <v>8219</v>
      </c>
      <c r="B63" s="25">
        <v>9</v>
      </c>
      <c r="C63"/>
      <c r="D63"/>
      <c r="E63" s="24" t="s">
        <v>8221</v>
      </c>
      <c r="F63" s="25">
        <v>0</v>
      </c>
    </row>
    <row r="64" spans="1:6" x14ac:dyDescent="0.25">
      <c r="A64" s="24" t="s">
        <v>8219</v>
      </c>
      <c r="B64" s="25">
        <v>9</v>
      </c>
      <c r="C64"/>
      <c r="D64"/>
      <c r="E64" s="24" t="s">
        <v>8221</v>
      </c>
      <c r="F64" s="25">
        <v>0</v>
      </c>
    </row>
    <row r="65" spans="1:6" x14ac:dyDescent="0.25">
      <c r="A65" s="24" t="s">
        <v>8219</v>
      </c>
      <c r="B65" s="25">
        <v>9</v>
      </c>
      <c r="C65"/>
      <c r="D65"/>
      <c r="E65" s="24" t="s">
        <v>8221</v>
      </c>
      <c r="F65" s="25">
        <v>0</v>
      </c>
    </row>
    <row r="66" spans="1:6" x14ac:dyDescent="0.25">
      <c r="A66" s="24" t="s">
        <v>8219</v>
      </c>
      <c r="B66" s="25">
        <v>9</v>
      </c>
      <c r="C66"/>
      <c r="D66"/>
      <c r="E66" s="24" t="s">
        <v>8221</v>
      </c>
      <c r="F66" s="25">
        <v>0</v>
      </c>
    </row>
    <row r="67" spans="1:6" x14ac:dyDescent="0.25">
      <c r="A67" s="24" t="s">
        <v>8219</v>
      </c>
      <c r="B67" s="25">
        <v>9</v>
      </c>
      <c r="C67"/>
      <c r="D67"/>
      <c r="E67" s="24" t="s">
        <v>8221</v>
      </c>
      <c r="F67" s="25">
        <v>0</v>
      </c>
    </row>
    <row r="68" spans="1:6" x14ac:dyDescent="0.25">
      <c r="A68" s="24" t="s">
        <v>8219</v>
      </c>
      <c r="B68" s="25">
        <v>9</v>
      </c>
      <c r="C68"/>
      <c r="D68"/>
      <c r="E68" s="24" t="s">
        <v>8221</v>
      </c>
      <c r="F68" s="25">
        <v>0</v>
      </c>
    </row>
    <row r="69" spans="1:6" x14ac:dyDescent="0.25">
      <c r="A69" s="24" t="s">
        <v>8219</v>
      </c>
      <c r="B69" s="25">
        <v>9</v>
      </c>
      <c r="C69"/>
      <c r="D69"/>
      <c r="E69" s="24" t="s">
        <v>8221</v>
      </c>
      <c r="F69" s="25">
        <v>0</v>
      </c>
    </row>
    <row r="70" spans="1:6" x14ac:dyDescent="0.25">
      <c r="A70" s="24" t="s">
        <v>8219</v>
      </c>
      <c r="B70" s="25">
        <v>10</v>
      </c>
      <c r="C70"/>
      <c r="D70"/>
      <c r="E70" s="24" t="s">
        <v>8221</v>
      </c>
      <c r="F70" s="25">
        <v>0</v>
      </c>
    </row>
    <row r="71" spans="1:6" x14ac:dyDescent="0.25">
      <c r="A71" s="24" t="s">
        <v>8219</v>
      </c>
      <c r="B71" s="25">
        <v>10</v>
      </c>
      <c r="C71"/>
      <c r="D71"/>
      <c r="E71" s="24" t="s">
        <v>8221</v>
      </c>
      <c r="F71" s="25">
        <v>0</v>
      </c>
    </row>
    <row r="72" spans="1:6" x14ac:dyDescent="0.25">
      <c r="A72" s="24" t="s">
        <v>8219</v>
      </c>
      <c r="B72" s="25">
        <v>10</v>
      </c>
      <c r="C72"/>
      <c r="D72"/>
      <c r="E72" s="24" t="s">
        <v>8221</v>
      </c>
      <c r="F72" s="25">
        <v>0</v>
      </c>
    </row>
    <row r="73" spans="1:6" x14ac:dyDescent="0.25">
      <c r="A73" s="24" t="s">
        <v>8219</v>
      </c>
      <c r="B73" s="25">
        <v>10</v>
      </c>
      <c r="C73"/>
      <c r="D73"/>
      <c r="E73" s="24" t="s">
        <v>8221</v>
      </c>
      <c r="F73" s="25">
        <v>0</v>
      </c>
    </row>
    <row r="74" spans="1:6" x14ac:dyDescent="0.25">
      <c r="A74" s="24" t="s">
        <v>8219</v>
      </c>
      <c r="B74" s="25">
        <v>10</v>
      </c>
      <c r="C74"/>
      <c r="D74"/>
      <c r="E74" s="24" t="s">
        <v>8221</v>
      </c>
      <c r="F74" s="25">
        <v>0</v>
      </c>
    </row>
    <row r="75" spans="1:6" x14ac:dyDescent="0.25">
      <c r="A75" s="24" t="s">
        <v>8219</v>
      </c>
      <c r="B75" s="25">
        <v>10</v>
      </c>
      <c r="C75"/>
      <c r="D75"/>
      <c r="E75" s="24" t="s">
        <v>8221</v>
      </c>
      <c r="F75" s="25">
        <v>0</v>
      </c>
    </row>
    <row r="76" spans="1:6" x14ac:dyDescent="0.25">
      <c r="A76" s="24" t="s">
        <v>8219</v>
      </c>
      <c r="B76" s="25">
        <v>10</v>
      </c>
      <c r="C76"/>
      <c r="D76"/>
      <c r="E76" s="24" t="s">
        <v>8221</v>
      </c>
      <c r="F76" s="25">
        <v>0</v>
      </c>
    </row>
    <row r="77" spans="1:6" x14ac:dyDescent="0.25">
      <c r="A77" s="24" t="s">
        <v>8219</v>
      </c>
      <c r="B77" s="25">
        <v>10</v>
      </c>
      <c r="C77"/>
      <c r="D77"/>
      <c r="E77" s="24" t="s">
        <v>8221</v>
      </c>
      <c r="F77" s="25">
        <v>0</v>
      </c>
    </row>
    <row r="78" spans="1:6" x14ac:dyDescent="0.25">
      <c r="A78" s="24" t="s">
        <v>8219</v>
      </c>
      <c r="B78" s="25">
        <v>10</v>
      </c>
      <c r="C78"/>
      <c r="D78"/>
      <c r="E78" s="24" t="s">
        <v>8221</v>
      </c>
      <c r="F78" s="25">
        <v>0</v>
      </c>
    </row>
    <row r="79" spans="1:6" x14ac:dyDescent="0.25">
      <c r="A79" s="24" t="s">
        <v>8219</v>
      </c>
      <c r="B79" s="25">
        <v>10</v>
      </c>
      <c r="C79"/>
      <c r="D79"/>
      <c r="E79" s="24" t="s">
        <v>8221</v>
      </c>
      <c r="F79" s="25">
        <v>0</v>
      </c>
    </row>
    <row r="80" spans="1:6" x14ac:dyDescent="0.25">
      <c r="A80" s="24" t="s">
        <v>8219</v>
      </c>
      <c r="B80" s="25">
        <v>10</v>
      </c>
      <c r="C80"/>
      <c r="D80"/>
      <c r="E80" s="24" t="s">
        <v>8221</v>
      </c>
      <c r="F80" s="25">
        <v>0</v>
      </c>
    </row>
    <row r="81" spans="1:6" x14ac:dyDescent="0.25">
      <c r="A81" s="24" t="s">
        <v>8219</v>
      </c>
      <c r="B81" s="25">
        <v>10</v>
      </c>
      <c r="C81"/>
      <c r="D81"/>
      <c r="E81" s="24" t="s">
        <v>8221</v>
      </c>
      <c r="F81" s="25">
        <v>0</v>
      </c>
    </row>
    <row r="82" spans="1:6" x14ac:dyDescent="0.25">
      <c r="A82" s="24" t="s">
        <v>8219</v>
      </c>
      <c r="B82" s="25">
        <v>10</v>
      </c>
      <c r="C82"/>
      <c r="D82"/>
      <c r="E82" s="24" t="s">
        <v>8221</v>
      </c>
      <c r="F82" s="25">
        <v>0</v>
      </c>
    </row>
    <row r="83" spans="1:6" x14ac:dyDescent="0.25">
      <c r="A83" s="24" t="s">
        <v>8219</v>
      </c>
      <c r="B83" s="25">
        <v>10</v>
      </c>
      <c r="C83"/>
      <c r="D83"/>
      <c r="E83" s="24" t="s">
        <v>8221</v>
      </c>
      <c r="F83" s="25">
        <v>0</v>
      </c>
    </row>
    <row r="84" spans="1:6" x14ac:dyDescent="0.25">
      <c r="A84" s="24" t="s">
        <v>8219</v>
      </c>
      <c r="B84" s="25">
        <v>10</v>
      </c>
      <c r="C84"/>
      <c r="D84"/>
      <c r="E84" s="24" t="s">
        <v>8221</v>
      </c>
      <c r="F84" s="25">
        <v>0</v>
      </c>
    </row>
    <row r="85" spans="1:6" x14ac:dyDescent="0.25">
      <c r="A85" s="24" t="s">
        <v>8219</v>
      </c>
      <c r="B85" s="25">
        <v>11</v>
      </c>
      <c r="C85"/>
      <c r="D85"/>
      <c r="E85" s="24" t="s">
        <v>8221</v>
      </c>
      <c r="F85" s="25">
        <v>0</v>
      </c>
    </row>
    <row r="86" spans="1:6" x14ac:dyDescent="0.25">
      <c r="A86" s="24" t="s">
        <v>8219</v>
      </c>
      <c r="B86" s="25">
        <v>11</v>
      </c>
      <c r="C86"/>
      <c r="D86"/>
      <c r="E86" s="24" t="s">
        <v>8221</v>
      </c>
      <c r="F86" s="25">
        <v>0</v>
      </c>
    </row>
    <row r="87" spans="1:6" x14ac:dyDescent="0.25">
      <c r="A87" s="24" t="s">
        <v>8219</v>
      </c>
      <c r="B87" s="25">
        <v>11</v>
      </c>
      <c r="C87"/>
      <c r="D87"/>
      <c r="E87" s="24" t="s">
        <v>8221</v>
      </c>
      <c r="F87" s="25">
        <v>0</v>
      </c>
    </row>
    <row r="88" spans="1:6" x14ac:dyDescent="0.25">
      <c r="A88" s="24" t="s">
        <v>8219</v>
      </c>
      <c r="B88" s="25">
        <v>11</v>
      </c>
      <c r="C88"/>
      <c r="D88"/>
      <c r="E88" s="24" t="s">
        <v>8221</v>
      </c>
      <c r="F88" s="25">
        <v>0</v>
      </c>
    </row>
    <row r="89" spans="1:6" x14ac:dyDescent="0.25">
      <c r="A89" s="24" t="s">
        <v>8219</v>
      </c>
      <c r="B89" s="25">
        <v>11</v>
      </c>
      <c r="C89"/>
      <c r="D89"/>
      <c r="E89" s="24" t="s">
        <v>8221</v>
      </c>
      <c r="F89" s="25">
        <v>0</v>
      </c>
    </row>
    <row r="90" spans="1:6" x14ac:dyDescent="0.25">
      <c r="A90" s="24" t="s">
        <v>8219</v>
      </c>
      <c r="B90" s="25">
        <v>11</v>
      </c>
      <c r="C90"/>
      <c r="D90"/>
      <c r="E90" s="24" t="s">
        <v>8221</v>
      </c>
      <c r="F90" s="25">
        <v>0</v>
      </c>
    </row>
    <row r="91" spans="1:6" x14ac:dyDescent="0.25">
      <c r="A91" s="24" t="s">
        <v>8219</v>
      </c>
      <c r="B91" s="25">
        <v>11</v>
      </c>
      <c r="C91"/>
      <c r="D91"/>
      <c r="E91" s="24" t="s">
        <v>8221</v>
      </c>
      <c r="F91" s="25">
        <v>0</v>
      </c>
    </row>
    <row r="92" spans="1:6" x14ac:dyDescent="0.25">
      <c r="A92" s="24" t="s">
        <v>8219</v>
      </c>
      <c r="B92" s="25">
        <v>11</v>
      </c>
      <c r="C92"/>
      <c r="D92"/>
      <c r="E92" s="24" t="s">
        <v>8221</v>
      </c>
      <c r="F92" s="25">
        <v>0</v>
      </c>
    </row>
    <row r="93" spans="1:6" x14ac:dyDescent="0.25">
      <c r="A93" s="24" t="s">
        <v>8219</v>
      </c>
      <c r="B93" s="25">
        <v>11</v>
      </c>
      <c r="C93"/>
      <c r="D93"/>
      <c r="E93" s="24" t="s">
        <v>8221</v>
      </c>
      <c r="F93" s="25">
        <v>0</v>
      </c>
    </row>
    <row r="94" spans="1:6" x14ac:dyDescent="0.25">
      <c r="A94" s="24" t="s">
        <v>8219</v>
      </c>
      <c r="B94" s="25">
        <v>11</v>
      </c>
      <c r="C94"/>
      <c r="D94"/>
      <c r="E94" s="24" t="s">
        <v>8221</v>
      </c>
      <c r="F94" s="25">
        <v>0</v>
      </c>
    </row>
    <row r="95" spans="1:6" x14ac:dyDescent="0.25">
      <c r="A95" s="24" t="s">
        <v>8219</v>
      </c>
      <c r="B95" s="25">
        <v>11</v>
      </c>
      <c r="C95"/>
      <c r="D95"/>
      <c r="E95" s="24" t="s">
        <v>8221</v>
      </c>
      <c r="F95" s="25">
        <v>0</v>
      </c>
    </row>
    <row r="96" spans="1:6" x14ac:dyDescent="0.25">
      <c r="A96" s="24" t="s">
        <v>8219</v>
      </c>
      <c r="B96" s="25">
        <v>11</v>
      </c>
      <c r="C96"/>
      <c r="D96"/>
      <c r="E96" s="24" t="s">
        <v>8221</v>
      </c>
      <c r="F96" s="25">
        <v>0</v>
      </c>
    </row>
    <row r="97" spans="1:6" x14ac:dyDescent="0.25">
      <c r="A97" s="24" t="s">
        <v>8219</v>
      </c>
      <c r="B97" s="25">
        <v>11</v>
      </c>
      <c r="C97"/>
      <c r="D97"/>
      <c r="E97" s="24" t="s">
        <v>8221</v>
      </c>
      <c r="F97" s="25">
        <v>0</v>
      </c>
    </row>
    <row r="98" spans="1:6" x14ac:dyDescent="0.25">
      <c r="A98" s="24" t="s">
        <v>8219</v>
      </c>
      <c r="B98" s="25">
        <v>11</v>
      </c>
      <c r="C98"/>
      <c r="D98"/>
      <c r="E98" s="24" t="s">
        <v>8221</v>
      </c>
      <c r="F98" s="25">
        <v>0</v>
      </c>
    </row>
    <row r="99" spans="1:6" x14ac:dyDescent="0.25">
      <c r="A99" s="24" t="s">
        <v>8219</v>
      </c>
      <c r="B99" s="25">
        <v>11</v>
      </c>
      <c r="C99"/>
      <c r="D99"/>
      <c r="E99" s="24" t="s">
        <v>8221</v>
      </c>
      <c r="F99" s="25">
        <v>0</v>
      </c>
    </row>
    <row r="100" spans="1:6" x14ac:dyDescent="0.25">
      <c r="A100" s="24" t="s">
        <v>8219</v>
      </c>
      <c r="B100" s="25">
        <v>12</v>
      </c>
      <c r="C100"/>
      <c r="D100"/>
      <c r="E100" s="24" t="s">
        <v>8221</v>
      </c>
      <c r="F100" s="25">
        <v>0</v>
      </c>
    </row>
    <row r="101" spans="1:6" x14ac:dyDescent="0.25">
      <c r="A101" s="24" t="s">
        <v>8219</v>
      </c>
      <c r="B101" s="25">
        <v>12</v>
      </c>
      <c r="C101"/>
      <c r="D101"/>
      <c r="E101" s="24" t="s">
        <v>8221</v>
      </c>
      <c r="F101" s="25">
        <v>0</v>
      </c>
    </row>
    <row r="102" spans="1:6" x14ac:dyDescent="0.25">
      <c r="A102" s="24" t="s">
        <v>8219</v>
      </c>
      <c r="B102" s="25">
        <v>12</v>
      </c>
      <c r="C102"/>
      <c r="D102"/>
      <c r="E102" s="24" t="s">
        <v>8221</v>
      </c>
      <c r="F102" s="25">
        <v>0</v>
      </c>
    </row>
    <row r="103" spans="1:6" x14ac:dyDescent="0.25">
      <c r="A103" s="24" t="s">
        <v>8219</v>
      </c>
      <c r="B103" s="25">
        <v>12</v>
      </c>
      <c r="C103"/>
      <c r="D103"/>
      <c r="E103" s="24" t="s">
        <v>8221</v>
      </c>
      <c r="F103" s="25">
        <v>0</v>
      </c>
    </row>
    <row r="104" spans="1:6" x14ac:dyDescent="0.25">
      <c r="A104" s="24" t="s">
        <v>8219</v>
      </c>
      <c r="B104" s="25">
        <v>12</v>
      </c>
      <c r="C104"/>
      <c r="D104"/>
      <c r="E104" s="24" t="s">
        <v>8221</v>
      </c>
      <c r="F104" s="25">
        <v>0</v>
      </c>
    </row>
    <row r="105" spans="1:6" x14ac:dyDescent="0.25">
      <c r="A105" s="24" t="s">
        <v>8219</v>
      </c>
      <c r="B105" s="25">
        <v>12</v>
      </c>
      <c r="C105"/>
      <c r="D105"/>
      <c r="E105" s="24" t="s">
        <v>8221</v>
      </c>
      <c r="F105" s="25">
        <v>0</v>
      </c>
    </row>
    <row r="106" spans="1:6" x14ac:dyDescent="0.25">
      <c r="A106" s="24" t="s">
        <v>8219</v>
      </c>
      <c r="B106" s="25">
        <v>12</v>
      </c>
      <c r="C106"/>
      <c r="D106"/>
      <c r="E106" s="24" t="s">
        <v>8221</v>
      </c>
      <c r="F106" s="25">
        <v>0</v>
      </c>
    </row>
    <row r="107" spans="1:6" x14ac:dyDescent="0.25">
      <c r="A107" s="24" t="s">
        <v>8219</v>
      </c>
      <c r="B107" s="25">
        <v>12</v>
      </c>
      <c r="C107"/>
      <c r="D107"/>
      <c r="E107" s="24" t="s">
        <v>8221</v>
      </c>
      <c r="F107" s="25">
        <v>0</v>
      </c>
    </row>
    <row r="108" spans="1:6" x14ac:dyDescent="0.25">
      <c r="A108" s="24" t="s">
        <v>8219</v>
      </c>
      <c r="B108" s="25">
        <v>12</v>
      </c>
      <c r="C108"/>
      <c r="D108"/>
      <c r="E108" s="24" t="s">
        <v>8221</v>
      </c>
      <c r="F108" s="25">
        <v>0</v>
      </c>
    </row>
    <row r="109" spans="1:6" x14ac:dyDescent="0.25">
      <c r="A109" s="24" t="s">
        <v>8219</v>
      </c>
      <c r="B109" s="25">
        <v>12</v>
      </c>
      <c r="C109"/>
      <c r="D109"/>
      <c r="E109" s="24" t="s">
        <v>8221</v>
      </c>
      <c r="F109" s="25">
        <v>0</v>
      </c>
    </row>
    <row r="110" spans="1:6" x14ac:dyDescent="0.25">
      <c r="A110" s="24" t="s">
        <v>8219</v>
      </c>
      <c r="B110" s="25">
        <v>12</v>
      </c>
      <c r="C110"/>
      <c r="D110"/>
      <c r="E110" s="24" t="s">
        <v>8221</v>
      </c>
      <c r="F110" s="25">
        <v>0</v>
      </c>
    </row>
    <row r="111" spans="1:6" x14ac:dyDescent="0.25">
      <c r="A111" s="24" t="s">
        <v>8219</v>
      </c>
      <c r="B111" s="25">
        <v>13</v>
      </c>
      <c r="C111"/>
      <c r="D111"/>
      <c r="E111" s="24" t="s">
        <v>8221</v>
      </c>
      <c r="F111" s="25">
        <v>0</v>
      </c>
    </row>
    <row r="112" spans="1:6" x14ac:dyDescent="0.25">
      <c r="A112" s="24" t="s">
        <v>8219</v>
      </c>
      <c r="B112" s="25">
        <v>13</v>
      </c>
      <c r="C112"/>
      <c r="D112"/>
      <c r="E112" s="24" t="s">
        <v>8221</v>
      </c>
      <c r="F112" s="25">
        <v>0</v>
      </c>
    </row>
    <row r="113" spans="1:6" x14ac:dyDescent="0.25">
      <c r="A113" s="24" t="s">
        <v>8219</v>
      </c>
      <c r="B113" s="25">
        <v>13</v>
      </c>
      <c r="C113"/>
      <c r="D113"/>
      <c r="E113" s="24" t="s">
        <v>8221</v>
      </c>
      <c r="F113" s="25">
        <v>0</v>
      </c>
    </row>
    <row r="114" spans="1:6" x14ac:dyDescent="0.25">
      <c r="A114" s="24" t="s">
        <v>8219</v>
      </c>
      <c r="B114" s="25">
        <v>13</v>
      </c>
      <c r="C114"/>
      <c r="D114"/>
      <c r="E114" s="24" t="s">
        <v>8221</v>
      </c>
      <c r="F114" s="25">
        <v>0</v>
      </c>
    </row>
    <row r="115" spans="1:6" x14ac:dyDescent="0.25">
      <c r="A115" s="24" t="s">
        <v>8219</v>
      </c>
      <c r="B115" s="25">
        <v>13</v>
      </c>
      <c r="C115"/>
      <c r="D115"/>
      <c r="E115" s="24" t="s">
        <v>8221</v>
      </c>
      <c r="F115" s="25">
        <v>0</v>
      </c>
    </row>
    <row r="116" spans="1:6" x14ac:dyDescent="0.25">
      <c r="A116" s="24" t="s">
        <v>8219</v>
      </c>
      <c r="B116" s="25">
        <v>13</v>
      </c>
      <c r="C116"/>
      <c r="D116"/>
      <c r="E116" s="24" t="s">
        <v>8221</v>
      </c>
      <c r="F116" s="25">
        <v>0</v>
      </c>
    </row>
    <row r="117" spans="1:6" x14ac:dyDescent="0.25">
      <c r="A117" s="24" t="s">
        <v>8219</v>
      </c>
      <c r="B117" s="25">
        <v>13</v>
      </c>
      <c r="C117"/>
      <c r="D117"/>
      <c r="E117" s="24" t="s">
        <v>8221</v>
      </c>
      <c r="F117" s="25">
        <v>0</v>
      </c>
    </row>
    <row r="118" spans="1:6" x14ac:dyDescent="0.25">
      <c r="A118" s="24" t="s">
        <v>8219</v>
      </c>
      <c r="B118" s="25">
        <v>13</v>
      </c>
      <c r="C118"/>
      <c r="D118"/>
      <c r="E118" s="24" t="s">
        <v>8221</v>
      </c>
      <c r="F118" s="25">
        <v>0</v>
      </c>
    </row>
    <row r="119" spans="1:6" x14ac:dyDescent="0.25">
      <c r="A119" s="24" t="s">
        <v>8219</v>
      </c>
      <c r="B119" s="25">
        <v>13</v>
      </c>
      <c r="C119"/>
      <c r="D119"/>
      <c r="E119" s="24" t="s">
        <v>8221</v>
      </c>
      <c r="F119" s="25">
        <v>0</v>
      </c>
    </row>
    <row r="120" spans="1:6" x14ac:dyDescent="0.25">
      <c r="A120" s="24" t="s">
        <v>8219</v>
      </c>
      <c r="B120" s="25">
        <v>13</v>
      </c>
      <c r="C120"/>
      <c r="D120"/>
      <c r="E120" s="24" t="s">
        <v>8221</v>
      </c>
      <c r="F120" s="25">
        <v>0</v>
      </c>
    </row>
    <row r="121" spans="1:6" x14ac:dyDescent="0.25">
      <c r="A121" s="24" t="s">
        <v>8219</v>
      </c>
      <c r="B121" s="25">
        <v>13</v>
      </c>
      <c r="C121"/>
      <c r="D121"/>
      <c r="E121" s="24" t="s">
        <v>8221</v>
      </c>
      <c r="F121" s="25">
        <v>0</v>
      </c>
    </row>
    <row r="122" spans="1:6" x14ac:dyDescent="0.25">
      <c r="A122" s="24" t="s">
        <v>8219</v>
      </c>
      <c r="B122" s="25">
        <v>13</v>
      </c>
      <c r="C122"/>
      <c r="D122"/>
      <c r="E122" s="24" t="s">
        <v>8221</v>
      </c>
      <c r="F122" s="25">
        <v>0</v>
      </c>
    </row>
    <row r="123" spans="1:6" x14ac:dyDescent="0.25">
      <c r="A123" s="24" t="s">
        <v>8219</v>
      </c>
      <c r="B123" s="25">
        <v>13</v>
      </c>
      <c r="C123"/>
      <c r="D123"/>
      <c r="E123" s="24" t="s">
        <v>8221</v>
      </c>
      <c r="F123" s="25">
        <v>0</v>
      </c>
    </row>
    <row r="124" spans="1:6" x14ac:dyDescent="0.25">
      <c r="A124" s="24" t="s">
        <v>8219</v>
      </c>
      <c r="B124" s="25">
        <v>13</v>
      </c>
      <c r="C124"/>
      <c r="D124"/>
      <c r="E124" s="24" t="s">
        <v>8221</v>
      </c>
      <c r="F124" s="25">
        <v>0</v>
      </c>
    </row>
    <row r="125" spans="1:6" x14ac:dyDescent="0.25">
      <c r="A125" s="24" t="s">
        <v>8219</v>
      </c>
      <c r="B125" s="25">
        <v>13</v>
      </c>
      <c r="C125"/>
      <c r="D125"/>
      <c r="E125" s="24" t="s">
        <v>8221</v>
      </c>
      <c r="F125" s="25">
        <v>0</v>
      </c>
    </row>
    <row r="126" spans="1:6" x14ac:dyDescent="0.25">
      <c r="A126" s="24" t="s">
        <v>8219</v>
      </c>
      <c r="B126" s="25">
        <v>13</v>
      </c>
      <c r="C126"/>
      <c r="D126"/>
      <c r="E126" s="24" t="s">
        <v>8221</v>
      </c>
      <c r="F126" s="25">
        <v>0</v>
      </c>
    </row>
    <row r="127" spans="1:6" x14ac:dyDescent="0.25">
      <c r="A127" s="24" t="s">
        <v>8219</v>
      </c>
      <c r="B127" s="25">
        <v>13</v>
      </c>
      <c r="C127"/>
      <c r="D127"/>
      <c r="E127" s="24" t="s">
        <v>8221</v>
      </c>
      <c r="F127" s="25">
        <v>0</v>
      </c>
    </row>
    <row r="128" spans="1:6" x14ac:dyDescent="0.25">
      <c r="A128" s="24" t="s">
        <v>8219</v>
      </c>
      <c r="B128" s="25">
        <v>13</v>
      </c>
      <c r="C128"/>
      <c r="D128"/>
      <c r="E128" s="24" t="s">
        <v>8221</v>
      </c>
      <c r="F128" s="25">
        <v>0</v>
      </c>
    </row>
    <row r="129" spans="1:6" x14ac:dyDescent="0.25">
      <c r="A129" s="24" t="s">
        <v>8219</v>
      </c>
      <c r="B129" s="25">
        <v>13</v>
      </c>
      <c r="C129"/>
      <c r="D129"/>
      <c r="E129" s="24" t="s">
        <v>8221</v>
      </c>
      <c r="F129" s="25">
        <v>0</v>
      </c>
    </row>
    <row r="130" spans="1:6" x14ac:dyDescent="0.25">
      <c r="A130" s="24" t="s">
        <v>8219</v>
      </c>
      <c r="B130" s="25">
        <v>13</v>
      </c>
      <c r="C130"/>
      <c r="D130"/>
      <c r="E130" s="24" t="s">
        <v>8221</v>
      </c>
      <c r="F130" s="25">
        <v>0</v>
      </c>
    </row>
    <row r="131" spans="1:6" x14ac:dyDescent="0.25">
      <c r="A131" s="24" t="s">
        <v>8219</v>
      </c>
      <c r="B131" s="25">
        <v>13</v>
      </c>
      <c r="C131"/>
      <c r="D131"/>
      <c r="E131" s="24" t="s">
        <v>8221</v>
      </c>
      <c r="F131" s="25">
        <v>0</v>
      </c>
    </row>
    <row r="132" spans="1:6" x14ac:dyDescent="0.25">
      <c r="A132" s="24" t="s">
        <v>8219</v>
      </c>
      <c r="B132" s="25">
        <v>13</v>
      </c>
      <c r="C132"/>
      <c r="D132"/>
      <c r="E132" s="24" t="s">
        <v>8221</v>
      </c>
      <c r="F132" s="25">
        <v>0</v>
      </c>
    </row>
    <row r="133" spans="1:6" x14ac:dyDescent="0.25">
      <c r="A133" s="24" t="s">
        <v>8219</v>
      </c>
      <c r="B133" s="25">
        <v>13</v>
      </c>
      <c r="C133"/>
      <c r="D133"/>
      <c r="E133" s="24" t="s">
        <v>8221</v>
      </c>
      <c r="F133" s="25">
        <v>0</v>
      </c>
    </row>
    <row r="134" spans="1:6" x14ac:dyDescent="0.25">
      <c r="A134" s="24" t="s">
        <v>8219</v>
      </c>
      <c r="B134" s="25">
        <v>14</v>
      </c>
      <c r="C134"/>
      <c r="D134"/>
      <c r="E134" s="24" t="s">
        <v>8221</v>
      </c>
      <c r="F134" s="25">
        <v>0</v>
      </c>
    </row>
    <row r="135" spans="1:6" x14ac:dyDescent="0.25">
      <c r="A135" s="24" t="s">
        <v>8219</v>
      </c>
      <c r="B135" s="25">
        <v>14</v>
      </c>
      <c r="C135"/>
      <c r="D135"/>
      <c r="E135" s="24" t="s">
        <v>8221</v>
      </c>
      <c r="F135" s="25">
        <v>0</v>
      </c>
    </row>
    <row r="136" spans="1:6" x14ac:dyDescent="0.25">
      <c r="A136" s="24" t="s">
        <v>8219</v>
      </c>
      <c r="B136" s="25">
        <v>14</v>
      </c>
      <c r="C136"/>
      <c r="D136"/>
      <c r="E136" s="24" t="s">
        <v>8221</v>
      </c>
      <c r="F136" s="25">
        <v>0</v>
      </c>
    </row>
    <row r="137" spans="1:6" x14ac:dyDescent="0.25">
      <c r="A137" s="24" t="s">
        <v>8219</v>
      </c>
      <c r="B137" s="25">
        <v>14</v>
      </c>
      <c r="C137"/>
      <c r="D137"/>
      <c r="E137" s="24" t="s">
        <v>8221</v>
      </c>
      <c r="F137" s="25">
        <v>0</v>
      </c>
    </row>
    <row r="138" spans="1:6" x14ac:dyDescent="0.25">
      <c r="A138" s="24" t="s">
        <v>8219</v>
      </c>
      <c r="B138" s="25">
        <v>14</v>
      </c>
      <c r="C138"/>
      <c r="D138"/>
      <c r="E138" s="24" t="s">
        <v>8221</v>
      </c>
      <c r="F138" s="25">
        <v>0</v>
      </c>
    </row>
    <row r="139" spans="1:6" x14ac:dyDescent="0.25">
      <c r="A139" s="24" t="s">
        <v>8219</v>
      </c>
      <c r="B139" s="25">
        <v>14</v>
      </c>
      <c r="C139"/>
      <c r="D139"/>
      <c r="E139" s="24" t="s">
        <v>8221</v>
      </c>
      <c r="F139" s="25">
        <v>0</v>
      </c>
    </row>
    <row r="140" spans="1:6" x14ac:dyDescent="0.25">
      <c r="A140" s="24" t="s">
        <v>8219</v>
      </c>
      <c r="B140" s="25">
        <v>14</v>
      </c>
      <c r="C140"/>
      <c r="D140"/>
      <c r="E140" s="24" t="s">
        <v>8221</v>
      </c>
      <c r="F140" s="25">
        <v>0</v>
      </c>
    </row>
    <row r="141" spans="1:6" x14ac:dyDescent="0.25">
      <c r="A141" s="24" t="s">
        <v>8219</v>
      </c>
      <c r="B141" s="25">
        <v>14</v>
      </c>
      <c r="C141"/>
      <c r="D141"/>
      <c r="E141" s="24" t="s">
        <v>8221</v>
      </c>
      <c r="F141" s="25">
        <v>0</v>
      </c>
    </row>
    <row r="142" spans="1:6" x14ac:dyDescent="0.25">
      <c r="A142" s="24" t="s">
        <v>8219</v>
      </c>
      <c r="B142" s="25">
        <v>14</v>
      </c>
      <c r="C142"/>
      <c r="D142"/>
      <c r="E142" s="24" t="s">
        <v>8221</v>
      </c>
      <c r="F142" s="25">
        <v>0</v>
      </c>
    </row>
    <row r="143" spans="1:6" x14ac:dyDescent="0.25">
      <c r="A143" s="24" t="s">
        <v>8219</v>
      </c>
      <c r="B143" s="25">
        <v>14</v>
      </c>
      <c r="C143"/>
      <c r="D143"/>
      <c r="E143" s="24" t="s">
        <v>8221</v>
      </c>
      <c r="F143" s="25">
        <v>0</v>
      </c>
    </row>
    <row r="144" spans="1:6" x14ac:dyDescent="0.25">
      <c r="A144" s="24" t="s">
        <v>8219</v>
      </c>
      <c r="B144" s="25">
        <v>14</v>
      </c>
      <c r="C144"/>
      <c r="D144"/>
      <c r="E144" s="24" t="s">
        <v>8221</v>
      </c>
      <c r="F144" s="25">
        <v>0</v>
      </c>
    </row>
    <row r="145" spans="1:6" x14ac:dyDescent="0.25">
      <c r="A145" s="24" t="s">
        <v>8219</v>
      </c>
      <c r="B145" s="25">
        <v>14</v>
      </c>
      <c r="C145"/>
      <c r="D145"/>
      <c r="E145" s="24" t="s">
        <v>8221</v>
      </c>
      <c r="F145" s="25">
        <v>0</v>
      </c>
    </row>
    <row r="146" spans="1:6" x14ac:dyDescent="0.25">
      <c r="A146" s="24" t="s">
        <v>8219</v>
      </c>
      <c r="B146" s="25">
        <v>14</v>
      </c>
      <c r="C146"/>
      <c r="D146"/>
      <c r="E146" s="24" t="s">
        <v>8221</v>
      </c>
      <c r="F146" s="25">
        <v>0</v>
      </c>
    </row>
    <row r="147" spans="1:6" x14ac:dyDescent="0.25">
      <c r="A147" s="24" t="s">
        <v>8219</v>
      </c>
      <c r="B147" s="25">
        <v>14</v>
      </c>
      <c r="C147"/>
      <c r="D147"/>
      <c r="E147" s="24" t="s">
        <v>8221</v>
      </c>
      <c r="F147" s="25">
        <v>0</v>
      </c>
    </row>
    <row r="148" spans="1:6" x14ac:dyDescent="0.25">
      <c r="A148" s="24" t="s">
        <v>8219</v>
      </c>
      <c r="B148" s="25">
        <v>14</v>
      </c>
      <c r="C148"/>
      <c r="D148"/>
      <c r="E148" s="24" t="s">
        <v>8221</v>
      </c>
      <c r="F148" s="25">
        <v>0</v>
      </c>
    </row>
    <row r="149" spans="1:6" x14ac:dyDescent="0.25">
      <c r="A149" s="24" t="s">
        <v>8219</v>
      </c>
      <c r="B149" s="25">
        <v>14</v>
      </c>
      <c r="C149"/>
      <c r="D149"/>
      <c r="E149" s="24" t="s">
        <v>8221</v>
      </c>
      <c r="F149" s="25">
        <v>0</v>
      </c>
    </row>
    <row r="150" spans="1:6" x14ac:dyDescent="0.25">
      <c r="A150" s="24" t="s">
        <v>8219</v>
      </c>
      <c r="B150" s="25">
        <v>14</v>
      </c>
      <c r="C150"/>
      <c r="D150"/>
      <c r="E150" s="24" t="s">
        <v>8221</v>
      </c>
      <c r="F150" s="25">
        <v>0</v>
      </c>
    </row>
    <row r="151" spans="1:6" x14ac:dyDescent="0.25">
      <c r="A151" s="24" t="s">
        <v>8219</v>
      </c>
      <c r="B151" s="25">
        <v>14</v>
      </c>
      <c r="C151"/>
      <c r="D151"/>
      <c r="E151" s="24" t="s">
        <v>8221</v>
      </c>
      <c r="F151" s="25">
        <v>0</v>
      </c>
    </row>
    <row r="152" spans="1:6" x14ac:dyDescent="0.25">
      <c r="A152" s="24" t="s">
        <v>8219</v>
      </c>
      <c r="B152" s="25">
        <v>14</v>
      </c>
      <c r="C152"/>
      <c r="D152"/>
      <c r="E152" s="24" t="s">
        <v>8221</v>
      </c>
      <c r="F152" s="25">
        <v>0</v>
      </c>
    </row>
    <row r="153" spans="1:6" x14ac:dyDescent="0.25">
      <c r="A153" s="24" t="s">
        <v>8219</v>
      </c>
      <c r="B153" s="25">
        <v>14</v>
      </c>
      <c r="C153"/>
      <c r="D153"/>
      <c r="E153" s="24" t="s">
        <v>8221</v>
      </c>
      <c r="F153" s="25">
        <v>0</v>
      </c>
    </row>
    <row r="154" spans="1:6" x14ac:dyDescent="0.25">
      <c r="A154" s="24" t="s">
        <v>8219</v>
      </c>
      <c r="B154" s="25">
        <v>14</v>
      </c>
      <c r="C154"/>
      <c r="D154"/>
      <c r="E154" s="24" t="s">
        <v>8221</v>
      </c>
      <c r="F154" s="25">
        <v>0</v>
      </c>
    </row>
    <row r="155" spans="1:6" x14ac:dyDescent="0.25">
      <c r="A155" s="24" t="s">
        <v>8219</v>
      </c>
      <c r="B155" s="25">
        <v>14</v>
      </c>
      <c r="C155"/>
      <c r="D155"/>
      <c r="E155" s="24" t="s">
        <v>8221</v>
      </c>
      <c r="F155" s="25">
        <v>0</v>
      </c>
    </row>
    <row r="156" spans="1:6" x14ac:dyDescent="0.25">
      <c r="A156" s="24" t="s">
        <v>8219</v>
      </c>
      <c r="B156" s="25">
        <v>14</v>
      </c>
      <c r="C156"/>
      <c r="D156"/>
      <c r="E156" s="24" t="s">
        <v>8221</v>
      </c>
      <c r="F156" s="25">
        <v>0</v>
      </c>
    </row>
    <row r="157" spans="1:6" x14ac:dyDescent="0.25">
      <c r="A157" s="24" t="s">
        <v>8219</v>
      </c>
      <c r="B157" s="25">
        <v>14</v>
      </c>
      <c r="C157"/>
      <c r="D157"/>
      <c r="E157" s="24" t="s">
        <v>8221</v>
      </c>
      <c r="F157" s="25">
        <v>0</v>
      </c>
    </row>
    <row r="158" spans="1:6" x14ac:dyDescent="0.25">
      <c r="A158" s="24" t="s">
        <v>8219</v>
      </c>
      <c r="B158" s="25">
        <v>14</v>
      </c>
      <c r="C158"/>
      <c r="D158"/>
      <c r="E158" s="24" t="s">
        <v>8221</v>
      </c>
      <c r="F158" s="25">
        <v>0</v>
      </c>
    </row>
    <row r="159" spans="1:6" x14ac:dyDescent="0.25">
      <c r="A159" s="24" t="s">
        <v>8219</v>
      </c>
      <c r="B159" s="25">
        <v>14</v>
      </c>
      <c r="C159"/>
      <c r="D159"/>
      <c r="E159" s="24" t="s">
        <v>8221</v>
      </c>
      <c r="F159" s="25">
        <v>0</v>
      </c>
    </row>
    <row r="160" spans="1:6" x14ac:dyDescent="0.25">
      <c r="A160" s="24" t="s">
        <v>8219</v>
      </c>
      <c r="B160" s="25">
        <v>14</v>
      </c>
      <c r="C160"/>
      <c r="D160"/>
      <c r="E160" s="24" t="s">
        <v>8221</v>
      </c>
      <c r="F160" s="25">
        <v>0</v>
      </c>
    </row>
    <row r="161" spans="1:6" x14ac:dyDescent="0.25">
      <c r="A161" s="24" t="s">
        <v>8219</v>
      </c>
      <c r="B161" s="25">
        <v>14</v>
      </c>
      <c r="C161"/>
      <c r="D161"/>
      <c r="E161" s="24" t="s">
        <v>8221</v>
      </c>
      <c r="F161" s="25">
        <v>0</v>
      </c>
    </row>
    <row r="162" spans="1:6" x14ac:dyDescent="0.25">
      <c r="A162" s="24" t="s">
        <v>8219</v>
      </c>
      <c r="B162" s="25">
        <v>14</v>
      </c>
      <c r="C162"/>
      <c r="D162"/>
      <c r="E162" s="24" t="s">
        <v>8221</v>
      </c>
      <c r="F162" s="25">
        <v>0</v>
      </c>
    </row>
    <row r="163" spans="1:6" x14ac:dyDescent="0.25">
      <c r="A163" s="24" t="s">
        <v>8219</v>
      </c>
      <c r="B163" s="25">
        <v>14</v>
      </c>
      <c r="C163"/>
      <c r="D163"/>
      <c r="E163" s="24" t="s">
        <v>8221</v>
      </c>
      <c r="F163" s="25">
        <v>0</v>
      </c>
    </row>
    <row r="164" spans="1:6" x14ac:dyDescent="0.25">
      <c r="A164" s="24" t="s">
        <v>8219</v>
      </c>
      <c r="B164" s="25">
        <v>14</v>
      </c>
      <c r="C164"/>
      <c r="D164"/>
      <c r="E164" s="24" t="s">
        <v>8221</v>
      </c>
      <c r="F164" s="25">
        <v>0</v>
      </c>
    </row>
    <row r="165" spans="1:6" x14ac:dyDescent="0.25">
      <c r="A165" s="24" t="s">
        <v>8219</v>
      </c>
      <c r="B165" s="25">
        <v>15</v>
      </c>
      <c r="C165"/>
      <c r="D165"/>
      <c r="E165" s="24" t="s">
        <v>8221</v>
      </c>
      <c r="F165" s="25">
        <v>0</v>
      </c>
    </row>
    <row r="166" spans="1:6" x14ac:dyDescent="0.25">
      <c r="A166" s="24" t="s">
        <v>8219</v>
      </c>
      <c r="B166" s="25">
        <v>15</v>
      </c>
      <c r="C166"/>
      <c r="D166"/>
      <c r="E166" s="24" t="s">
        <v>8221</v>
      </c>
      <c r="F166" s="25">
        <v>0</v>
      </c>
    </row>
    <row r="167" spans="1:6" x14ac:dyDescent="0.25">
      <c r="A167" s="24" t="s">
        <v>8219</v>
      </c>
      <c r="B167" s="25">
        <v>15</v>
      </c>
      <c r="C167"/>
      <c r="D167"/>
      <c r="E167" s="24" t="s">
        <v>8221</v>
      </c>
      <c r="F167" s="25">
        <v>0</v>
      </c>
    </row>
    <row r="168" spans="1:6" x14ac:dyDescent="0.25">
      <c r="A168" s="24" t="s">
        <v>8219</v>
      </c>
      <c r="B168" s="25">
        <v>15</v>
      </c>
      <c r="C168"/>
      <c r="D168"/>
      <c r="E168" s="24" t="s">
        <v>8221</v>
      </c>
      <c r="F168" s="25">
        <v>0</v>
      </c>
    </row>
    <row r="169" spans="1:6" x14ac:dyDescent="0.25">
      <c r="A169" s="24" t="s">
        <v>8219</v>
      </c>
      <c r="B169" s="25">
        <v>15</v>
      </c>
      <c r="C169"/>
      <c r="D169"/>
      <c r="E169" s="24" t="s">
        <v>8221</v>
      </c>
      <c r="F169" s="25">
        <v>0</v>
      </c>
    </row>
    <row r="170" spans="1:6" x14ac:dyDescent="0.25">
      <c r="A170" s="24" t="s">
        <v>8219</v>
      </c>
      <c r="B170" s="25">
        <v>15</v>
      </c>
      <c r="C170"/>
      <c r="D170"/>
      <c r="E170" s="24" t="s">
        <v>8221</v>
      </c>
      <c r="F170" s="25">
        <v>0</v>
      </c>
    </row>
    <row r="171" spans="1:6" x14ac:dyDescent="0.25">
      <c r="A171" s="24" t="s">
        <v>8219</v>
      </c>
      <c r="B171" s="25">
        <v>15</v>
      </c>
      <c r="C171"/>
      <c r="D171"/>
      <c r="E171" s="24" t="s">
        <v>8221</v>
      </c>
      <c r="F171" s="25">
        <v>0</v>
      </c>
    </row>
    <row r="172" spans="1:6" x14ac:dyDescent="0.25">
      <c r="A172" s="24" t="s">
        <v>8219</v>
      </c>
      <c r="B172" s="25">
        <v>15</v>
      </c>
      <c r="C172"/>
      <c r="D172"/>
      <c r="E172" s="24" t="s">
        <v>8221</v>
      </c>
      <c r="F172" s="25">
        <v>0</v>
      </c>
    </row>
    <row r="173" spans="1:6" x14ac:dyDescent="0.25">
      <c r="A173" s="24" t="s">
        <v>8219</v>
      </c>
      <c r="B173" s="25">
        <v>15</v>
      </c>
      <c r="C173"/>
      <c r="D173"/>
      <c r="E173" s="24" t="s">
        <v>8221</v>
      </c>
      <c r="F173" s="25">
        <v>0</v>
      </c>
    </row>
    <row r="174" spans="1:6" x14ac:dyDescent="0.25">
      <c r="A174" s="24" t="s">
        <v>8219</v>
      </c>
      <c r="B174" s="25">
        <v>15</v>
      </c>
      <c r="C174"/>
      <c r="D174"/>
      <c r="E174" s="24" t="s">
        <v>8221</v>
      </c>
      <c r="F174" s="25">
        <v>0</v>
      </c>
    </row>
    <row r="175" spans="1:6" x14ac:dyDescent="0.25">
      <c r="A175" s="24" t="s">
        <v>8219</v>
      </c>
      <c r="B175" s="25">
        <v>15</v>
      </c>
      <c r="C175"/>
      <c r="D175"/>
      <c r="E175" s="24" t="s">
        <v>8221</v>
      </c>
      <c r="F175" s="25">
        <v>0</v>
      </c>
    </row>
    <row r="176" spans="1:6" x14ac:dyDescent="0.25">
      <c r="A176" s="24" t="s">
        <v>8219</v>
      </c>
      <c r="B176" s="25">
        <v>15</v>
      </c>
      <c r="C176"/>
      <c r="D176"/>
      <c r="E176" s="24" t="s">
        <v>8221</v>
      </c>
      <c r="F176" s="25">
        <v>0</v>
      </c>
    </row>
    <row r="177" spans="1:6" x14ac:dyDescent="0.25">
      <c r="A177" s="24" t="s">
        <v>8219</v>
      </c>
      <c r="B177" s="25">
        <v>15</v>
      </c>
      <c r="C177"/>
      <c r="D177"/>
      <c r="E177" s="24" t="s">
        <v>8221</v>
      </c>
      <c r="F177" s="25">
        <v>0</v>
      </c>
    </row>
    <row r="178" spans="1:6" x14ac:dyDescent="0.25">
      <c r="A178" s="24" t="s">
        <v>8219</v>
      </c>
      <c r="B178" s="25">
        <v>15</v>
      </c>
      <c r="C178"/>
      <c r="D178"/>
      <c r="E178" s="24" t="s">
        <v>8221</v>
      </c>
      <c r="F178" s="25">
        <v>0</v>
      </c>
    </row>
    <row r="179" spans="1:6" x14ac:dyDescent="0.25">
      <c r="A179" s="24" t="s">
        <v>8219</v>
      </c>
      <c r="B179" s="25">
        <v>15</v>
      </c>
      <c r="C179"/>
      <c r="D179"/>
      <c r="E179" s="24" t="s">
        <v>8221</v>
      </c>
      <c r="F179" s="25">
        <v>0</v>
      </c>
    </row>
    <row r="180" spans="1:6" x14ac:dyDescent="0.25">
      <c r="A180" s="24" t="s">
        <v>8219</v>
      </c>
      <c r="B180" s="25">
        <v>15</v>
      </c>
      <c r="C180"/>
      <c r="D180"/>
      <c r="E180" s="24" t="s">
        <v>8221</v>
      </c>
      <c r="F180" s="25">
        <v>0</v>
      </c>
    </row>
    <row r="181" spans="1:6" x14ac:dyDescent="0.25">
      <c r="A181" s="24" t="s">
        <v>8219</v>
      </c>
      <c r="B181" s="25">
        <v>15</v>
      </c>
      <c r="C181"/>
      <c r="D181"/>
      <c r="E181" s="24" t="s">
        <v>8221</v>
      </c>
      <c r="F181" s="25">
        <v>0</v>
      </c>
    </row>
    <row r="182" spans="1:6" x14ac:dyDescent="0.25">
      <c r="A182" s="24" t="s">
        <v>8219</v>
      </c>
      <c r="B182" s="25">
        <v>15</v>
      </c>
      <c r="C182"/>
      <c r="D182"/>
      <c r="E182" s="24" t="s">
        <v>8221</v>
      </c>
      <c r="F182" s="25">
        <v>0</v>
      </c>
    </row>
    <row r="183" spans="1:6" x14ac:dyDescent="0.25">
      <c r="A183" s="24" t="s">
        <v>8219</v>
      </c>
      <c r="B183" s="25">
        <v>15</v>
      </c>
      <c r="C183"/>
      <c r="D183"/>
      <c r="E183" s="24" t="s">
        <v>8221</v>
      </c>
      <c r="F183" s="25">
        <v>0</v>
      </c>
    </row>
    <row r="184" spans="1:6" x14ac:dyDescent="0.25">
      <c r="A184" s="24" t="s">
        <v>8219</v>
      </c>
      <c r="B184" s="25">
        <v>15</v>
      </c>
      <c r="C184"/>
      <c r="D184"/>
      <c r="E184" s="24" t="s">
        <v>8221</v>
      </c>
      <c r="F184" s="25">
        <v>0</v>
      </c>
    </row>
    <row r="185" spans="1:6" x14ac:dyDescent="0.25">
      <c r="A185" s="24" t="s">
        <v>8219</v>
      </c>
      <c r="B185" s="25">
        <v>15</v>
      </c>
      <c r="C185"/>
      <c r="D185"/>
      <c r="E185" s="24" t="s">
        <v>8221</v>
      </c>
      <c r="F185" s="25">
        <v>0</v>
      </c>
    </row>
    <row r="186" spans="1:6" x14ac:dyDescent="0.25">
      <c r="A186" s="24" t="s">
        <v>8219</v>
      </c>
      <c r="B186" s="25">
        <v>15</v>
      </c>
      <c r="C186"/>
      <c r="D186"/>
      <c r="E186" s="24" t="s">
        <v>8221</v>
      </c>
      <c r="F186" s="25">
        <v>0</v>
      </c>
    </row>
    <row r="187" spans="1:6" x14ac:dyDescent="0.25">
      <c r="A187" s="24" t="s">
        <v>8219</v>
      </c>
      <c r="B187" s="25">
        <v>15</v>
      </c>
      <c r="C187"/>
      <c r="D187"/>
      <c r="E187" s="24" t="s">
        <v>8221</v>
      </c>
      <c r="F187" s="25">
        <v>0</v>
      </c>
    </row>
    <row r="188" spans="1:6" x14ac:dyDescent="0.25">
      <c r="A188" s="24" t="s">
        <v>8219</v>
      </c>
      <c r="B188" s="25">
        <v>15</v>
      </c>
      <c r="C188"/>
      <c r="D188"/>
      <c r="E188" s="24" t="s">
        <v>8221</v>
      </c>
      <c r="F188" s="25">
        <v>0</v>
      </c>
    </row>
    <row r="189" spans="1:6" x14ac:dyDescent="0.25">
      <c r="A189" s="24" t="s">
        <v>8219</v>
      </c>
      <c r="B189" s="25">
        <v>15</v>
      </c>
      <c r="C189"/>
      <c r="D189"/>
      <c r="E189" s="24" t="s">
        <v>8221</v>
      </c>
      <c r="F189" s="25">
        <v>0</v>
      </c>
    </row>
    <row r="190" spans="1:6" x14ac:dyDescent="0.25">
      <c r="A190" s="24" t="s">
        <v>8219</v>
      </c>
      <c r="B190" s="25">
        <v>15</v>
      </c>
      <c r="C190"/>
      <c r="D190"/>
      <c r="E190" s="24" t="s">
        <v>8221</v>
      </c>
      <c r="F190" s="25">
        <v>0</v>
      </c>
    </row>
    <row r="191" spans="1:6" x14ac:dyDescent="0.25">
      <c r="A191" s="24" t="s">
        <v>8219</v>
      </c>
      <c r="B191" s="25">
        <v>16</v>
      </c>
      <c r="C191"/>
      <c r="D191"/>
      <c r="E191" s="24" t="s">
        <v>8221</v>
      </c>
      <c r="F191" s="25">
        <v>0</v>
      </c>
    </row>
    <row r="192" spans="1:6" x14ac:dyDescent="0.25">
      <c r="A192" s="24" t="s">
        <v>8219</v>
      </c>
      <c r="B192" s="25">
        <v>16</v>
      </c>
      <c r="C192"/>
      <c r="D192"/>
      <c r="E192" s="24" t="s">
        <v>8221</v>
      </c>
      <c r="F192" s="25">
        <v>0</v>
      </c>
    </row>
    <row r="193" spans="1:6" x14ac:dyDescent="0.25">
      <c r="A193" s="24" t="s">
        <v>8219</v>
      </c>
      <c r="B193" s="25">
        <v>16</v>
      </c>
      <c r="C193"/>
      <c r="D193"/>
      <c r="E193" s="24" t="s">
        <v>8221</v>
      </c>
      <c r="F193" s="25">
        <v>0</v>
      </c>
    </row>
    <row r="194" spans="1:6" x14ac:dyDescent="0.25">
      <c r="A194" s="24" t="s">
        <v>8219</v>
      </c>
      <c r="B194" s="25">
        <v>16</v>
      </c>
      <c r="C194"/>
      <c r="D194"/>
      <c r="E194" s="24" t="s">
        <v>8221</v>
      </c>
      <c r="F194" s="25">
        <v>0</v>
      </c>
    </row>
    <row r="195" spans="1:6" x14ac:dyDescent="0.25">
      <c r="A195" s="24" t="s">
        <v>8219</v>
      </c>
      <c r="B195" s="25">
        <v>16</v>
      </c>
      <c r="C195"/>
      <c r="D195"/>
      <c r="E195" s="24" t="s">
        <v>8221</v>
      </c>
      <c r="F195" s="25">
        <v>0</v>
      </c>
    </row>
    <row r="196" spans="1:6" x14ac:dyDescent="0.25">
      <c r="A196" s="24" t="s">
        <v>8219</v>
      </c>
      <c r="B196" s="25">
        <v>16</v>
      </c>
      <c r="C196"/>
      <c r="D196"/>
      <c r="E196" s="24" t="s">
        <v>8221</v>
      </c>
      <c r="F196" s="25">
        <v>0</v>
      </c>
    </row>
    <row r="197" spans="1:6" x14ac:dyDescent="0.25">
      <c r="A197" s="24" t="s">
        <v>8219</v>
      </c>
      <c r="B197" s="25">
        <v>16</v>
      </c>
      <c r="C197"/>
      <c r="D197"/>
      <c r="E197" s="24" t="s">
        <v>8221</v>
      </c>
      <c r="F197" s="25">
        <v>0</v>
      </c>
    </row>
    <row r="198" spans="1:6" x14ac:dyDescent="0.25">
      <c r="A198" s="24" t="s">
        <v>8219</v>
      </c>
      <c r="B198" s="25">
        <v>16</v>
      </c>
      <c r="C198"/>
      <c r="D198"/>
      <c r="E198" s="24" t="s">
        <v>8221</v>
      </c>
      <c r="F198" s="25">
        <v>0</v>
      </c>
    </row>
    <row r="199" spans="1:6" x14ac:dyDescent="0.25">
      <c r="A199" s="24" t="s">
        <v>8219</v>
      </c>
      <c r="B199" s="25">
        <v>16</v>
      </c>
      <c r="C199"/>
      <c r="D199"/>
      <c r="E199" s="24" t="s">
        <v>8221</v>
      </c>
      <c r="F199" s="25">
        <v>0</v>
      </c>
    </row>
    <row r="200" spans="1:6" x14ac:dyDescent="0.25">
      <c r="A200" s="24" t="s">
        <v>8219</v>
      </c>
      <c r="B200" s="25">
        <v>16</v>
      </c>
      <c r="C200"/>
      <c r="D200"/>
      <c r="E200" s="24" t="s">
        <v>8221</v>
      </c>
      <c r="F200" s="25">
        <v>0</v>
      </c>
    </row>
    <row r="201" spans="1:6" x14ac:dyDescent="0.25">
      <c r="A201" s="24" t="s">
        <v>8219</v>
      </c>
      <c r="B201" s="25">
        <v>16</v>
      </c>
      <c r="C201"/>
      <c r="D201"/>
      <c r="E201" s="24" t="s">
        <v>8221</v>
      </c>
      <c r="F201" s="25">
        <v>0</v>
      </c>
    </row>
    <row r="202" spans="1:6" x14ac:dyDescent="0.25">
      <c r="A202" s="24" t="s">
        <v>8219</v>
      </c>
      <c r="B202" s="25">
        <v>16</v>
      </c>
      <c r="C202"/>
      <c r="D202"/>
      <c r="E202" s="24" t="s">
        <v>8221</v>
      </c>
      <c r="F202" s="25">
        <v>0</v>
      </c>
    </row>
    <row r="203" spans="1:6" x14ac:dyDescent="0.25">
      <c r="A203" s="24" t="s">
        <v>8219</v>
      </c>
      <c r="B203" s="25">
        <v>16</v>
      </c>
      <c r="C203"/>
      <c r="D203"/>
      <c r="E203" s="24" t="s">
        <v>8221</v>
      </c>
      <c r="F203" s="25">
        <v>0</v>
      </c>
    </row>
    <row r="204" spans="1:6" x14ac:dyDescent="0.25">
      <c r="A204" s="24" t="s">
        <v>8219</v>
      </c>
      <c r="B204" s="25">
        <v>17</v>
      </c>
      <c r="C204"/>
      <c r="D204"/>
      <c r="E204" s="24" t="s">
        <v>8221</v>
      </c>
      <c r="F204" s="25">
        <v>0</v>
      </c>
    </row>
    <row r="205" spans="1:6" x14ac:dyDescent="0.25">
      <c r="A205" s="24" t="s">
        <v>8219</v>
      </c>
      <c r="B205" s="25">
        <v>17</v>
      </c>
      <c r="C205"/>
      <c r="D205"/>
      <c r="E205" s="24" t="s">
        <v>8221</v>
      </c>
      <c r="F205" s="25">
        <v>0</v>
      </c>
    </row>
    <row r="206" spans="1:6" x14ac:dyDescent="0.25">
      <c r="A206" s="24" t="s">
        <v>8219</v>
      </c>
      <c r="B206" s="25">
        <v>17</v>
      </c>
      <c r="C206"/>
      <c r="D206"/>
      <c r="E206" s="24" t="s">
        <v>8221</v>
      </c>
      <c r="F206" s="25">
        <v>0</v>
      </c>
    </row>
    <row r="207" spans="1:6" x14ac:dyDescent="0.25">
      <c r="A207" s="24" t="s">
        <v>8219</v>
      </c>
      <c r="B207" s="25">
        <v>17</v>
      </c>
      <c r="C207"/>
      <c r="D207"/>
      <c r="E207" s="24" t="s">
        <v>8221</v>
      </c>
      <c r="F207" s="25">
        <v>0</v>
      </c>
    </row>
    <row r="208" spans="1:6" x14ac:dyDescent="0.25">
      <c r="A208" s="24" t="s">
        <v>8219</v>
      </c>
      <c r="B208" s="25">
        <v>17</v>
      </c>
      <c r="C208"/>
      <c r="D208"/>
      <c r="E208" s="24" t="s">
        <v>8221</v>
      </c>
      <c r="F208" s="25">
        <v>0</v>
      </c>
    </row>
    <row r="209" spans="1:6" x14ac:dyDescent="0.25">
      <c r="A209" s="24" t="s">
        <v>8219</v>
      </c>
      <c r="B209" s="25">
        <v>17</v>
      </c>
      <c r="C209"/>
      <c r="D209"/>
      <c r="E209" s="24" t="s">
        <v>8221</v>
      </c>
      <c r="F209" s="25">
        <v>0</v>
      </c>
    </row>
    <row r="210" spans="1:6" x14ac:dyDescent="0.25">
      <c r="A210" s="24" t="s">
        <v>8219</v>
      </c>
      <c r="B210" s="25">
        <v>17</v>
      </c>
      <c r="C210"/>
      <c r="D210"/>
      <c r="E210" s="24" t="s">
        <v>8221</v>
      </c>
      <c r="F210" s="25">
        <v>0</v>
      </c>
    </row>
    <row r="211" spans="1:6" x14ac:dyDescent="0.25">
      <c r="A211" s="24" t="s">
        <v>8219</v>
      </c>
      <c r="B211" s="25">
        <v>17</v>
      </c>
      <c r="C211"/>
      <c r="D211"/>
      <c r="E211" s="24" t="s">
        <v>8221</v>
      </c>
      <c r="F211" s="25">
        <v>0</v>
      </c>
    </row>
    <row r="212" spans="1:6" x14ac:dyDescent="0.25">
      <c r="A212" s="24" t="s">
        <v>8219</v>
      </c>
      <c r="B212" s="25">
        <v>17</v>
      </c>
      <c r="C212"/>
      <c r="D212"/>
      <c r="E212" s="24" t="s">
        <v>8221</v>
      </c>
      <c r="F212" s="25">
        <v>0</v>
      </c>
    </row>
    <row r="213" spans="1:6" x14ac:dyDescent="0.25">
      <c r="A213" s="24" t="s">
        <v>8219</v>
      </c>
      <c r="B213" s="25">
        <v>17</v>
      </c>
      <c r="C213"/>
      <c r="D213"/>
      <c r="E213" s="24" t="s">
        <v>8221</v>
      </c>
      <c r="F213" s="25">
        <v>0</v>
      </c>
    </row>
    <row r="214" spans="1:6" x14ac:dyDescent="0.25">
      <c r="A214" s="24" t="s">
        <v>8219</v>
      </c>
      <c r="B214" s="25">
        <v>17</v>
      </c>
      <c r="C214"/>
      <c r="D214"/>
      <c r="E214" s="24" t="s">
        <v>8221</v>
      </c>
      <c r="F214" s="25">
        <v>0</v>
      </c>
    </row>
    <row r="215" spans="1:6" x14ac:dyDescent="0.25">
      <c r="A215" s="24" t="s">
        <v>8219</v>
      </c>
      <c r="B215" s="25">
        <v>17</v>
      </c>
      <c r="C215"/>
      <c r="D215"/>
      <c r="E215" s="24" t="s">
        <v>8221</v>
      </c>
      <c r="F215" s="25">
        <v>0</v>
      </c>
    </row>
    <row r="216" spans="1:6" x14ac:dyDescent="0.25">
      <c r="A216" s="24" t="s">
        <v>8219</v>
      </c>
      <c r="B216" s="25">
        <v>17</v>
      </c>
      <c r="C216"/>
      <c r="D216"/>
      <c r="E216" s="24" t="s">
        <v>8221</v>
      </c>
      <c r="F216" s="25">
        <v>0</v>
      </c>
    </row>
    <row r="217" spans="1:6" x14ac:dyDescent="0.25">
      <c r="A217" s="24" t="s">
        <v>8219</v>
      </c>
      <c r="B217" s="25">
        <v>17</v>
      </c>
      <c r="C217"/>
      <c r="D217"/>
      <c r="E217" s="24" t="s">
        <v>8221</v>
      </c>
      <c r="F217" s="25">
        <v>0</v>
      </c>
    </row>
    <row r="218" spans="1:6" x14ac:dyDescent="0.25">
      <c r="A218" s="24" t="s">
        <v>8219</v>
      </c>
      <c r="B218" s="25">
        <v>17</v>
      </c>
      <c r="C218"/>
      <c r="D218"/>
      <c r="E218" s="24" t="s">
        <v>8221</v>
      </c>
      <c r="F218" s="25">
        <v>0</v>
      </c>
    </row>
    <row r="219" spans="1:6" x14ac:dyDescent="0.25">
      <c r="A219" s="24" t="s">
        <v>8219</v>
      </c>
      <c r="B219" s="25">
        <v>17</v>
      </c>
      <c r="C219"/>
      <c r="D219"/>
      <c r="E219" s="24" t="s">
        <v>8221</v>
      </c>
      <c r="F219" s="25">
        <v>0</v>
      </c>
    </row>
    <row r="220" spans="1:6" x14ac:dyDescent="0.25">
      <c r="A220" s="24" t="s">
        <v>8219</v>
      </c>
      <c r="B220" s="25">
        <v>17</v>
      </c>
      <c r="C220"/>
      <c r="D220"/>
      <c r="E220" s="24" t="s">
        <v>8221</v>
      </c>
      <c r="F220" s="25">
        <v>0</v>
      </c>
    </row>
    <row r="221" spans="1:6" x14ac:dyDescent="0.25">
      <c r="A221" s="24" t="s">
        <v>8219</v>
      </c>
      <c r="B221" s="25">
        <v>17</v>
      </c>
      <c r="C221"/>
      <c r="D221"/>
      <c r="E221" s="24" t="s">
        <v>8221</v>
      </c>
      <c r="F221" s="25">
        <v>0</v>
      </c>
    </row>
    <row r="222" spans="1:6" x14ac:dyDescent="0.25">
      <c r="A222" s="24" t="s">
        <v>8219</v>
      </c>
      <c r="B222" s="25">
        <v>17</v>
      </c>
      <c r="C222"/>
      <c r="D222"/>
      <c r="E222" s="24" t="s">
        <v>8221</v>
      </c>
      <c r="F222" s="25">
        <v>0</v>
      </c>
    </row>
    <row r="223" spans="1:6" x14ac:dyDescent="0.25">
      <c r="A223" s="24" t="s">
        <v>8219</v>
      </c>
      <c r="B223" s="25">
        <v>17</v>
      </c>
      <c r="C223"/>
      <c r="D223"/>
      <c r="E223" s="24" t="s">
        <v>8221</v>
      </c>
      <c r="F223" s="25">
        <v>0</v>
      </c>
    </row>
    <row r="224" spans="1:6" x14ac:dyDescent="0.25">
      <c r="A224" s="24" t="s">
        <v>8219</v>
      </c>
      <c r="B224" s="25">
        <v>17</v>
      </c>
      <c r="C224"/>
      <c r="D224"/>
      <c r="E224" s="24" t="s">
        <v>8221</v>
      </c>
      <c r="F224" s="25">
        <v>0</v>
      </c>
    </row>
    <row r="225" spans="1:6" x14ac:dyDescent="0.25">
      <c r="A225" s="24" t="s">
        <v>8219</v>
      </c>
      <c r="B225" s="25">
        <v>17</v>
      </c>
      <c r="C225"/>
      <c r="D225"/>
      <c r="E225" s="24" t="s">
        <v>8221</v>
      </c>
      <c r="F225" s="25">
        <v>0</v>
      </c>
    </row>
    <row r="226" spans="1:6" x14ac:dyDescent="0.25">
      <c r="A226" s="24" t="s">
        <v>8219</v>
      </c>
      <c r="B226" s="25">
        <v>17</v>
      </c>
      <c r="C226"/>
      <c r="D226"/>
      <c r="E226" s="24" t="s">
        <v>8221</v>
      </c>
      <c r="F226" s="25">
        <v>0</v>
      </c>
    </row>
    <row r="227" spans="1:6" x14ac:dyDescent="0.25">
      <c r="A227" s="24" t="s">
        <v>8219</v>
      </c>
      <c r="B227" s="25">
        <v>17</v>
      </c>
      <c r="C227"/>
      <c r="D227"/>
      <c r="E227" s="24" t="s">
        <v>8221</v>
      </c>
      <c r="F227" s="25">
        <v>0</v>
      </c>
    </row>
    <row r="228" spans="1:6" x14ac:dyDescent="0.25">
      <c r="A228" s="24" t="s">
        <v>8219</v>
      </c>
      <c r="B228" s="25">
        <v>17</v>
      </c>
      <c r="C228"/>
      <c r="D228"/>
      <c r="E228" s="24" t="s">
        <v>8221</v>
      </c>
      <c r="F228" s="25">
        <v>0</v>
      </c>
    </row>
    <row r="229" spans="1:6" x14ac:dyDescent="0.25">
      <c r="A229" s="24" t="s">
        <v>8219</v>
      </c>
      <c r="B229" s="25">
        <v>17</v>
      </c>
      <c r="C229"/>
      <c r="D229"/>
      <c r="E229" s="24" t="s">
        <v>8221</v>
      </c>
      <c r="F229" s="25">
        <v>0</v>
      </c>
    </row>
    <row r="230" spans="1:6" x14ac:dyDescent="0.25">
      <c r="A230" s="24" t="s">
        <v>8219</v>
      </c>
      <c r="B230" s="25">
        <v>17</v>
      </c>
      <c r="C230"/>
      <c r="D230"/>
      <c r="E230" s="24" t="s">
        <v>8221</v>
      </c>
      <c r="F230" s="25">
        <v>0</v>
      </c>
    </row>
    <row r="231" spans="1:6" x14ac:dyDescent="0.25">
      <c r="A231" s="24" t="s">
        <v>8219</v>
      </c>
      <c r="B231" s="25">
        <v>17</v>
      </c>
      <c r="C231"/>
      <c r="D231"/>
      <c r="E231" s="24" t="s">
        <v>8221</v>
      </c>
      <c r="F231" s="25">
        <v>0</v>
      </c>
    </row>
    <row r="232" spans="1:6" x14ac:dyDescent="0.25">
      <c r="A232" s="24" t="s">
        <v>8219</v>
      </c>
      <c r="B232" s="25">
        <v>17</v>
      </c>
      <c r="C232"/>
      <c r="D232"/>
      <c r="E232" s="24" t="s">
        <v>8221</v>
      </c>
      <c r="F232" s="25">
        <v>0</v>
      </c>
    </row>
    <row r="233" spans="1:6" x14ac:dyDescent="0.25">
      <c r="A233" s="24" t="s">
        <v>8219</v>
      </c>
      <c r="B233" s="25">
        <v>17</v>
      </c>
      <c r="C233"/>
      <c r="D233"/>
      <c r="E233" s="24" t="s">
        <v>8221</v>
      </c>
      <c r="F233" s="25">
        <v>0</v>
      </c>
    </row>
    <row r="234" spans="1:6" x14ac:dyDescent="0.25">
      <c r="A234" s="24" t="s">
        <v>8219</v>
      </c>
      <c r="B234" s="25">
        <v>17</v>
      </c>
      <c r="C234"/>
      <c r="D234"/>
      <c r="E234" s="24" t="s">
        <v>8221</v>
      </c>
      <c r="F234" s="25">
        <v>0</v>
      </c>
    </row>
    <row r="235" spans="1:6" x14ac:dyDescent="0.25">
      <c r="A235" s="24" t="s">
        <v>8219</v>
      </c>
      <c r="B235" s="25">
        <v>17</v>
      </c>
      <c r="C235"/>
      <c r="D235"/>
      <c r="E235" s="24" t="s">
        <v>8221</v>
      </c>
      <c r="F235" s="25">
        <v>0</v>
      </c>
    </row>
    <row r="236" spans="1:6" x14ac:dyDescent="0.25">
      <c r="A236" s="24" t="s">
        <v>8219</v>
      </c>
      <c r="B236" s="25">
        <v>17</v>
      </c>
      <c r="C236"/>
      <c r="D236"/>
      <c r="E236" s="24" t="s">
        <v>8221</v>
      </c>
      <c r="F236" s="25">
        <v>0</v>
      </c>
    </row>
    <row r="237" spans="1:6" x14ac:dyDescent="0.25">
      <c r="A237" s="24" t="s">
        <v>8219</v>
      </c>
      <c r="B237" s="25">
        <v>17</v>
      </c>
      <c r="C237"/>
      <c r="D237"/>
      <c r="E237" s="24" t="s">
        <v>8221</v>
      </c>
      <c r="F237" s="25">
        <v>0</v>
      </c>
    </row>
    <row r="238" spans="1:6" x14ac:dyDescent="0.25">
      <c r="A238" s="24" t="s">
        <v>8219</v>
      </c>
      <c r="B238" s="25">
        <v>18</v>
      </c>
      <c r="C238"/>
      <c r="D238"/>
      <c r="E238" s="24" t="s">
        <v>8221</v>
      </c>
      <c r="F238" s="25">
        <v>0</v>
      </c>
    </row>
    <row r="239" spans="1:6" x14ac:dyDescent="0.25">
      <c r="A239" s="24" t="s">
        <v>8219</v>
      </c>
      <c r="B239" s="25">
        <v>18</v>
      </c>
      <c r="C239"/>
      <c r="D239"/>
      <c r="E239" s="24" t="s">
        <v>8221</v>
      </c>
      <c r="F239" s="25">
        <v>0</v>
      </c>
    </row>
    <row r="240" spans="1:6" x14ac:dyDescent="0.25">
      <c r="A240" s="24" t="s">
        <v>8219</v>
      </c>
      <c r="B240" s="25">
        <v>18</v>
      </c>
      <c r="C240"/>
      <c r="D240"/>
      <c r="E240" s="24" t="s">
        <v>8221</v>
      </c>
      <c r="F240" s="25">
        <v>0</v>
      </c>
    </row>
    <row r="241" spans="1:6" x14ac:dyDescent="0.25">
      <c r="A241" s="24" t="s">
        <v>8219</v>
      </c>
      <c r="B241" s="25">
        <v>18</v>
      </c>
      <c r="C241"/>
      <c r="D241"/>
      <c r="E241" s="24" t="s">
        <v>8221</v>
      </c>
      <c r="F241" s="25">
        <v>0</v>
      </c>
    </row>
    <row r="242" spans="1:6" x14ac:dyDescent="0.25">
      <c r="A242" s="24" t="s">
        <v>8219</v>
      </c>
      <c r="B242" s="25">
        <v>18</v>
      </c>
      <c r="C242"/>
      <c r="D242"/>
      <c r="E242" s="24" t="s">
        <v>8221</v>
      </c>
      <c r="F242" s="25">
        <v>0</v>
      </c>
    </row>
    <row r="243" spans="1:6" x14ac:dyDescent="0.25">
      <c r="A243" s="24" t="s">
        <v>8219</v>
      </c>
      <c r="B243" s="25">
        <v>18</v>
      </c>
      <c r="C243"/>
      <c r="D243"/>
      <c r="E243" s="24" t="s">
        <v>8221</v>
      </c>
      <c r="F243" s="25">
        <v>0</v>
      </c>
    </row>
    <row r="244" spans="1:6" x14ac:dyDescent="0.25">
      <c r="A244" s="24" t="s">
        <v>8219</v>
      </c>
      <c r="B244" s="25">
        <v>18</v>
      </c>
      <c r="C244"/>
      <c r="D244"/>
      <c r="E244" s="24" t="s">
        <v>8221</v>
      </c>
      <c r="F244" s="25">
        <v>0</v>
      </c>
    </row>
    <row r="245" spans="1:6" x14ac:dyDescent="0.25">
      <c r="A245" s="24" t="s">
        <v>8219</v>
      </c>
      <c r="B245" s="25">
        <v>18</v>
      </c>
      <c r="C245"/>
      <c r="D245"/>
      <c r="E245" s="24" t="s">
        <v>8221</v>
      </c>
      <c r="F245" s="25">
        <v>0</v>
      </c>
    </row>
    <row r="246" spans="1:6" x14ac:dyDescent="0.25">
      <c r="A246" s="24" t="s">
        <v>8219</v>
      </c>
      <c r="B246" s="25">
        <v>18</v>
      </c>
      <c r="C246"/>
      <c r="D246"/>
      <c r="E246" s="24" t="s">
        <v>8221</v>
      </c>
      <c r="F246" s="25">
        <v>0</v>
      </c>
    </row>
    <row r="247" spans="1:6" x14ac:dyDescent="0.25">
      <c r="A247" s="24" t="s">
        <v>8219</v>
      </c>
      <c r="B247" s="25">
        <v>18</v>
      </c>
      <c r="C247"/>
      <c r="D247"/>
      <c r="E247" s="24" t="s">
        <v>8221</v>
      </c>
      <c r="F247" s="25">
        <v>0</v>
      </c>
    </row>
    <row r="248" spans="1:6" x14ac:dyDescent="0.25">
      <c r="A248" s="24" t="s">
        <v>8219</v>
      </c>
      <c r="B248" s="25">
        <v>18</v>
      </c>
      <c r="C248"/>
      <c r="D248"/>
      <c r="E248" s="24" t="s">
        <v>8221</v>
      </c>
      <c r="F248" s="25">
        <v>0</v>
      </c>
    </row>
    <row r="249" spans="1:6" x14ac:dyDescent="0.25">
      <c r="A249" s="24" t="s">
        <v>8219</v>
      </c>
      <c r="B249" s="25">
        <v>18</v>
      </c>
      <c r="C249"/>
      <c r="D249"/>
      <c r="E249" s="24" t="s">
        <v>8221</v>
      </c>
      <c r="F249" s="25">
        <v>0</v>
      </c>
    </row>
    <row r="250" spans="1:6" x14ac:dyDescent="0.25">
      <c r="A250" s="24" t="s">
        <v>8219</v>
      </c>
      <c r="B250" s="25">
        <v>18</v>
      </c>
      <c r="C250"/>
      <c r="D250"/>
      <c r="E250" s="24" t="s">
        <v>8221</v>
      </c>
      <c r="F250" s="25">
        <v>0</v>
      </c>
    </row>
    <row r="251" spans="1:6" x14ac:dyDescent="0.25">
      <c r="A251" s="24" t="s">
        <v>8219</v>
      </c>
      <c r="B251" s="25">
        <v>18</v>
      </c>
      <c r="C251"/>
      <c r="D251"/>
      <c r="E251" s="24" t="s">
        <v>8221</v>
      </c>
      <c r="F251" s="25">
        <v>0</v>
      </c>
    </row>
    <row r="252" spans="1:6" x14ac:dyDescent="0.25">
      <c r="A252" s="24" t="s">
        <v>8219</v>
      </c>
      <c r="B252" s="25">
        <v>18</v>
      </c>
      <c r="C252"/>
      <c r="D252"/>
      <c r="E252" s="24" t="s">
        <v>8221</v>
      </c>
      <c r="F252" s="25">
        <v>0</v>
      </c>
    </row>
    <row r="253" spans="1:6" x14ac:dyDescent="0.25">
      <c r="A253" s="24" t="s">
        <v>8219</v>
      </c>
      <c r="B253" s="25">
        <v>18</v>
      </c>
      <c r="C253"/>
      <c r="D253"/>
      <c r="E253" s="24" t="s">
        <v>8221</v>
      </c>
      <c r="F253" s="25">
        <v>0</v>
      </c>
    </row>
    <row r="254" spans="1:6" x14ac:dyDescent="0.25">
      <c r="A254" s="24" t="s">
        <v>8219</v>
      </c>
      <c r="B254" s="25">
        <v>18</v>
      </c>
      <c r="C254"/>
      <c r="D254"/>
      <c r="E254" s="24" t="s">
        <v>8221</v>
      </c>
      <c r="F254" s="25">
        <v>0</v>
      </c>
    </row>
    <row r="255" spans="1:6" x14ac:dyDescent="0.25">
      <c r="A255" s="24" t="s">
        <v>8219</v>
      </c>
      <c r="B255" s="25">
        <v>18</v>
      </c>
      <c r="C255"/>
      <c r="D255"/>
      <c r="E255" s="24" t="s">
        <v>8221</v>
      </c>
      <c r="F255" s="25">
        <v>0</v>
      </c>
    </row>
    <row r="256" spans="1:6" x14ac:dyDescent="0.25">
      <c r="A256" s="24" t="s">
        <v>8219</v>
      </c>
      <c r="B256" s="25">
        <v>18</v>
      </c>
      <c r="C256"/>
      <c r="D256"/>
      <c r="E256" s="24" t="s">
        <v>8221</v>
      </c>
      <c r="F256" s="25">
        <v>0</v>
      </c>
    </row>
    <row r="257" spans="1:6" x14ac:dyDescent="0.25">
      <c r="A257" s="24" t="s">
        <v>8219</v>
      </c>
      <c r="B257" s="25">
        <v>18</v>
      </c>
      <c r="C257"/>
      <c r="D257"/>
      <c r="E257" s="24" t="s">
        <v>8221</v>
      </c>
      <c r="F257" s="25">
        <v>0</v>
      </c>
    </row>
    <row r="258" spans="1:6" x14ac:dyDescent="0.25">
      <c r="A258" s="24" t="s">
        <v>8219</v>
      </c>
      <c r="B258" s="25">
        <v>18</v>
      </c>
      <c r="C258"/>
      <c r="D258"/>
      <c r="E258" s="24" t="s">
        <v>8221</v>
      </c>
      <c r="F258" s="25">
        <v>0</v>
      </c>
    </row>
    <row r="259" spans="1:6" x14ac:dyDescent="0.25">
      <c r="A259" s="24" t="s">
        <v>8219</v>
      </c>
      <c r="B259" s="25">
        <v>19</v>
      </c>
      <c r="C259"/>
      <c r="D259"/>
      <c r="E259" s="24" t="s">
        <v>8221</v>
      </c>
      <c r="F259" s="25">
        <v>0</v>
      </c>
    </row>
    <row r="260" spans="1:6" x14ac:dyDescent="0.25">
      <c r="A260" s="24" t="s">
        <v>8219</v>
      </c>
      <c r="B260" s="25">
        <v>19</v>
      </c>
      <c r="C260"/>
      <c r="D260"/>
      <c r="E260" s="24" t="s">
        <v>8221</v>
      </c>
      <c r="F260" s="25">
        <v>0</v>
      </c>
    </row>
    <row r="261" spans="1:6" x14ac:dyDescent="0.25">
      <c r="A261" s="24" t="s">
        <v>8219</v>
      </c>
      <c r="B261" s="25">
        <v>19</v>
      </c>
      <c r="C261"/>
      <c r="D261"/>
      <c r="E261" s="24" t="s">
        <v>8221</v>
      </c>
      <c r="F261" s="25">
        <v>0</v>
      </c>
    </row>
    <row r="262" spans="1:6" x14ac:dyDescent="0.25">
      <c r="A262" s="24" t="s">
        <v>8219</v>
      </c>
      <c r="B262" s="25">
        <v>19</v>
      </c>
      <c r="C262"/>
      <c r="D262"/>
      <c r="E262" s="24" t="s">
        <v>8221</v>
      </c>
      <c r="F262" s="25">
        <v>0</v>
      </c>
    </row>
    <row r="263" spans="1:6" x14ac:dyDescent="0.25">
      <c r="A263" s="24" t="s">
        <v>8219</v>
      </c>
      <c r="B263" s="25">
        <v>19</v>
      </c>
      <c r="C263"/>
      <c r="D263"/>
      <c r="E263" s="24" t="s">
        <v>8221</v>
      </c>
      <c r="F263" s="25">
        <v>0</v>
      </c>
    </row>
    <row r="264" spans="1:6" x14ac:dyDescent="0.25">
      <c r="A264" s="24" t="s">
        <v>8219</v>
      </c>
      <c r="B264" s="25">
        <v>19</v>
      </c>
      <c r="C264"/>
      <c r="D264"/>
      <c r="E264" s="24" t="s">
        <v>8221</v>
      </c>
      <c r="F264" s="25">
        <v>0</v>
      </c>
    </row>
    <row r="265" spans="1:6" x14ac:dyDescent="0.25">
      <c r="A265" s="24" t="s">
        <v>8219</v>
      </c>
      <c r="B265" s="25">
        <v>19</v>
      </c>
      <c r="C265"/>
      <c r="D265"/>
      <c r="E265" s="24" t="s">
        <v>8221</v>
      </c>
      <c r="F265" s="25">
        <v>0</v>
      </c>
    </row>
    <row r="266" spans="1:6" x14ac:dyDescent="0.25">
      <c r="A266" s="24" t="s">
        <v>8219</v>
      </c>
      <c r="B266" s="25">
        <v>19</v>
      </c>
      <c r="C266"/>
      <c r="D266"/>
      <c r="E266" s="24" t="s">
        <v>8221</v>
      </c>
      <c r="F266" s="25">
        <v>0</v>
      </c>
    </row>
    <row r="267" spans="1:6" x14ac:dyDescent="0.25">
      <c r="A267" s="24" t="s">
        <v>8219</v>
      </c>
      <c r="B267" s="25">
        <v>19</v>
      </c>
      <c r="C267"/>
      <c r="D267"/>
      <c r="E267" s="24" t="s">
        <v>8221</v>
      </c>
      <c r="F267" s="25">
        <v>0</v>
      </c>
    </row>
    <row r="268" spans="1:6" x14ac:dyDescent="0.25">
      <c r="A268" s="24" t="s">
        <v>8219</v>
      </c>
      <c r="B268" s="25">
        <v>19</v>
      </c>
      <c r="C268"/>
      <c r="D268"/>
      <c r="E268" s="24" t="s">
        <v>8221</v>
      </c>
      <c r="F268" s="25">
        <v>0</v>
      </c>
    </row>
    <row r="269" spans="1:6" x14ac:dyDescent="0.25">
      <c r="A269" s="24" t="s">
        <v>8219</v>
      </c>
      <c r="B269" s="25">
        <v>19</v>
      </c>
      <c r="C269"/>
      <c r="D269"/>
      <c r="E269" s="24" t="s">
        <v>8221</v>
      </c>
      <c r="F269" s="25">
        <v>0</v>
      </c>
    </row>
    <row r="270" spans="1:6" x14ac:dyDescent="0.25">
      <c r="A270" s="24" t="s">
        <v>8219</v>
      </c>
      <c r="B270" s="25">
        <v>19</v>
      </c>
      <c r="C270"/>
      <c r="D270"/>
      <c r="E270" s="24" t="s">
        <v>8221</v>
      </c>
      <c r="F270" s="25">
        <v>0</v>
      </c>
    </row>
    <row r="271" spans="1:6" x14ac:dyDescent="0.25">
      <c r="A271" s="24" t="s">
        <v>8219</v>
      </c>
      <c r="B271" s="25">
        <v>19</v>
      </c>
      <c r="C271"/>
      <c r="D271"/>
      <c r="E271" s="24" t="s">
        <v>8221</v>
      </c>
      <c r="F271" s="25">
        <v>0</v>
      </c>
    </row>
    <row r="272" spans="1:6" x14ac:dyDescent="0.25">
      <c r="A272" s="24" t="s">
        <v>8219</v>
      </c>
      <c r="B272" s="25">
        <v>19</v>
      </c>
      <c r="C272"/>
      <c r="D272"/>
      <c r="E272" s="24" t="s">
        <v>8221</v>
      </c>
      <c r="F272" s="25">
        <v>0</v>
      </c>
    </row>
    <row r="273" spans="1:6" x14ac:dyDescent="0.25">
      <c r="A273" s="24" t="s">
        <v>8219</v>
      </c>
      <c r="B273" s="25">
        <v>19</v>
      </c>
      <c r="C273"/>
      <c r="D273"/>
      <c r="E273" s="24" t="s">
        <v>8221</v>
      </c>
      <c r="F273" s="25">
        <v>0</v>
      </c>
    </row>
    <row r="274" spans="1:6" x14ac:dyDescent="0.25">
      <c r="A274" s="24" t="s">
        <v>8219</v>
      </c>
      <c r="B274" s="25">
        <v>19</v>
      </c>
      <c r="C274"/>
      <c r="D274"/>
      <c r="E274" s="24" t="s">
        <v>8221</v>
      </c>
      <c r="F274" s="25">
        <v>0</v>
      </c>
    </row>
    <row r="275" spans="1:6" x14ac:dyDescent="0.25">
      <c r="A275" s="24" t="s">
        <v>8219</v>
      </c>
      <c r="B275" s="25">
        <v>19</v>
      </c>
      <c r="C275"/>
      <c r="D275"/>
      <c r="E275" s="24" t="s">
        <v>8221</v>
      </c>
      <c r="F275" s="25">
        <v>0</v>
      </c>
    </row>
    <row r="276" spans="1:6" x14ac:dyDescent="0.25">
      <c r="A276" s="24" t="s">
        <v>8219</v>
      </c>
      <c r="B276" s="25">
        <v>19</v>
      </c>
      <c r="C276"/>
      <c r="D276"/>
      <c r="E276" s="24" t="s">
        <v>8221</v>
      </c>
      <c r="F276" s="25">
        <v>0</v>
      </c>
    </row>
    <row r="277" spans="1:6" x14ac:dyDescent="0.25">
      <c r="A277" s="24" t="s">
        <v>8219</v>
      </c>
      <c r="B277" s="25">
        <v>19</v>
      </c>
      <c r="C277"/>
      <c r="D277"/>
      <c r="E277" s="24" t="s">
        <v>8221</v>
      </c>
      <c r="F277" s="25">
        <v>0</v>
      </c>
    </row>
    <row r="278" spans="1:6" x14ac:dyDescent="0.25">
      <c r="A278" s="24" t="s">
        <v>8219</v>
      </c>
      <c r="B278" s="25">
        <v>19</v>
      </c>
      <c r="C278"/>
      <c r="D278"/>
      <c r="E278" s="24" t="s">
        <v>8221</v>
      </c>
      <c r="F278" s="25">
        <v>0</v>
      </c>
    </row>
    <row r="279" spans="1:6" x14ac:dyDescent="0.25">
      <c r="A279" s="24" t="s">
        <v>8219</v>
      </c>
      <c r="B279" s="25">
        <v>19</v>
      </c>
      <c r="C279"/>
      <c r="D279"/>
      <c r="E279" s="24" t="s">
        <v>8221</v>
      </c>
      <c r="F279" s="25">
        <v>0</v>
      </c>
    </row>
    <row r="280" spans="1:6" x14ac:dyDescent="0.25">
      <c r="A280" s="24" t="s">
        <v>8219</v>
      </c>
      <c r="B280" s="25">
        <v>19</v>
      </c>
      <c r="C280"/>
      <c r="D280"/>
      <c r="E280" s="24" t="s">
        <v>8221</v>
      </c>
      <c r="F280" s="25">
        <v>0</v>
      </c>
    </row>
    <row r="281" spans="1:6" x14ac:dyDescent="0.25">
      <c r="A281" s="24" t="s">
        <v>8219</v>
      </c>
      <c r="B281" s="25">
        <v>19</v>
      </c>
      <c r="C281"/>
      <c r="D281"/>
      <c r="E281" s="24" t="s">
        <v>8221</v>
      </c>
      <c r="F281" s="25">
        <v>0</v>
      </c>
    </row>
    <row r="282" spans="1:6" x14ac:dyDescent="0.25">
      <c r="A282" s="24" t="s">
        <v>8219</v>
      </c>
      <c r="B282" s="25">
        <v>19</v>
      </c>
      <c r="C282"/>
      <c r="D282"/>
      <c r="E282" s="24" t="s">
        <v>8221</v>
      </c>
      <c r="F282" s="25">
        <v>0</v>
      </c>
    </row>
    <row r="283" spans="1:6" x14ac:dyDescent="0.25">
      <c r="A283" s="24" t="s">
        <v>8219</v>
      </c>
      <c r="B283" s="25">
        <v>19</v>
      </c>
      <c r="C283"/>
      <c r="D283"/>
      <c r="E283" s="24" t="s">
        <v>8221</v>
      </c>
      <c r="F283" s="25">
        <v>0</v>
      </c>
    </row>
    <row r="284" spans="1:6" x14ac:dyDescent="0.25">
      <c r="A284" s="24" t="s">
        <v>8219</v>
      </c>
      <c r="B284" s="25">
        <v>20</v>
      </c>
      <c r="C284"/>
      <c r="D284"/>
      <c r="E284" s="24" t="s">
        <v>8221</v>
      </c>
      <c r="F284" s="25">
        <v>0</v>
      </c>
    </row>
    <row r="285" spans="1:6" x14ac:dyDescent="0.25">
      <c r="A285" s="24" t="s">
        <v>8219</v>
      </c>
      <c r="B285" s="25">
        <v>20</v>
      </c>
      <c r="C285"/>
      <c r="D285"/>
      <c r="E285" s="24" t="s">
        <v>8221</v>
      </c>
      <c r="F285" s="25">
        <v>0</v>
      </c>
    </row>
    <row r="286" spans="1:6" x14ac:dyDescent="0.25">
      <c r="A286" s="24" t="s">
        <v>8219</v>
      </c>
      <c r="B286" s="25">
        <v>20</v>
      </c>
      <c r="C286"/>
      <c r="D286"/>
      <c r="E286" s="24" t="s">
        <v>8221</v>
      </c>
      <c r="F286" s="25">
        <v>0</v>
      </c>
    </row>
    <row r="287" spans="1:6" x14ac:dyDescent="0.25">
      <c r="A287" s="24" t="s">
        <v>8219</v>
      </c>
      <c r="B287" s="25">
        <v>20</v>
      </c>
      <c r="C287"/>
      <c r="D287"/>
      <c r="E287" s="24" t="s">
        <v>8221</v>
      </c>
      <c r="F287" s="25">
        <v>0</v>
      </c>
    </row>
    <row r="288" spans="1:6" x14ac:dyDescent="0.25">
      <c r="A288" s="24" t="s">
        <v>8219</v>
      </c>
      <c r="B288" s="25">
        <v>20</v>
      </c>
      <c r="C288"/>
      <c r="D288"/>
      <c r="E288" s="24" t="s">
        <v>8221</v>
      </c>
      <c r="F288" s="25">
        <v>0</v>
      </c>
    </row>
    <row r="289" spans="1:6" x14ac:dyDescent="0.25">
      <c r="A289" s="24" t="s">
        <v>8219</v>
      </c>
      <c r="B289" s="25">
        <v>20</v>
      </c>
      <c r="C289"/>
      <c r="D289"/>
      <c r="E289" s="24" t="s">
        <v>8221</v>
      </c>
      <c r="F289" s="25">
        <v>1</v>
      </c>
    </row>
    <row r="290" spans="1:6" x14ac:dyDescent="0.25">
      <c r="A290" s="24" t="s">
        <v>8219</v>
      </c>
      <c r="B290" s="25">
        <v>20</v>
      </c>
      <c r="C290"/>
      <c r="D290"/>
      <c r="E290" s="24" t="s">
        <v>8221</v>
      </c>
      <c r="F290" s="25">
        <v>1</v>
      </c>
    </row>
    <row r="291" spans="1:6" x14ac:dyDescent="0.25">
      <c r="A291" s="24" t="s">
        <v>8219</v>
      </c>
      <c r="B291" s="25">
        <v>20</v>
      </c>
      <c r="C291"/>
      <c r="D291"/>
      <c r="E291" s="24" t="s">
        <v>8221</v>
      </c>
      <c r="F291" s="25">
        <v>1</v>
      </c>
    </row>
    <row r="292" spans="1:6" x14ac:dyDescent="0.25">
      <c r="A292" s="24" t="s">
        <v>8219</v>
      </c>
      <c r="B292" s="25">
        <v>20</v>
      </c>
      <c r="C292"/>
      <c r="D292"/>
      <c r="E292" s="24" t="s">
        <v>8221</v>
      </c>
      <c r="F292" s="25">
        <v>1</v>
      </c>
    </row>
    <row r="293" spans="1:6" x14ac:dyDescent="0.25">
      <c r="A293" s="24" t="s">
        <v>8219</v>
      </c>
      <c r="B293" s="25">
        <v>20</v>
      </c>
      <c r="C293"/>
      <c r="D293"/>
      <c r="E293" s="24" t="s">
        <v>8221</v>
      </c>
      <c r="F293" s="25">
        <v>1</v>
      </c>
    </row>
    <row r="294" spans="1:6" x14ac:dyDescent="0.25">
      <c r="A294" s="24" t="s">
        <v>8219</v>
      </c>
      <c r="B294" s="25">
        <v>20</v>
      </c>
      <c r="C294"/>
      <c r="D294"/>
      <c r="E294" s="24" t="s">
        <v>8221</v>
      </c>
      <c r="F294" s="25">
        <v>1</v>
      </c>
    </row>
    <row r="295" spans="1:6" x14ac:dyDescent="0.25">
      <c r="A295" s="24" t="s">
        <v>8219</v>
      </c>
      <c r="B295" s="25">
        <v>20</v>
      </c>
      <c r="C295"/>
      <c r="D295"/>
      <c r="E295" s="24" t="s">
        <v>8221</v>
      </c>
      <c r="F295" s="25">
        <v>1</v>
      </c>
    </row>
    <row r="296" spans="1:6" x14ac:dyDescent="0.25">
      <c r="A296" s="24" t="s">
        <v>8219</v>
      </c>
      <c r="B296" s="25">
        <v>20</v>
      </c>
      <c r="C296"/>
      <c r="D296"/>
      <c r="E296" s="24" t="s">
        <v>8221</v>
      </c>
      <c r="F296" s="25">
        <v>1</v>
      </c>
    </row>
    <row r="297" spans="1:6" x14ac:dyDescent="0.25">
      <c r="A297" s="24" t="s">
        <v>8219</v>
      </c>
      <c r="B297" s="25">
        <v>20</v>
      </c>
      <c r="C297"/>
      <c r="D297"/>
      <c r="E297" s="24" t="s">
        <v>8221</v>
      </c>
      <c r="F297" s="25">
        <v>1</v>
      </c>
    </row>
    <row r="298" spans="1:6" x14ac:dyDescent="0.25">
      <c r="A298" s="24" t="s">
        <v>8219</v>
      </c>
      <c r="B298" s="25">
        <v>20</v>
      </c>
      <c r="C298"/>
      <c r="D298"/>
      <c r="E298" s="24" t="s">
        <v>8221</v>
      </c>
      <c r="F298" s="25">
        <v>1</v>
      </c>
    </row>
    <row r="299" spans="1:6" x14ac:dyDescent="0.25">
      <c r="A299" s="24" t="s">
        <v>8219</v>
      </c>
      <c r="B299" s="25">
        <v>20</v>
      </c>
      <c r="C299"/>
      <c r="D299"/>
      <c r="E299" s="24" t="s">
        <v>8221</v>
      </c>
      <c r="F299" s="25">
        <v>1</v>
      </c>
    </row>
    <row r="300" spans="1:6" x14ac:dyDescent="0.25">
      <c r="A300" s="24" t="s">
        <v>8219</v>
      </c>
      <c r="B300" s="25">
        <v>20</v>
      </c>
      <c r="C300"/>
      <c r="D300"/>
      <c r="E300" s="24" t="s">
        <v>8221</v>
      </c>
      <c r="F300" s="25">
        <v>1</v>
      </c>
    </row>
    <row r="301" spans="1:6" x14ac:dyDescent="0.25">
      <c r="A301" s="24" t="s">
        <v>8219</v>
      </c>
      <c r="B301" s="25">
        <v>20</v>
      </c>
      <c r="C301"/>
      <c r="D301"/>
      <c r="E301" s="24" t="s">
        <v>8221</v>
      </c>
      <c r="F301" s="25">
        <v>1</v>
      </c>
    </row>
    <row r="302" spans="1:6" x14ac:dyDescent="0.25">
      <c r="A302" s="24" t="s">
        <v>8219</v>
      </c>
      <c r="B302" s="25">
        <v>20</v>
      </c>
      <c r="C302"/>
      <c r="D302"/>
      <c r="E302" s="24" t="s">
        <v>8221</v>
      </c>
      <c r="F302" s="25">
        <v>1</v>
      </c>
    </row>
    <row r="303" spans="1:6" x14ac:dyDescent="0.25">
      <c r="A303" s="24" t="s">
        <v>8219</v>
      </c>
      <c r="B303" s="25">
        <v>20</v>
      </c>
      <c r="C303"/>
      <c r="D303"/>
      <c r="E303" s="24" t="s">
        <v>8221</v>
      </c>
      <c r="F303" s="25">
        <v>1</v>
      </c>
    </row>
    <row r="304" spans="1:6" x14ac:dyDescent="0.25">
      <c r="A304" s="24" t="s">
        <v>8219</v>
      </c>
      <c r="B304" s="25">
        <v>20</v>
      </c>
      <c r="C304"/>
      <c r="D304"/>
      <c r="E304" s="24" t="s">
        <v>8221</v>
      </c>
      <c r="F304" s="25">
        <v>1</v>
      </c>
    </row>
    <row r="305" spans="1:6" x14ac:dyDescent="0.25">
      <c r="A305" s="24" t="s">
        <v>8219</v>
      </c>
      <c r="B305" s="25">
        <v>20</v>
      </c>
      <c r="C305"/>
      <c r="D305"/>
      <c r="E305" s="24" t="s">
        <v>8221</v>
      </c>
      <c r="F305" s="25">
        <v>1</v>
      </c>
    </row>
    <row r="306" spans="1:6" x14ac:dyDescent="0.25">
      <c r="A306" s="24" t="s">
        <v>8219</v>
      </c>
      <c r="B306" s="25">
        <v>20</v>
      </c>
      <c r="C306"/>
      <c r="D306"/>
      <c r="E306" s="24" t="s">
        <v>8221</v>
      </c>
      <c r="F306" s="25">
        <v>1</v>
      </c>
    </row>
    <row r="307" spans="1:6" x14ac:dyDescent="0.25">
      <c r="A307" s="24" t="s">
        <v>8219</v>
      </c>
      <c r="B307" s="25">
        <v>20</v>
      </c>
      <c r="C307"/>
      <c r="D307"/>
      <c r="E307" s="24" t="s">
        <v>8221</v>
      </c>
      <c r="F307" s="25">
        <v>1</v>
      </c>
    </row>
    <row r="308" spans="1:6" x14ac:dyDescent="0.25">
      <c r="A308" s="24" t="s">
        <v>8219</v>
      </c>
      <c r="B308" s="25">
        <v>20</v>
      </c>
      <c r="C308"/>
      <c r="D308"/>
      <c r="E308" s="24" t="s">
        <v>8221</v>
      </c>
      <c r="F308" s="25">
        <v>1</v>
      </c>
    </row>
    <row r="309" spans="1:6" x14ac:dyDescent="0.25">
      <c r="A309" s="24" t="s">
        <v>8219</v>
      </c>
      <c r="B309" s="25">
        <v>20</v>
      </c>
      <c r="C309"/>
      <c r="D309"/>
      <c r="E309" s="24" t="s">
        <v>8221</v>
      </c>
      <c r="F309" s="25">
        <v>1</v>
      </c>
    </row>
    <row r="310" spans="1:6" x14ac:dyDescent="0.25">
      <c r="A310" s="24" t="s">
        <v>8219</v>
      </c>
      <c r="B310" s="25">
        <v>20</v>
      </c>
      <c r="C310"/>
      <c r="D310"/>
      <c r="E310" s="24" t="s">
        <v>8221</v>
      </c>
      <c r="F310" s="25">
        <v>1</v>
      </c>
    </row>
    <row r="311" spans="1:6" x14ac:dyDescent="0.25">
      <c r="A311" s="24" t="s">
        <v>8219</v>
      </c>
      <c r="B311" s="25">
        <v>20</v>
      </c>
      <c r="C311"/>
      <c r="D311"/>
      <c r="E311" s="24" t="s">
        <v>8221</v>
      </c>
      <c r="F311" s="25">
        <v>1</v>
      </c>
    </row>
    <row r="312" spans="1:6" x14ac:dyDescent="0.25">
      <c r="A312" s="24" t="s">
        <v>8219</v>
      </c>
      <c r="B312" s="25">
        <v>20</v>
      </c>
      <c r="C312"/>
      <c r="D312"/>
      <c r="E312" s="24" t="s">
        <v>8221</v>
      </c>
      <c r="F312" s="25">
        <v>1</v>
      </c>
    </row>
    <row r="313" spans="1:6" x14ac:dyDescent="0.25">
      <c r="A313" s="24" t="s">
        <v>8219</v>
      </c>
      <c r="B313" s="25">
        <v>20</v>
      </c>
      <c r="C313"/>
      <c r="D313"/>
      <c r="E313" s="24" t="s">
        <v>8221</v>
      </c>
      <c r="F313" s="25">
        <v>1</v>
      </c>
    </row>
    <row r="314" spans="1:6" x14ac:dyDescent="0.25">
      <c r="A314" s="24" t="s">
        <v>8219</v>
      </c>
      <c r="B314" s="25">
        <v>20</v>
      </c>
      <c r="C314"/>
      <c r="D314"/>
      <c r="E314" s="24" t="s">
        <v>8221</v>
      </c>
      <c r="F314" s="25">
        <v>1</v>
      </c>
    </row>
    <row r="315" spans="1:6" x14ac:dyDescent="0.25">
      <c r="A315" s="24" t="s">
        <v>8219</v>
      </c>
      <c r="B315" s="25">
        <v>20</v>
      </c>
      <c r="C315"/>
      <c r="D315"/>
      <c r="E315" s="24" t="s">
        <v>8221</v>
      </c>
      <c r="F315" s="25">
        <v>1</v>
      </c>
    </row>
    <row r="316" spans="1:6" x14ac:dyDescent="0.25">
      <c r="A316" s="24" t="s">
        <v>8219</v>
      </c>
      <c r="B316" s="25">
        <v>20</v>
      </c>
      <c r="C316"/>
      <c r="D316"/>
      <c r="E316" s="24" t="s">
        <v>8221</v>
      </c>
      <c r="F316" s="25">
        <v>1</v>
      </c>
    </row>
    <row r="317" spans="1:6" x14ac:dyDescent="0.25">
      <c r="A317" s="24" t="s">
        <v>8219</v>
      </c>
      <c r="B317" s="25">
        <v>20</v>
      </c>
      <c r="C317"/>
      <c r="D317"/>
      <c r="E317" s="24" t="s">
        <v>8221</v>
      </c>
      <c r="F317" s="25">
        <v>1</v>
      </c>
    </row>
    <row r="318" spans="1:6" x14ac:dyDescent="0.25">
      <c r="A318" s="24" t="s">
        <v>8219</v>
      </c>
      <c r="B318" s="25">
        <v>20</v>
      </c>
      <c r="C318"/>
      <c r="D318"/>
      <c r="E318" s="24" t="s">
        <v>8221</v>
      </c>
      <c r="F318" s="25">
        <v>1</v>
      </c>
    </row>
    <row r="319" spans="1:6" x14ac:dyDescent="0.25">
      <c r="A319" s="24" t="s">
        <v>8219</v>
      </c>
      <c r="B319" s="25">
        <v>21</v>
      </c>
      <c r="C319"/>
      <c r="D319"/>
      <c r="E319" s="24" t="s">
        <v>8221</v>
      </c>
      <c r="F319" s="25">
        <v>1</v>
      </c>
    </row>
    <row r="320" spans="1:6" x14ac:dyDescent="0.25">
      <c r="A320" s="24" t="s">
        <v>8219</v>
      </c>
      <c r="B320" s="25">
        <v>21</v>
      </c>
      <c r="C320"/>
      <c r="D320"/>
      <c r="E320" s="24" t="s">
        <v>8221</v>
      </c>
      <c r="F320" s="25">
        <v>1</v>
      </c>
    </row>
    <row r="321" spans="1:6" x14ac:dyDescent="0.25">
      <c r="A321" s="24" t="s">
        <v>8219</v>
      </c>
      <c r="B321" s="25">
        <v>21</v>
      </c>
      <c r="C321"/>
      <c r="D321"/>
      <c r="E321" s="24" t="s">
        <v>8221</v>
      </c>
      <c r="F321" s="25">
        <v>1</v>
      </c>
    </row>
    <row r="322" spans="1:6" x14ac:dyDescent="0.25">
      <c r="A322" s="24" t="s">
        <v>8219</v>
      </c>
      <c r="B322" s="25">
        <v>21</v>
      </c>
      <c r="C322"/>
      <c r="D322"/>
      <c r="E322" s="24" t="s">
        <v>8221</v>
      </c>
      <c r="F322" s="25">
        <v>1</v>
      </c>
    </row>
    <row r="323" spans="1:6" x14ac:dyDescent="0.25">
      <c r="A323" s="24" t="s">
        <v>8219</v>
      </c>
      <c r="B323" s="25">
        <v>21</v>
      </c>
      <c r="C323"/>
      <c r="D323"/>
      <c r="E323" s="24" t="s">
        <v>8221</v>
      </c>
      <c r="F323" s="25">
        <v>1</v>
      </c>
    </row>
    <row r="324" spans="1:6" x14ac:dyDescent="0.25">
      <c r="A324" s="24" t="s">
        <v>8219</v>
      </c>
      <c r="B324" s="25">
        <v>21</v>
      </c>
      <c r="C324"/>
      <c r="D324"/>
      <c r="E324" s="24" t="s">
        <v>8221</v>
      </c>
      <c r="F324" s="25">
        <v>1</v>
      </c>
    </row>
    <row r="325" spans="1:6" x14ac:dyDescent="0.25">
      <c r="A325" s="24" t="s">
        <v>8219</v>
      </c>
      <c r="B325" s="25">
        <v>21</v>
      </c>
      <c r="C325"/>
      <c r="D325"/>
      <c r="E325" s="24" t="s">
        <v>8221</v>
      </c>
      <c r="F325" s="25">
        <v>1</v>
      </c>
    </row>
    <row r="326" spans="1:6" x14ac:dyDescent="0.25">
      <c r="A326" s="24" t="s">
        <v>8219</v>
      </c>
      <c r="B326" s="25">
        <v>21</v>
      </c>
      <c r="C326"/>
      <c r="D326"/>
      <c r="E326" s="24" t="s">
        <v>8221</v>
      </c>
      <c r="F326" s="25">
        <v>1</v>
      </c>
    </row>
    <row r="327" spans="1:6" x14ac:dyDescent="0.25">
      <c r="A327" s="24" t="s">
        <v>8219</v>
      </c>
      <c r="B327" s="25">
        <v>21</v>
      </c>
      <c r="C327"/>
      <c r="D327"/>
      <c r="E327" s="24" t="s">
        <v>8221</v>
      </c>
      <c r="F327" s="25">
        <v>1</v>
      </c>
    </row>
    <row r="328" spans="1:6" x14ac:dyDescent="0.25">
      <c r="A328" s="24" t="s">
        <v>8219</v>
      </c>
      <c r="B328" s="25">
        <v>21</v>
      </c>
      <c r="C328"/>
      <c r="D328"/>
      <c r="E328" s="24" t="s">
        <v>8221</v>
      </c>
      <c r="F328" s="25">
        <v>1</v>
      </c>
    </row>
    <row r="329" spans="1:6" x14ac:dyDescent="0.25">
      <c r="A329" s="24" t="s">
        <v>8219</v>
      </c>
      <c r="B329" s="25">
        <v>21</v>
      </c>
      <c r="C329"/>
      <c r="D329"/>
      <c r="E329" s="24" t="s">
        <v>8221</v>
      </c>
      <c r="F329" s="25">
        <v>1</v>
      </c>
    </row>
    <row r="330" spans="1:6" x14ac:dyDescent="0.25">
      <c r="A330" s="24" t="s">
        <v>8219</v>
      </c>
      <c r="B330" s="25">
        <v>21</v>
      </c>
      <c r="C330"/>
      <c r="D330"/>
      <c r="E330" s="24" t="s">
        <v>8221</v>
      </c>
      <c r="F330" s="25">
        <v>1</v>
      </c>
    </row>
    <row r="331" spans="1:6" x14ac:dyDescent="0.25">
      <c r="A331" s="24" t="s">
        <v>8219</v>
      </c>
      <c r="B331" s="25">
        <v>21</v>
      </c>
      <c r="C331"/>
      <c r="D331"/>
      <c r="E331" s="24" t="s">
        <v>8221</v>
      </c>
      <c r="F331" s="25">
        <v>1</v>
      </c>
    </row>
    <row r="332" spans="1:6" x14ac:dyDescent="0.25">
      <c r="A332" s="24" t="s">
        <v>8219</v>
      </c>
      <c r="B332" s="25">
        <v>21</v>
      </c>
      <c r="C332"/>
      <c r="D332"/>
      <c r="E332" s="24" t="s">
        <v>8221</v>
      </c>
      <c r="F332" s="25">
        <v>1</v>
      </c>
    </row>
    <row r="333" spans="1:6" x14ac:dyDescent="0.25">
      <c r="A333" s="24" t="s">
        <v>8219</v>
      </c>
      <c r="B333" s="25">
        <v>21</v>
      </c>
      <c r="C333"/>
      <c r="D333"/>
      <c r="E333" s="24" t="s">
        <v>8221</v>
      </c>
      <c r="F333" s="25">
        <v>1</v>
      </c>
    </row>
    <row r="334" spans="1:6" x14ac:dyDescent="0.25">
      <c r="A334" s="24" t="s">
        <v>8219</v>
      </c>
      <c r="B334" s="25">
        <v>21</v>
      </c>
      <c r="C334"/>
      <c r="D334"/>
      <c r="E334" s="24" t="s">
        <v>8221</v>
      </c>
      <c r="F334" s="25">
        <v>1</v>
      </c>
    </row>
    <row r="335" spans="1:6" x14ac:dyDescent="0.25">
      <c r="A335" s="24" t="s">
        <v>8219</v>
      </c>
      <c r="B335" s="25">
        <v>21</v>
      </c>
      <c r="C335"/>
      <c r="D335"/>
      <c r="E335" s="24" t="s">
        <v>8221</v>
      </c>
      <c r="F335" s="25">
        <v>1</v>
      </c>
    </row>
    <row r="336" spans="1:6" x14ac:dyDescent="0.25">
      <c r="A336" s="24" t="s">
        <v>8219</v>
      </c>
      <c r="B336" s="25">
        <v>21</v>
      </c>
      <c r="C336"/>
      <c r="D336"/>
      <c r="E336" s="24" t="s">
        <v>8221</v>
      </c>
      <c r="F336" s="25">
        <v>1</v>
      </c>
    </row>
    <row r="337" spans="1:6" x14ac:dyDescent="0.25">
      <c r="A337" s="24" t="s">
        <v>8219</v>
      </c>
      <c r="B337" s="25">
        <v>21</v>
      </c>
      <c r="C337"/>
      <c r="D337"/>
      <c r="E337" s="24" t="s">
        <v>8221</v>
      </c>
      <c r="F337" s="25">
        <v>1</v>
      </c>
    </row>
    <row r="338" spans="1:6" x14ac:dyDescent="0.25">
      <c r="A338" s="24" t="s">
        <v>8219</v>
      </c>
      <c r="B338" s="25">
        <v>21</v>
      </c>
      <c r="C338"/>
      <c r="D338"/>
      <c r="E338" s="24" t="s">
        <v>8221</v>
      </c>
      <c r="F338" s="25">
        <v>1</v>
      </c>
    </row>
    <row r="339" spans="1:6" x14ac:dyDescent="0.25">
      <c r="A339" s="24" t="s">
        <v>8219</v>
      </c>
      <c r="B339" s="25">
        <v>21</v>
      </c>
      <c r="C339"/>
      <c r="D339"/>
      <c r="E339" s="24" t="s">
        <v>8221</v>
      </c>
      <c r="F339" s="25">
        <v>1</v>
      </c>
    </row>
    <row r="340" spans="1:6" x14ac:dyDescent="0.25">
      <c r="A340" s="24" t="s">
        <v>8219</v>
      </c>
      <c r="B340" s="25">
        <v>21</v>
      </c>
      <c r="C340"/>
      <c r="D340"/>
      <c r="E340" s="24" t="s">
        <v>8221</v>
      </c>
      <c r="F340" s="25">
        <v>1</v>
      </c>
    </row>
    <row r="341" spans="1:6" x14ac:dyDescent="0.25">
      <c r="A341" s="24" t="s">
        <v>8219</v>
      </c>
      <c r="B341" s="25">
        <v>21</v>
      </c>
      <c r="C341"/>
      <c r="D341"/>
      <c r="E341" s="24" t="s">
        <v>8221</v>
      </c>
      <c r="F341" s="25">
        <v>1</v>
      </c>
    </row>
    <row r="342" spans="1:6" x14ac:dyDescent="0.25">
      <c r="A342" s="24" t="s">
        <v>8219</v>
      </c>
      <c r="B342" s="25">
        <v>21</v>
      </c>
      <c r="C342"/>
      <c r="D342"/>
      <c r="E342" s="24" t="s">
        <v>8221</v>
      </c>
      <c r="F342" s="25">
        <v>1</v>
      </c>
    </row>
    <row r="343" spans="1:6" x14ac:dyDescent="0.25">
      <c r="A343" s="24" t="s">
        <v>8219</v>
      </c>
      <c r="B343" s="25">
        <v>21</v>
      </c>
      <c r="C343"/>
      <c r="D343"/>
      <c r="E343" s="24" t="s">
        <v>8221</v>
      </c>
      <c r="F343" s="25">
        <v>1</v>
      </c>
    </row>
    <row r="344" spans="1:6" x14ac:dyDescent="0.25">
      <c r="A344" s="24" t="s">
        <v>8219</v>
      </c>
      <c r="B344" s="25">
        <v>21</v>
      </c>
      <c r="C344"/>
      <c r="D344"/>
      <c r="E344" s="24" t="s">
        <v>8221</v>
      </c>
      <c r="F344" s="25">
        <v>1</v>
      </c>
    </row>
    <row r="345" spans="1:6" x14ac:dyDescent="0.25">
      <c r="A345" s="24" t="s">
        <v>8219</v>
      </c>
      <c r="B345" s="25">
        <v>21</v>
      </c>
      <c r="C345"/>
      <c r="D345"/>
      <c r="E345" s="24" t="s">
        <v>8221</v>
      </c>
      <c r="F345" s="25">
        <v>1</v>
      </c>
    </row>
    <row r="346" spans="1:6" x14ac:dyDescent="0.25">
      <c r="A346" s="24" t="s">
        <v>8219</v>
      </c>
      <c r="B346" s="25">
        <v>21</v>
      </c>
      <c r="C346"/>
      <c r="D346"/>
      <c r="E346" s="24" t="s">
        <v>8221</v>
      </c>
      <c r="F346" s="25">
        <v>1</v>
      </c>
    </row>
    <row r="347" spans="1:6" x14ac:dyDescent="0.25">
      <c r="A347" s="24" t="s">
        <v>8219</v>
      </c>
      <c r="B347" s="25">
        <v>22</v>
      </c>
      <c r="C347"/>
      <c r="D347"/>
      <c r="E347" s="24" t="s">
        <v>8221</v>
      </c>
      <c r="F347" s="25">
        <v>1</v>
      </c>
    </row>
    <row r="348" spans="1:6" x14ac:dyDescent="0.25">
      <c r="A348" s="24" t="s">
        <v>8219</v>
      </c>
      <c r="B348" s="25">
        <v>22</v>
      </c>
      <c r="C348"/>
      <c r="D348"/>
      <c r="E348" s="24" t="s">
        <v>8221</v>
      </c>
      <c r="F348" s="25">
        <v>1</v>
      </c>
    </row>
    <row r="349" spans="1:6" x14ac:dyDescent="0.25">
      <c r="A349" s="24" t="s">
        <v>8219</v>
      </c>
      <c r="B349" s="25">
        <v>22</v>
      </c>
      <c r="C349"/>
      <c r="D349"/>
      <c r="E349" s="24" t="s">
        <v>8221</v>
      </c>
      <c r="F349" s="25">
        <v>1</v>
      </c>
    </row>
    <row r="350" spans="1:6" x14ac:dyDescent="0.25">
      <c r="A350" s="24" t="s">
        <v>8219</v>
      </c>
      <c r="B350" s="25">
        <v>22</v>
      </c>
      <c r="C350"/>
      <c r="D350"/>
      <c r="E350" s="24" t="s">
        <v>8221</v>
      </c>
      <c r="F350" s="25">
        <v>1</v>
      </c>
    </row>
    <row r="351" spans="1:6" x14ac:dyDescent="0.25">
      <c r="A351" s="24" t="s">
        <v>8219</v>
      </c>
      <c r="B351" s="25">
        <v>22</v>
      </c>
      <c r="C351"/>
      <c r="D351"/>
      <c r="E351" s="24" t="s">
        <v>8221</v>
      </c>
      <c r="F351" s="25">
        <v>1</v>
      </c>
    </row>
    <row r="352" spans="1:6" x14ac:dyDescent="0.25">
      <c r="A352" s="24" t="s">
        <v>8219</v>
      </c>
      <c r="B352" s="25">
        <v>22</v>
      </c>
      <c r="C352"/>
      <c r="D352"/>
      <c r="E352" s="24" t="s">
        <v>8221</v>
      </c>
      <c r="F352" s="25">
        <v>1</v>
      </c>
    </row>
    <row r="353" spans="1:6" x14ac:dyDescent="0.25">
      <c r="A353" s="24" t="s">
        <v>8219</v>
      </c>
      <c r="B353" s="25">
        <v>22</v>
      </c>
      <c r="C353"/>
      <c r="D353"/>
      <c r="E353" s="24" t="s">
        <v>8221</v>
      </c>
      <c r="F353" s="25">
        <v>1</v>
      </c>
    </row>
    <row r="354" spans="1:6" x14ac:dyDescent="0.25">
      <c r="A354" s="24" t="s">
        <v>8219</v>
      </c>
      <c r="B354" s="25">
        <v>22</v>
      </c>
      <c r="C354"/>
      <c r="D354"/>
      <c r="E354" s="24" t="s">
        <v>8221</v>
      </c>
      <c r="F354" s="25">
        <v>1</v>
      </c>
    </row>
    <row r="355" spans="1:6" x14ac:dyDescent="0.25">
      <c r="A355" s="24" t="s">
        <v>8219</v>
      </c>
      <c r="B355" s="25">
        <v>22</v>
      </c>
      <c r="C355"/>
      <c r="D355"/>
      <c r="E355" s="24" t="s">
        <v>8221</v>
      </c>
      <c r="F355" s="25">
        <v>1</v>
      </c>
    </row>
    <row r="356" spans="1:6" x14ac:dyDescent="0.25">
      <c r="A356" s="24" t="s">
        <v>8219</v>
      </c>
      <c r="B356" s="25">
        <v>22</v>
      </c>
      <c r="C356"/>
      <c r="D356"/>
      <c r="E356" s="24" t="s">
        <v>8221</v>
      </c>
      <c r="F356" s="25">
        <v>1</v>
      </c>
    </row>
    <row r="357" spans="1:6" x14ac:dyDescent="0.25">
      <c r="A357" s="24" t="s">
        <v>8219</v>
      </c>
      <c r="B357" s="25">
        <v>22</v>
      </c>
      <c r="C357"/>
      <c r="D357"/>
      <c r="E357" s="24" t="s">
        <v>8221</v>
      </c>
      <c r="F357" s="25">
        <v>1</v>
      </c>
    </row>
    <row r="358" spans="1:6" x14ac:dyDescent="0.25">
      <c r="A358" s="24" t="s">
        <v>8219</v>
      </c>
      <c r="B358" s="25">
        <v>22</v>
      </c>
      <c r="C358"/>
      <c r="D358"/>
      <c r="E358" s="24" t="s">
        <v>8221</v>
      </c>
      <c r="F358" s="25">
        <v>1</v>
      </c>
    </row>
    <row r="359" spans="1:6" x14ac:dyDescent="0.25">
      <c r="A359" s="24" t="s">
        <v>8219</v>
      </c>
      <c r="B359" s="25">
        <v>22</v>
      </c>
      <c r="C359"/>
      <c r="D359"/>
      <c r="E359" s="24" t="s">
        <v>8221</v>
      </c>
      <c r="F359" s="25">
        <v>1</v>
      </c>
    </row>
    <row r="360" spans="1:6" x14ac:dyDescent="0.25">
      <c r="A360" s="24" t="s">
        <v>8219</v>
      </c>
      <c r="B360" s="25">
        <v>22</v>
      </c>
      <c r="C360"/>
      <c r="D360"/>
      <c r="E360" s="24" t="s">
        <v>8221</v>
      </c>
      <c r="F360" s="25">
        <v>1</v>
      </c>
    </row>
    <row r="361" spans="1:6" x14ac:dyDescent="0.25">
      <c r="A361" s="24" t="s">
        <v>8219</v>
      </c>
      <c r="B361" s="25">
        <v>22</v>
      </c>
      <c r="C361"/>
      <c r="D361"/>
      <c r="E361" s="24" t="s">
        <v>8221</v>
      </c>
      <c r="F361" s="25">
        <v>1</v>
      </c>
    </row>
    <row r="362" spans="1:6" x14ac:dyDescent="0.25">
      <c r="A362" s="24" t="s">
        <v>8219</v>
      </c>
      <c r="B362" s="25">
        <v>22</v>
      </c>
      <c r="C362"/>
      <c r="D362"/>
      <c r="E362" s="24" t="s">
        <v>8221</v>
      </c>
      <c r="F362" s="25">
        <v>1</v>
      </c>
    </row>
    <row r="363" spans="1:6" x14ac:dyDescent="0.25">
      <c r="A363" s="24" t="s">
        <v>8219</v>
      </c>
      <c r="B363" s="25">
        <v>22</v>
      </c>
      <c r="C363"/>
      <c r="D363"/>
      <c r="E363" s="24" t="s">
        <v>8221</v>
      </c>
      <c r="F363" s="25">
        <v>1</v>
      </c>
    </row>
    <row r="364" spans="1:6" x14ac:dyDescent="0.25">
      <c r="A364" s="24" t="s">
        <v>8219</v>
      </c>
      <c r="B364" s="25">
        <v>22</v>
      </c>
      <c r="C364"/>
      <c r="D364"/>
      <c r="E364" s="24" t="s">
        <v>8221</v>
      </c>
      <c r="F364" s="25">
        <v>1</v>
      </c>
    </row>
    <row r="365" spans="1:6" x14ac:dyDescent="0.25">
      <c r="A365" s="24" t="s">
        <v>8219</v>
      </c>
      <c r="B365" s="25">
        <v>23</v>
      </c>
      <c r="C365"/>
      <c r="D365"/>
      <c r="E365" s="24" t="s">
        <v>8221</v>
      </c>
      <c r="F365" s="25">
        <v>1</v>
      </c>
    </row>
    <row r="366" spans="1:6" x14ac:dyDescent="0.25">
      <c r="A366" s="24" t="s">
        <v>8219</v>
      </c>
      <c r="B366" s="25">
        <v>23</v>
      </c>
      <c r="C366"/>
      <c r="D366"/>
      <c r="E366" s="24" t="s">
        <v>8221</v>
      </c>
      <c r="F366" s="25">
        <v>1</v>
      </c>
    </row>
    <row r="367" spans="1:6" x14ac:dyDescent="0.25">
      <c r="A367" s="24" t="s">
        <v>8219</v>
      </c>
      <c r="B367" s="25">
        <v>23</v>
      </c>
      <c r="C367"/>
      <c r="D367"/>
      <c r="E367" s="24" t="s">
        <v>8221</v>
      </c>
      <c r="F367" s="25">
        <v>1</v>
      </c>
    </row>
    <row r="368" spans="1:6" x14ac:dyDescent="0.25">
      <c r="A368" s="24" t="s">
        <v>8219</v>
      </c>
      <c r="B368" s="25">
        <v>23</v>
      </c>
      <c r="C368"/>
      <c r="D368"/>
      <c r="E368" s="24" t="s">
        <v>8221</v>
      </c>
      <c r="F368" s="25">
        <v>1</v>
      </c>
    </row>
    <row r="369" spans="1:6" x14ac:dyDescent="0.25">
      <c r="A369" s="24" t="s">
        <v>8219</v>
      </c>
      <c r="B369" s="25">
        <v>23</v>
      </c>
      <c r="C369"/>
      <c r="D369"/>
      <c r="E369" s="24" t="s">
        <v>8221</v>
      </c>
      <c r="F369" s="25">
        <v>1</v>
      </c>
    </row>
    <row r="370" spans="1:6" x14ac:dyDescent="0.25">
      <c r="A370" s="24" t="s">
        <v>8219</v>
      </c>
      <c r="B370" s="25">
        <v>23</v>
      </c>
      <c r="C370"/>
      <c r="D370"/>
      <c r="E370" s="24" t="s">
        <v>8221</v>
      </c>
      <c r="F370" s="25">
        <v>1</v>
      </c>
    </row>
    <row r="371" spans="1:6" x14ac:dyDescent="0.25">
      <c r="A371" s="24" t="s">
        <v>8219</v>
      </c>
      <c r="B371" s="25">
        <v>23</v>
      </c>
      <c r="C371"/>
      <c r="D371"/>
      <c r="E371" s="24" t="s">
        <v>8221</v>
      </c>
      <c r="F371" s="25">
        <v>1</v>
      </c>
    </row>
    <row r="372" spans="1:6" x14ac:dyDescent="0.25">
      <c r="A372" s="24" t="s">
        <v>8219</v>
      </c>
      <c r="B372" s="25">
        <v>23</v>
      </c>
      <c r="C372"/>
      <c r="D372"/>
      <c r="E372" s="24" t="s">
        <v>8221</v>
      </c>
      <c r="F372" s="25">
        <v>1</v>
      </c>
    </row>
    <row r="373" spans="1:6" x14ac:dyDescent="0.25">
      <c r="A373" s="24" t="s">
        <v>8219</v>
      </c>
      <c r="B373" s="25">
        <v>23</v>
      </c>
      <c r="C373"/>
      <c r="D373"/>
      <c r="E373" s="24" t="s">
        <v>8221</v>
      </c>
      <c r="F373" s="25">
        <v>1</v>
      </c>
    </row>
    <row r="374" spans="1:6" x14ac:dyDescent="0.25">
      <c r="A374" s="24" t="s">
        <v>8219</v>
      </c>
      <c r="B374" s="25">
        <v>23</v>
      </c>
      <c r="C374"/>
      <c r="D374"/>
      <c r="E374" s="24" t="s">
        <v>8221</v>
      </c>
      <c r="F374" s="25">
        <v>1</v>
      </c>
    </row>
    <row r="375" spans="1:6" x14ac:dyDescent="0.25">
      <c r="A375" s="24" t="s">
        <v>8219</v>
      </c>
      <c r="B375" s="25">
        <v>23</v>
      </c>
      <c r="C375"/>
      <c r="D375"/>
      <c r="E375" s="24" t="s">
        <v>8221</v>
      </c>
      <c r="F375" s="25">
        <v>1</v>
      </c>
    </row>
    <row r="376" spans="1:6" x14ac:dyDescent="0.25">
      <c r="A376" s="24" t="s">
        <v>8219</v>
      </c>
      <c r="B376" s="25">
        <v>23</v>
      </c>
      <c r="C376"/>
      <c r="D376"/>
      <c r="E376" s="24" t="s">
        <v>8221</v>
      </c>
      <c r="F376" s="25">
        <v>1</v>
      </c>
    </row>
    <row r="377" spans="1:6" x14ac:dyDescent="0.25">
      <c r="A377" s="24" t="s">
        <v>8219</v>
      </c>
      <c r="B377" s="25">
        <v>23</v>
      </c>
      <c r="C377"/>
      <c r="D377"/>
      <c r="E377" s="24" t="s">
        <v>8221</v>
      </c>
      <c r="F377" s="25">
        <v>1</v>
      </c>
    </row>
    <row r="378" spans="1:6" x14ac:dyDescent="0.25">
      <c r="A378" s="24" t="s">
        <v>8219</v>
      </c>
      <c r="B378" s="25">
        <v>23</v>
      </c>
      <c r="C378"/>
      <c r="D378"/>
      <c r="E378" s="24" t="s">
        <v>8221</v>
      </c>
      <c r="F378" s="25">
        <v>1</v>
      </c>
    </row>
    <row r="379" spans="1:6" x14ac:dyDescent="0.25">
      <c r="A379" s="24" t="s">
        <v>8219</v>
      </c>
      <c r="B379" s="25">
        <v>23</v>
      </c>
      <c r="C379"/>
      <c r="D379"/>
      <c r="E379" s="24" t="s">
        <v>8221</v>
      </c>
      <c r="F379" s="25">
        <v>1</v>
      </c>
    </row>
    <row r="380" spans="1:6" x14ac:dyDescent="0.25">
      <c r="A380" s="24" t="s">
        <v>8219</v>
      </c>
      <c r="B380" s="25">
        <v>23</v>
      </c>
      <c r="C380"/>
      <c r="D380"/>
      <c r="E380" s="24" t="s">
        <v>8221</v>
      </c>
      <c r="F380" s="25">
        <v>1</v>
      </c>
    </row>
    <row r="381" spans="1:6" x14ac:dyDescent="0.25">
      <c r="A381" s="24" t="s">
        <v>8219</v>
      </c>
      <c r="B381" s="25">
        <v>23</v>
      </c>
      <c r="C381"/>
      <c r="D381"/>
      <c r="E381" s="24" t="s">
        <v>8221</v>
      </c>
      <c r="F381" s="25">
        <v>1</v>
      </c>
    </row>
    <row r="382" spans="1:6" x14ac:dyDescent="0.25">
      <c r="A382" s="24" t="s">
        <v>8219</v>
      </c>
      <c r="B382" s="25">
        <v>23</v>
      </c>
      <c r="C382"/>
      <c r="D382"/>
      <c r="E382" s="24" t="s">
        <v>8221</v>
      </c>
      <c r="F382" s="25">
        <v>1</v>
      </c>
    </row>
    <row r="383" spans="1:6" x14ac:dyDescent="0.25">
      <c r="A383" s="24" t="s">
        <v>8219</v>
      </c>
      <c r="B383" s="25">
        <v>23</v>
      </c>
      <c r="C383"/>
      <c r="D383"/>
      <c r="E383" s="24" t="s">
        <v>8221</v>
      </c>
      <c r="F383" s="25">
        <v>1</v>
      </c>
    </row>
    <row r="384" spans="1:6" x14ac:dyDescent="0.25">
      <c r="A384" s="24" t="s">
        <v>8219</v>
      </c>
      <c r="B384" s="25">
        <v>23</v>
      </c>
      <c r="C384"/>
      <c r="D384"/>
      <c r="E384" s="24" t="s">
        <v>8221</v>
      </c>
      <c r="F384" s="25">
        <v>1</v>
      </c>
    </row>
    <row r="385" spans="1:6" x14ac:dyDescent="0.25">
      <c r="A385" s="24" t="s">
        <v>8219</v>
      </c>
      <c r="B385" s="25">
        <v>23</v>
      </c>
      <c r="C385"/>
      <c r="D385"/>
      <c r="E385" s="24" t="s">
        <v>8221</v>
      </c>
      <c r="F385" s="25">
        <v>1</v>
      </c>
    </row>
    <row r="386" spans="1:6" x14ac:dyDescent="0.25">
      <c r="A386" s="24" t="s">
        <v>8219</v>
      </c>
      <c r="B386" s="25">
        <v>23</v>
      </c>
      <c r="C386"/>
      <c r="D386"/>
      <c r="E386" s="24" t="s">
        <v>8221</v>
      </c>
      <c r="F386" s="25">
        <v>1</v>
      </c>
    </row>
    <row r="387" spans="1:6" x14ac:dyDescent="0.25">
      <c r="A387" s="24" t="s">
        <v>8219</v>
      </c>
      <c r="B387" s="25">
        <v>23</v>
      </c>
      <c r="C387"/>
      <c r="D387"/>
      <c r="E387" s="24" t="s">
        <v>8221</v>
      </c>
      <c r="F387" s="25">
        <v>1</v>
      </c>
    </row>
    <row r="388" spans="1:6" x14ac:dyDescent="0.25">
      <c r="A388" s="24" t="s">
        <v>8219</v>
      </c>
      <c r="B388" s="25">
        <v>23</v>
      </c>
      <c r="C388"/>
      <c r="D388"/>
      <c r="E388" s="24" t="s">
        <v>8221</v>
      </c>
      <c r="F388" s="25">
        <v>1</v>
      </c>
    </row>
    <row r="389" spans="1:6" x14ac:dyDescent="0.25">
      <c r="A389" s="24" t="s">
        <v>8219</v>
      </c>
      <c r="B389" s="25">
        <v>24</v>
      </c>
      <c r="C389"/>
      <c r="D389"/>
      <c r="E389" s="24" t="s">
        <v>8221</v>
      </c>
      <c r="F389" s="25">
        <v>1</v>
      </c>
    </row>
    <row r="390" spans="1:6" x14ac:dyDescent="0.25">
      <c r="A390" s="24" t="s">
        <v>8219</v>
      </c>
      <c r="B390" s="25">
        <v>24</v>
      </c>
      <c r="C390"/>
      <c r="D390"/>
      <c r="E390" s="24" t="s">
        <v>8221</v>
      </c>
      <c r="F390" s="25">
        <v>1</v>
      </c>
    </row>
    <row r="391" spans="1:6" x14ac:dyDescent="0.25">
      <c r="A391" s="24" t="s">
        <v>8219</v>
      </c>
      <c r="B391" s="25">
        <v>24</v>
      </c>
      <c r="C391"/>
      <c r="D391"/>
      <c r="E391" s="24" t="s">
        <v>8221</v>
      </c>
      <c r="F391" s="25">
        <v>1</v>
      </c>
    </row>
    <row r="392" spans="1:6" x14ac:dyDescent="0.25">
      <c r="A392" s="24" t="s">
        <v>8219</v>
      </c>
      <c r="B392" s="25">
        <v>24</v>
      </c>
      <c r="C392"/>
      <c r="D392"/>
      <c r="E392" s="24" t="s">
        <v>8221</v>
      </c>
      <c r="F392" s="25">
        <v>1</v>
      </c>
    </row>
    <row r="393" spans="1:6" x14ac:dyDescent="0.25">
      <c r="A393" s="24" t="s">
        <v>8219</v>
      </c>
      <c r="B393" s="25">
        <v>24</v>
      </c>
      <c r="C393"/>
      <c r="D393"/>
      <c r="E393" s="24" t="s">
        <v>8221</v>
      </c>
      <c r="F393" s="25">
        <v>1</v>
      </c>
    </row>
    <row r="394" spans="1:6" x14ac:dyDescent="0.25">
      <c r="A394" s="24" t="s">
        <v>8219</v>
      </c>
      <c r="B394" s="25">
        <v>24</v>
      </c>
      <c r="C394"/>
      <c r="D394"/>
      <c r="E394" s="24" t="s">
        <v>8221</v>
      </c>
      <c r="F394" s="25">
        <v>1</v>
      </c>
    </row>
    <row r="395" spans="1:6" x14ac:dyDescent="0.25">
      <c r="A395" s="24" t="s">
        <v>8219</v>
      </c>
      <c r="B395" s="25">
        <v>24</v>
      </c>
      <c r="C395"/>
      <c r="D395"/>
      <c r="E395" s="24" t="s">
        <v>8221</v>
      </c>
      <c r="F395" s="25">
        <v>1</v>
      </c>
    </row>
    <row r="396" spans="1:6" x14ac:dyDescent="0.25">
      <c r="A396" s="24" t="s">
        <v>8219</v>
      </c>
      <c r="B396" s="25">
        <v>24</v>
      </c>
      <c r="C396"/>
      <c r="D396"/>
      <c r="E396" s="24" t="s">
        <v>8221</v>
      </c>
      <c r="F396" s="25">
        <v>1</v>
      </c>
    </row>
    <row r="397" spans="1:6" x14ac:dyDescent="0.25">
      <c r="A397" s="24" t="s">
        <v>8219</v>
      </c>
      <c r="B397" s="25">
        <v>24</v>
      </c>
      <c r="C397"/>
      <c r="D397"/>
      <c r="E397" s="24" t="s">
        <v>8221</v>
      </c>
      <c r="F397" s="25">
        <v>1</v>
      </c>
    </row>
    <row r="398" spans="1:6" x14ac:dyDescent="0.25">
      <c r="A398" s="24" t="s">
        <v>8219</v>
      </c>
      <c r="B398" s="25">
        <v>24</v>
      </c>
      <c r="C398"/>
      <c r="D398"/>
      <c r="E398" s="24" t="s">
        <v>8221</v>
      </c>
      <c r="F398" s="25">
        <v>1</v>
      </c>
    </row>
    <row r="399" spans="1:6" x14ac:dyDescent="0.25">
      <c r="A399" s="24" t="s">
        <v>8219</v>
      </c>
      <c r="B399" s="25">
        <v>24</v>
      </c>
      <c r="C399"/>
      <c r="D399"/>
      <c r="E399" s="24" t="s">
        <v>8221</v>
      </c>
      <c r="F399" s="25">
        <v>1</v>
      </c>
    </row>
    <row r="400" spans="1:6" x14ac:dyDescent="0.25">
      <c r="A400" s="24" t="s">
        <v>8219</v>
      </c>
      <c r="B400" s="25">
        <v>24</v>
      </c>
      <c r="C400"/>
      <c r="D400"/>
      <c r="E400" s="24" t="s">
        <v>8221</v>
      </c>
      <c r="F400" s="25">
        <v>1</v>
      </c>
    </row>
    <row r="401" spans="1:6" x14ac:dyDescent="0.25">
      <c r="A401" s="24" t="s">
        <v>8219</v>
      </c>
      <c r="B401" s="25">
        <v>24</v>
      </c>
      <c r="C401"/>
      <c r="D401"/>
      <c r="E401" s="24" t="s">
        <v>8221</v>
      </c>
      <c r="F401" s="25">
        <v>1</v>
      </c>
    </row>
    <row r="402" spans="1:6" x14ac:dyDescent="0.25">
      <c r="A402" s="24" t="s">
        <v>8219</v>
      </c>
      <c r="B402" s="25">
        <v>24</v>
      </c>
      <c r="C402"/>
      <c r="D402"/>
      <c r="E402" s="24" t="s">
        <v>8221</v>
      </c>
      <c r="F402" s="25">
        <v>1</v>
      </c>
    </row>
    <row r="403" spans="1:6" x14ac:dyDescent="0.25">
      <c r="A403" s="24" t="s">
        <v>8219</v>
      </c>
      <c r="B403" s="25">
        <v>24</v>
      </c>
      <c r="C403"/>
      <c r="D403"/>
      <c r="E403" s="24" t="s">
        <v>8221</v>
      </c>
      <c r="F403" s="25">
        <v>1</v>
      </c>
    </row>
    <row r="404" spans="1:6" x14ac:dyDescent="0.25">
      <c r="A404" s="24" t="s">
        <v>8219</v>
      </c>
      <c r="B404" s="25">
        <v>24</v>
      </c>
      <c r="C404"/>
      <c r="D404"/>
      <c r="E404" s="24" t="s">
        <v>8221</v>
      </c>
      <c r="F404" s="25">
        <v>1</v>
      </c>
    </row>
    <row r="405" spans="1:6" x14ac:dyDescent="0.25">
      <c r="A405" s="24" t="s">
        <v>8219</v>
      </c>
      <c r="B405" s="25">
        <v>24</v>
      </c>
      <c r="C405"/>
      <c r="D405"/>
      <c r="E405" s="24" t="s">
        <v>8221</v>
      </c>
      <c r="F405" s="25">
        <v>1</v>
      </c>
    </row>
    <row r="406" spans="1:6" x14ac:dyDescent="0.25">
      <c r="A406" s="24" t="s">
        <v>8219</v>
      </c>
      <c r="B406" s="25">
        <v>24</v>
      </c>
      <c r="C406"/>
      <c r="D406"/>
      <c r="E406" s="24" t="s">
        <v>8221</v>
      </c>
      <c r="F406" s="25">
        <v>1</v>
      </c>
    </row>
    <row r="407" spans="1:6" x14ac:dyDescent="0.25">
      <c r="A407" s="24" t="s">
        <v>8219</v>
      </c>
      <c r="B407" s="25">
        <v>24</v>
      </c>
      <c r="C407"/>
      <c r="D407"/>
      <c r="E407" s="24" t="s">
        <v>8221</v>
      </c>
      <c r="F407" s="25">
        <v>1</v>
      </c>
    </row>
    <row r="408" spans="1:6" x14ac:dyDescent="0.25">
      <c r="A408" s="24" t="s">
        <v>8219</v>
      </c>
      <c r="B408" s="25">
        <v>25</v>
      </c>
      <c r="C408"/>
      <c r="D408"/>
      <c r="E408" s="24" t="s">
        <v>8221</v>
      </c>
      <c r="F408" s="25">
        <v>1</v>
      </c>
    </row>
    <row r="409" spans="1:6" x14ac:dyDescent="0.25">
      <c r="A409" s="24" t="s">
        <v>8219</v>
      </c>
      <c r="B409" s="25">
        <v>25</v>
      </c>
      <c r="C409"/>
      <c r="D409"/>
      <c r="E409" s="24" t="s">
        <v>8221</v>
      </c>
      <c r="F409" s="25">
        <v>1</v>
      </c>
    </row>
    <row r="410" spans="1:6" x14ac:dyDescent="0.25">
      <c r="A410" s="24" t="s">
        <v>8219</v>
      </c>
      <c r="B410" s="25">
        <v>25</v>
      </c>
      <c r="C410"/>
      <c r="D410"/>
      <c r="E410" s="24" t="s">
        <v>8221</v>
      </c>
      <c r="F410" s="25">
        <v>1</v>
      </c>
    </row>
    <row r="411" spans="1:6" x14ac:dyDescent="0.25">
      <c r="A411" s="24" t="s">
        <v>8219</v>
      </c>
      <c r="B411" s="25">
        <v>25</v>
      </c>
      <c r="C411"/>
      <c r="D411"/>
      <c r="E411" s="24" t="s">
        <v>8221</v>
      </c>
      <c r="F411" s="25">
        <v>1</v>
      </c>
    </row>
    <row r="412" spans="1:6" x14ac:dyDescent="0.25">
      <c r="A412" s="24" t="s">
        <v>8219</v>
      </c>
      <c r="B412" s="25">
        <v>25</v>
      </c>
      <c r="C412"/>
      <c r="D412"/>
      <c r="E412" s="24" t="s">
        <v>8221</v>
      </c>
      <c r="F412" s="25">
        <v>1</v>
      </c>
    </row>
    <row r="413" spans="1:6" x14ac:dyDescent="0.25">
      <c r="A413" s="24" t="s">
        <v>8219</v>
      </c>
      <c r="B413" s="25">
        <v>25</v>
      </c>
      <c r="C413"/>
      <c r="D413"/>
      <c r="E413" s="24" t="s">
        <v>8221</v>
      </c>
      <c r="F413" s="25">
        <v>1</v>
      </c>
    </row>
    <row r="414" spans="1:6" x14ac:dyDescent="0.25">
      <c r="A414" s="24" t="s">
        <v>8219</v>
      </c>
      <c r="B414" s="25">
        <v>25</v>
      </c>
      <c r="C414"/>
      <c r="D414"/>
      <c r="E414" s="24" t="s">
        <v>8221</v>
      </c>
      <c r="F414" s="25">
        <v>1</v>
      </c>
    </row>
    <row r="415" spans="1:6" x14ac:dyDescent="0.25">
      <c r="A415" s="24" t="s">
        <v>8219</v>
      </c>
      <c r="B415" s="25">
        <v>25</v>
      </c>
      <c r="C415"/>
      <c r="D415"/>
      <c r="E415" s="24" t="s">
        <v>8221</v>
      </c>
      <c r="F415" s="25">
        <v>1</v>
      </c>
    </row>
    <row r="416" spans="1:6" x14ac:dyDescent="0.25">
      <c r="A416" s="24" t="s">
        <v>8219</v>
      </c>
      <c r="B416" s="25">
        <v>25</v>
      </c>
      <c r="C416"/>
      <c r="D416"/>
      <c r="E416" s="24" t="s">
        <v>8221</v>
      </c>
      <c r="F416" s="25">
        <v>1</v>
      </c>
    </row>
    <row r="417" spans="1:6" x14ac:dyDescent="0.25">
      <c r="A417" s="24" t="s">
        <v>8219</v>
      </c>
      <c r="B417" s="25">
        <v>25</v>
      </c>
      <c r="C417"/>
      <c r="D417"/>
      <c r="E417" s="24" t="s">
        <v>8221</v>
      </c>
      <c r="F417" s="25">
        <v>1</v>
      </c>
    </row>
    <row r="418" spans="1:6" x14ac:dyDescent="0.25">
      <c r="A418" s="24" t="s">
        <v>8219</v>
      </c>
      <c r="B418" s="25">
        <v>25</v>
      </c>
      <c r="C418"/>
      <c r="D418"/>
      <c r="E418" s="24" t="s">
        <v>8221</v>
      </c>
      <c r="F418" s="25">
        <v>1</v>
      </c>
    </row>
    <row r="419" spans="1:6" x14ac:dyDescent="0.25">
      <c r="A419" s="24" t="s">
        <v>8219</v>
      </c>
      <c r="B419" s="25">
        <v>25</v>
      </c>
      <c r="C419"/>
      <c r="D419"/>
      <c r="E419" s="24" t="s">
        <v>8221</v>
      </c>
      <c r="F419" s="25">
        <v>1</v>
      </c>
    </row>
    <row r="420" spans="1:6" x14ac:dyDescent="0.25">
      <c r="A420" s="24" t="s">
        <v>8219</v>
      </c>
      <c r="B420" s="25">
        <v>25</v>
      </c>
      <c r="C420"/>
      <c r="D420"/>
      <c r="E420" s="24" t="s">
        <v>8221</v>
      </c>
      <c r="F420" s="25">
        <v>1</v>
      </c>
    </row>
    <row r="421" spans="1:6" x14ac:dyDescent="0.25">
      <c r="A421" s="24" t="s">
        <v>8219</v>
      </c>
      <c r="B421" s="25">
        <v>25</v>
      </c>
      <c r="C421"/>
      <c r="D421"/>
      <c r="E421" s="24" t="s">
        <v>8221</v>
      </c>
      <c r="F421" s="25">
        <v>1</v>
      </c>
    </row>
    <row r="422" spans="1:6" x14ac:dyDescent="0.25">
      <c r="A422" s="24" t="s">
        <v>8219</v>
      </c>
      <c r="B422" s="25">
        <v>25</v>
      </c>
      <c r="C422"/>
      <c r="D422"/>
      <c r="E422" s="24" t="s">
        <v>8221</v>
      </c>
      <c r="F422" s="25">
        <v>1</v>
      </c>
    </row>
    <row r="423" spans="1:6" x14ac:dyDescent="0.25">
      <c r="A423" s="24" t="s">
        <v>8219</v>
      </c>
      <c r="B423" s="25">
        <v>25</v>
      </c>
      <c r="C423"/>
      <c r="D423"/>
      <c r="E423" s="24" t="s">
        <v>8221</v>
      </c>
      <c r="F423" s="25">
        <v>1</v>
      </c>
    </row>
    <row r="424" spans="1:6" x14ac:dyDescent="0.25">
      <c r="A424" s="24" t="s">
        <v>8219</v>
      </c>
      <c r="B424" s="25">
        <v>25</v>
      </c>
      <c r="C424"/>
      <c r="D424"/>
      <c r="E424" s="24" t="s">
        <v>8221</v>
      </c>
      <c r="F424" s="25">
        <v>1</v>
      </c>
    </row>
    <row r="425" spans="1:6" x14ac:dyDescent="0.25">
      <c r="A425" s="24" t="s">
        <v>8219</v>
      </c>
      <c r="B425" s="25">
        <v>25</v>
      </c>
      <c r="C425"/>
      <c r="D425"/>
      <c r="E425" s="24" t="s">
        <v>8221</v>
      </c>
      <c r="F425" s="25">
        <v>1</v>
      </c>
    </row>
    <row r="426" spans="1:6" x14ac:dyDescent="0.25">
      <c r="A426" s="24" t="s">
        <v>8219</v>
      </c>
      <c r="B426" s="25">
        <v>25</v>
      </c>
      <c r="C426"/>
      <c r="D426"/>
      <c r="E426" s="24" t="s">
        <v>8221</v>
      </c>
      <c r="F426" s="25">
        <v>1</v>
      </c>
    </row>
    <row r="427" spans="1:6" x14ac:dyDescent="0.25">
      <c r="A427" s="24" t="s">
        <v>8219</v>
      </c>
      <c r="B427" s="25">
        <v>25</v>
      </c>
      <c r="C427"/>
      <c r="D427"/>
      <c r="E427" s="24" t="s">
        <v>8221</v>
      </c>
      <c r="F427" s="25">
        <v>1</v>
      </c>
    </row>
    <row r="428" spans="1:6" x14ac:dyDescent="0.25">
      <c r="A428" s="24" t="s">
        <v>8219</v>
      </c>
      <c r="B428" s="25">
        <v>25</v>
      </c>
      <c r="C428"/>
      <c r="D428"/>
      <c r="E428" s="24" t="s">
        <v>8221</v>
      </c>
      <c r="F428" s="25">
        <v>1</v>
      </c>
    </row>
    <row r="429" spans="1:6" x14ac:dyDescent="0.25">
      <c r="A429" s="24" t="s">
        <v>8219</v>
      </c>
      <c r="B429" s="25">
        <v>25</v>
      </c>
      <c r="C429"/>
      <c r="D429"/>
      <c r="E429" s="24" t="s">
        <v>8221</v>
      </c>
      <c r="F429" s="25">
        <v>1</v>
      </c>
    </row>
    <row r="430" spans="1:6" x14ac:dyDescent="0.25">
      <c r="A430" s="24" t="s">
        <v>8219</v>
      </c>
      <c r="B430" s="25">
        <v>25</v>
      </c>
      <c r="C430"/>
      <c r="D430"/>
      <c r="E430" s="24" t="s">
        <v>8221</v>
      </c>
      <c r="F430" s="25">
        <v>1</v>
      </c>
    </row>
    <row r="431" spans="1:6" x14ac:dyDescent="0.25">
      <c r="A431" s="24" t="s">
        <v>8219</v>
      </c>
      <c r="B431" s="25">
        <v>25</v>
      </c>
      <c r="C431"/>
      <c r="D431"/>
      <c r="E431" s="24" t="s">
        <v>8221</v>
      </c>
      <c r="F431" s="25">
        <v>1</v>
      </c>
    </row>
    <row r="432" spans="1:6" x14ac:dyDescent="0.25">
      <c r="A432" s="24" t="s">
        <v>8219</v>
      </c>
      <c r="B432" s="25">
        <v>25</v>
      </c>
      <c r="C432"/>
      <c r="D432"/>
      <c r="E432" s="24" t="s">
        <v>8221</v>
      </c>
      <c r="F432" s="25">
        <v>1</v>
      </c>
    </row>
    <row r="433" spans="1:6" x14ac:dyDescent="0.25">
      <c r="A433" s="24" t="s">
        <v>8219</v>
      </c>
      <c r="B433" s="25">
        <v>25</v>
      </c>
      <c r="C433"/>
      <c r="D433"/>
      <c r="E433" s="24" t="s">
        <v>8221</v>
      </c>
      <c r="F433" s="25">
        <v>1</v>
      </c>
    </row>
    <row r="434" spans="1:6" x14ac:dyDescent="0.25">
      <c r="A434" s="24" t="s">
        <v>8219</v>
      </c>
      <c r="B434" s="25">
        <v>25</v>
      </c>
      <c r="C434"/>
      <c r="D434"/>
      <c r="E434" s="24" t="s">
        <v>8221</v>
      </c>
      <c r="F434" s="25">
        <v>1</v>
      </c>
    </row>
    <row r="435" spans="1:6" x14ac:dyDescent="0.25">
      <c r="A435" s="24" t="s">
        <v>8219</v>
      </c>
      <c r="B435" s="25">
        <v>25</v>
      </c>
      <c r="C435"/>
      <c r="D435"/>
      <c r="E435" s="24" t="s">
        <v>8221</v>
      </c>
      <c r="F435" s="25">
        <v>1</v>
      </c>
    </row>
    <row r="436" spans="1:6" x14ac:dyDescent="0.25">
      <c r="A436" s="24" t="s">
        <v>8219</v>
      </c>
      <c r="B436" s="25">
        <v>25</v>
      </c>
      <c r="C436"/>
      <c r="D436"/>
      <c r="E436" s="24" t="s">
        <v>8221</v>
      </c>
      <c r="F436" s="25">
        <v>1</v>
      </c>
    </row>
    <row r="437" spans="1:6" x14ac:dyDescent="0.25">
      <c r="A437" s="24" t="s">
        <v>8219</v>
      </c>
      <c r="B437" s="25">
        <v>25</v>
      </c>
      <c r="C437"/>
      <c r="D437"/>
      <c r="E437" s="24" t="s">
        <v>8221</v>
      </c>
      <c r="F437" s="25">
        <v>1</v>
      </c>
    </row>
    <row r="438" spans="1:6" x14ac:dyDescent="0.25">
      <c r="A438" s="24" t="s">
        <v>8219</v>
      </c>
      <c r="B438" s="25">
        <v>25</v>
      </c>
      <c r="C438"/>
      <c r="D438"/>
      <c r="E438" s="24" t="s">
        <v>8221</v>
      </c>
      <c r="F438" s="25">
        <v>1</v>
      </c>
    </row>
    <row r="439" spans="1:6" x14ac:dyDescent="0.25">
      <c r="A439" s="24" t="s">
        <v>8219</v>
      </c>
      <c r="B439" s="25">
        <v>25</v>
      </c>
      <c r="C439"/>
      <c r="D439"/>
      <c r="E439" s="24" t="s">
        <v>8221</v>
      </c>
      <c r="F439" s="25">
        <v>1</v>
      </c>
    </row>
    <row r="440" spans="1:6" x14ac:dyDescent="0.25">
      <c r="A440" s="24" t="s">
        <v>8219</v>
      </c>
      <c r="B440" s="25">
        <v>26</v>
      </c>
      <c r="C440"/>
      <c r="D440"/>
      <c r="E440" s="24" t="s">
        <v>8221</v>
      </c>
      <c r="F440" s="25">
        <v>1</v>
      </c>
    </row>
    <row r="441" spans="1:6" x14ac:dyDescent="0.25">
      <c r="A441" s="24" t="s">
        <v>8219</v>
      </c>
      <c r="B441" s="25">
        <v>26</v>
      </c>
      <c r="C441"/>
      <c r="D441"/>
      <c r="E441" s="24" t="s">
        <v>8221</v>
      </c>
      <c r="F441" s="25">
        <v>1</v>
      </c>
    </row>
    <row r="442" spans="1:6" x14ac:dyDescent="0.25">
      <c r="A442" s="24" t="s">
        <v>8219</v>
      </c>
      <c r="B442" s="25">
        <v>26</v>
      </c>
      <c r="C442"/>
      <c r="D442"/>
      <c r="E442" s="24" t="s">
        <v>8221</v>
      </c>
      <c r="F442" s="25">
        <v>1</v>
      </c>
    </row>
    <row r="443" spans="1:6" x14ac:dyDescent="0.25">
      <c r="A443" s="24" t="s">
        <v>8219</v>
      </c>
      <c r="B443" s="25">
        <v>26</v>
      </c>
      <c r="C443"/>
      <c r="D443"/>
      <c r="E443" s="24" t="s">
        <v>8221</v>
      </c>
      <c r="F443" s="25">
        <v>1</v>
      </c>
    </row>
    <row r="444" spans="1:6" x14ac:dyDescent="0.25">
      <c r="A444" s="24" t="s">
        <v>8219</v>
      </c>
      <c r="B444" s="25">
        <v>26</v>
      </c>
      <c r="C444"/>
      <c r="D444"/>
      <c r="E444" s="24" t="s">
        <v>8221</v>
      </c>
      <c r="F444" s="25">
        <v>1</v>
      </c>
    </row>
    <row r="445" spans="1:6" x14ac:dyDescent="0.25">
      <c r="A445" s="24" t="s">
        <v>8219</v>
      </c>
      <c r="B445" s="25">
        <v>26</v>
      </c>
      <c r="C445"/>
      <c r="D445"/>
      <c r="E445" s="24" t="s">
        <v>8221</v>
      </c>
      <c r="F445" s="25">
        <v>1</v>
      </c>
    </row>
    <row r="446" spans="1:6" x14ac:dyDescent="0.25">
      <c r="A446" s="24" t="s">
        <v>8219</v>
      </c>
      <c r="B446" s="25">
        <v>26</v>
      </c>
      <c r="C446"/>
      <c r="D446"/>
      <c r="E446" s="24" t="s">
        <v>8221</v>
      </c>
      <c r="F446" s="25">
        <v>1</v>
      </c>
    </row>
    <row r="447" spans="1:6" x14ac:dyDescent="0.25">
      <c r="A447" s="24" t="s">
        <v>8219</v>
      </c>
      <c r="B447" s="25">
        <v>26</v>
      </c>
      <c r="C447"/>
      <c r="D447"/>
      <c r="E447" s="24" t="s">
        <v>8221</v>
      </c>
      <c r="F447" s="25">
        <v>1</v>
      </c>
    </row>
    <row r="448" spans="1:6" x14ac:dyDescent="0.25">
      <c r="A448" s="24" t="s">
        <v>8219</v>
      </c>
      <c r="B448" s="25">
        <v>26</v>
      </c>
      <c r="C448"/>
      <c r="D448"/>
      <c r="E448" s="24" t="s">
        <v>8221</v>
      </c>
      <c r="F448" s="25">
        <v>1</v>
      </c>
    </row>
    <row r="449" spans="1:6" x14ac:dyDescent="0.25">
      <c r="A449" s="24" t="s">
        <v>8219</v>
      </c>
      <c r="B449" s="25">
        <v>26</v>
      </c>
      <c r="C449"/>
      <c r="D449"/>
      <c r="E449" s="24" t="s">
        <v>8221</v>
      </c>
      <c r="F449" s="25">
        <v>1</v>
      </c>
    </row>
    <row r="450" spans="1:6" x14ac:dyDescent="0.25">
      <c r="A450" s="24" t="s">
        <v>8219</v>
      </c>
      <c r="B450" s="25">
        <v>26</v>
      </c>
      <c r="C450"/>
      <c r="D450"/>
      <c r="E450" s="24" t="s">
        <v>8221</v>
      </c>
      <c r="F450" s="25">
        <v>1</v>
      </c>
    </row>
    <row r="451" spans="1:6" x14ac:dyDescent="0.25">
      <c r="A451" s="24" t="s">
        <v>8219</v>
      </c>
      <c r="B451" s="25">
        <v>26</v>
      </c>
      <c r="C451"/>
      <c r="D451"/>
      <c r="E451" s="24" t="s">
        <v>8221</v>
      </c>
      <c r="F451" s="25">
        <v>1</v>
      </c>
    </row>
    <row r="452" spans="1:6" x14ac:dyDescent="0.25">
      <c r="A452" s="24" t="s">
        <v>8219</v>
      </c>
      <c r="B452" s="25">
        <v>26</v>
      </c>
      <c r="C452"/>
      <c r="D452"/>
      <c r="E452" s="24" t="s">
        <v>8221</v>
      </c>
      <c r="F452" s="25">
        <v>1</v>
      </c>
    </row>
    <row r="453" spans="1:6" x14ac:dyDescent="0.25">
      <c r="A453" s="24" t="s">
        <v>8219</v>
      </c>
      <c r="B453" s="25">
        <v>26</v>
      </c>
      <c r="C453"/>
      <c r="D453"/>
      <c r="E453" s="24" t="s">
        <v>8221</v>
      </c>
      <c r="F453" s="25">
        <v>1</v>
      </c>
    </row>
    <row r="454" spans="1:6" x14ac:dyDescent="0.25">
      <c r="A454" s="24" t="s">
        <v>8219</v>
      </c>
      <c r="B454" s="25">
        <v>26</v>
      </c>
      <c r="C454"/>
      <c r="D454"/>
      <c r="E454" s="24" t="s">
        <v>8221</v>
      </c>
      <c r="F454" s="25">
        <v>1</v>
      </c>
    </row>
    <row r="455" spans="1:6" x14ac:dyDescent="0.25">
      <c r="A455" s="24" t="s">
        <v>8219</v>
      </c>
      <c r="B455" s="25">
        <v>26</v>
      </c>
      <c r="C455"/>
      <c r="D455"/>
      <c r="E455" s="24" t="s">
        <v>8221</v>
      </c>
      <c r="F455" s="25">
        <v>1</v>
      </c>
    </row>
    <row r="456" spans="1:6" x14ac:dyDescent="0.25">
      <c r="A456" s="24" t="s">
        <v>8219</v>
      </c>
      <c r="B456" s="25">
        <v>26</v>
      </c>
      <c r="C456"/>
      <c r="D456"/>
      <c r="E456" s="24" t="s">
        <v>8221</v>
      </c>
      <c r="F456" s="25">
        <v>1</v>
      </c>
    </row>
    <row r="457" spans="1:6" x14ac:dyDescent="0.25">
      <c r="A457" s="24" t="s">
        <v>8219</v>
      </c>
      <c r="B457" s="25">
        <v>26</v>
      </c>
      <c r="C457"/>
      <c r="D457"/>
      <c r="E457" s="24" t="s">
        <v>8221</v>
      </c>
      <c r="F457" s="25">
        <v>1</v>
      </c>
    </row>
    <row r="458" spans="1:6" x14ac:dyDescent="0.25">
      <c r="A458" s="24" t="s">
        <v>8219</v>
      </c>
      <c r="B458" s="25">
        <v>26</v>
      </c>
      <c r="C458"/>
      <c r="D458"/>
      <c r="E458" s="24" t="s">
        <v>8221</v>
      </c>
      <c r="F458" s="25">
        <v>1</v>
      </c>
    </row>
    <row r="459" spans="1:6" x14ac:dyDescent="0.25">
      <c r="A459" s="24" t="s">
        <v>8219</v>
      </c>
      <c r="B459" s="25">
        <v>26</v>
      </c>
      <c r="C459"/>
      <c r="D459"/>
      <c r="E459" s="24" t="s">
        <v>8221</v>
      </c>
      <c r="F459" s="25">
        <v>1</v>
      </c>
    </row>
    <row r="460" spans="1:6" x14ac:dyDescent="0.25">
      <c r="A460" s="24" t="s">
        <v>8219</v>
      </c>
      <c r="B460" s="25">
        <v>26</v>
      </c>
      <c r="C460"/>
      <c r="D460"/>
      <c r="E460" s="24" t="s">
        <v>8221</v>
      </c>
      <c r="F460" s="25">
        <v>1</v>
      </c>
    </row>
    <row r="461" spans="1:6" x14ac:dyDescent="0.25">
      <c r="A461" s="24" t="s">
        <v>8219</v>
      </c>
      <c r="B461" s="25">
        <v>26</v>
      </c>
      <c r="C461"/>
      <c r="D461"/>
      <c r="E461" s="24" t="s">
        <v>8221</v>
      </c>
      <c r="F461" s="25">
        <v>1</v>
      </c>
    </row>
    <row r="462" spans="1:6" x14ac:dyDescent="0.25">
      <c r="A462" s="24" t="s">
        <v>8219</v>
      </c>
      <c r="B462" s="25">
        <v>26</v>
      </c>
      <c r="C462"/>
      <c r="D462"/>
      <c r="E462" s="24" t="s">
        <v>8221</v>
      </c>
      <c r="F462" s="25">
        <v>1</v>
      </c>
    </row>
    <row r="463" spans="1:6" x14ac:dyDescent="0.25">
      <c r="A463" s="24" t="s">
        <v>8219</v>
      </c>
      <c r="B463" s="25">
        <v>26</v>
      </c>
      <c r="C463"/>
      <c r="D463"/>
      <c r="E463" s="24" t="s">
        <v>8221</v>
      </c>
      <c r="F463" s="25">
        <v>1</v>
      </c>
    </row>
    <row r="464" spans="1:6" x14ac:dyDescent="0.25">
      <c r="A464" s="24" t="s">
        <v>8219</v>
      </c>
      <c r="B464" s="25">
        <v>26</v>
      </c>
      <c r="C464"/>
      <c r="D464"/>
      <c r="E464" s="24" t="s">
        <v>8221</v>
      </c>
      <c r="F464" s="25">
        <v>1</v>
      </c>
    </row>
    <row r="465" spans="1:6" x14ac:dyDescent="0.25">
      <c r="A465" s="24" t="s">
        <v>8219</v>
      </c>
      <c r="B465" s="25">
        <v>26</v>
      </c>
      <c r="C465"/>
      <c r="D465"/>
      <c r="E465" s="24" t="s">
        <v>8221</v>
      </c>
      <c r="F465" s="25">
        <v>1</v>
      </c>
    </row>
    <row r="466" spans="1:6" x14ac:dyDescent="0.25">
      <c r="A466" s="24" t="s">
        <v>8219</v>
      </c>
      <c r="B466" s="25">
        <v>26</v>
      </c>
      <c r="C466"/>
      <c r="D466"/>
      <c r="E466" s="24" t="s">
        <v>8221</v>
      </c>
      <c r="F466" s="25">
        <v>1</v>
      </c>
    </row>
    <row r="467" spans="1:6" x14ac:dyDescent="0.25">
      <c r="A467" s="24" t="s">
        <v>8219</v>
      </c>
      <c r="B467" s="25">
        <v>26</v>
      </c>
      <c r="C467"/>
      <c r="D467"/>
      <c r="E467" s="24" t="s">
        <v>8221</v>
      </c>
      <c r="F467" s="25">
        <v>1</v>
      </c>
    </row>
    <row r="468" spans="1:6" x14ac:dyDescent="0.25">
      <c r="A468" s="24" t="s">
        <v>8219</v>
      </c>
      <c r="B468" s="25">
        <v>27</v>
      </c>
      <c r="C468"/>
      <c r="D468"/>
      <c r="E468" s="24" t="s">
        <v>8221</v>
      </c>
      <c r="F468" s="25">
        <v>1</v>
      </c>
    </row>
    <row r="469" spans="1:6" x14ac:dyDescent="0.25">
      <c r="A469" s="24" t="s">
        <v>8219</v>
      </c>
      <c r="B469" s="25">
        <v>27</v>
      </c>
      <c r="C469"/>
      <c r="D469"/>
      <c r="E469" s="24" t="s">
        <v>8221</v>
      </c>
      <c r="F469" s="25">
        <v>1</v>
      </c>
    </row>
    <row r="470" spans="1:6" x14ac:dyDescent="0.25">
      <c r="A470" s="24" t="s">
        <v>8219</v>
      </c>
      <c r="B470" s="25">
        <v>27</v>
      </c>
      <c r="C470"/>
      <c r="D470"/>
      <c r="E470" s="24" t="s">
        <v>8221</v>
      </c>
      <c r="F470" s="25">
        <v>1</v>
      </c>
    </row>
    <row r="471" spans="1:6" x14ac:dyDescent="0.25">
      <c r="A471" s="24" t="s">
        <v>8219</v>
      </c>
      <c r="B471" s="25">
        <v>27</v>
      </c>
      <c r="C471"/>
      <c r="D471"/>
      <c r="E471" s="24" t="s">
        <v>8221</v>
      </c>
      <c r="F471" s="25">
        <v>1</v>
      </c>
    </row>
    <row r="472" spans="1:6" x14ac:dyDescent="0.25">
      <c r="A472" s="24" t="s">
        <v>8219</v>
      </c>
      <c r="B472" s="25">
        <v>27</v>
      </c>
      <c r="C472"/>
      <c r="D472"/>
      <c r="E472" s="24" t="s">
        <v>8221</v>
      </c>
      <c r="F472" s="25">
        <v>1</v>
      </c>
    </row>
    <row r="473" spans="1:6" x14ac:dyDescent="0.25">
      <c r="A473" s="24" t="s">
        <v>8219</v>
      </c>
      <c r="B473" s="25">
        <v>27</v>
      </c>
      <c r="C473"/>
      <c r="D473"/>
      <c r="E473" s="24" t="s">
        <v>8221</v>
      </c>
      <c r="F473" s="25">
        <v>1</v>
      </c>
    </row>
    <row r="474" spans="1:6" x14ac:dyDescent="0.25">
      <c r="A474" s="24" t="s">
        <v>8219</v>
      </c>
      <c r="B474" s="25">
        <v>27</v>
      </c>
      <c r="C474"/>
      <c r="D474"/>
      <c r="E474" s="24" t="s">
        <v>8221</v>
      </c>
      <c r="F474" s="25">
        <v>1</v>
      </c>
    </row>
    <row r="475" spans="1:6" x14ac:dyDescent="0.25">
      <c r="A475" s="24" t="s">
        <v>8219</v>
      </c>
      <c r="B475" s="25">
        <v>27</v>
      </c>
      <c r="C475"/>
      <c r="D475"/>
      <c r="E475" s="24" t="s">
        <v>8221</v>
      </c>
      <c r="F475" s="25">
        <v>1</v>
      </c>
    </row>
    <row r="476" spans="1:6" x14ac:dyDescent="0.25">
      <c r="A476" s="24" t="s">
        <v>8219</v>
      </c>
      <c r="B476" s="25">
        <v>27</v>
      </c>
      <c r="C476"/>
      <c r="D476"/>
      <c r="E476" s="24" t="s">
        <v>8221</v>
      </c>
      <c r="F476" s="25">
        <v>1</v>
      </c>
    </row>
    <row r="477" spans="1:6" x14ac:dyDescent="0.25">
      <c r="A477" s="24" t="s">
        <v>8219</v>
      </c>
      <c r="B477" s="25">
        <v>27</v>
      </c>
      <c r="C477"/>
      <c r="D477"/>
      <c r="E477" s="24" t="s">
        <v>8221</v>
      </c>
      <c r="F477" s="25">
        <v>1</v>
      </c>
    </row>
    <row r="478" spans="1:6" x14ac:dyDescent="0.25">
      <c r="A478" s="24" t="s">
        <v>8219</v>
      </c>
      <c r="B478" s="25">
        <v>27</v>
      </c>
      <c r="C478"/>
      <c r="D478"/>
      <c r="E478" s="24" t="s">
        <v>8221</v>
      </c>
      <c r="F478" s="25">
        <v>1</v>
      </c>
    </row>
    <row r="479" spans="1:6" x14ac:dyDescent="0.25">
      <c r="A479" s="24" t="s">
        <v>8219</v>
      </c>
      <c r="B479" s="25">
        <v>27</v>
      </c>
      <c r="C479"/>
      <c r="D479"/>
      <c r="E479" s="24" t="s">
        <v>8221</v>
      </c>
      <c r="F479" s="25">
        <v>1</v>
      </c>
    </row>
    <row r="480" spans="1:6" x14ac:dyDescent="0.25">
      <c r="A480" s="24" t="s">
        <v>8219</v>
      </c>
      <c r="B480" s="25">
        <v>27</v>
      </c>
      <c r="C480"/>
      <c r="D480"/>
      <c r="E480" s="24" t="s">
        <v>8221</v>
      </c>
      <c r="F480" s="25">
        <v>1</v>
      </c>
    </row>
    <row r="481" spans="1:6" x14ac:dyDescent="0.25">
      <c r="A481" s="24" t="s">
        <v>8219</v>
      </c>
      <c r="B481" s="25">
        <v>27</v>
      </c>
      <c r="C481"/>
      <c r="D481"/>
      <c r="E481" s="24" t="s">
        <v>8221</v>
      </c>
      <c r="F481" s="25">
        <v>1</v>
      </c>
    </row>
    <row r="482" spans="1:6" x14ac:dyDescent="0.25">
      <c r="A482" s="24" t="s">
        <v>8219</v>
      </c>
      <c r="B482" s="25">
        <v>27</v>
      </c>
      <c r="C482"/>
      <c r="D482"/>
      <c r="E482" s="24" t="s">
        <v>8221</v>
      </c>
      <c r="F482" s="25">
        <v>1</v>
      </c>
    </row>
    <row r="483" spans="1:6" x14ac:dyDescent="0.25">
      <c r="A483" s="24" t="s">
        <v>8219</v>
      </c>
      <c r="B483" s="25">
        <v>27</v>
      </c>
      <c r="C483"/>
      <c r="D483"/>
      <c r="E483" s="24" t="s">
        <v>8221</v>
      </c>
      <c r="F483" s="25">
        <v>1</v>
      </c>
    </row>
    <row r="484" spans="1:6" x14ac:dyDescent="0.25">
      <c r="A484" s="24" t="s">
        <v>8219</v>
      </c>
      <c r="B484" s="25">
        <v>27</v>
      </c>
      <c r="C484"/>
      <c r="D484"/>
      <c r="E484" s="24" t="s">
        <v>8221</v>
      </c>
      <c r="F484" s="25">
        <v>1</v>
      </c>
    </row>
    <row r="485" spans="1:6" x14ac:dyDescent="0.25">
      <c r="A485" s="24" t="s">
        <v>8219</v>
      </c>
      <c r="B485" s="25">
        <v>27</v>
      </c>
      <c r="C485"/>
      <c r="D485"/>
      <c r="E485" s="24" t="s">
        <v>8221</v>
      </c>
      <c r="F485" s="25">
        <v>1</v>
      </c>
    </row>
    <row r="486" spans="1:6" x14ac:dyDescent="0.25">
      <c r="A486" s="24" t="s">
        <v>8219</v>
      </c>
      <c r="B486" s="25">
        <v>27</v>
      </c>
      <c r="C486"/>
      <c r="D486"/>
      <c r="E486" s="24" t="s">
        <v>8221</v>
      </c>
      <c r="F486" s="25">
        <v>1</v>
      </c>
    </row>
    <row r="487" spans="1:6" x14ac:dyDescent="0.25">
      <c r="A487" s="24" t="s">
        <v>8219</v>
      </c>
      <c r="B487" s="25">
        <v>27</v>
      </c>
      <c r="C487"/>
      <c r="D487"/>
      <c r="E487" s="24" t="s">
        <v>8221</v>
      </c>
      <c r="F487" s="25">
        <v>1</v>
      </c>
    </row>
    <row r="488" spans="1:6" x14ac:dyDescent="0.25">
      <c r="A488" s="24" t="s">
        <v>8219</v>
      </c>
      <c r="B488" s="25">
        <v>27</v>
      </c>
      <c r="C488"/>
      <c r="D488"/>
      <c r="E488" s="24" t="s">
        <v>8221</v>
      </c>
      <c r="F488" s="25">
        <v>1</v>
      </c>
    </row>
    <row r="489" spans="1:6" x14ac:dyDescent="0.25">
      <c r="A489" s="24" t="s">
        <v>8219</v>
      </c>
      <c r="B489" s="25">
        <v>27</v>
      </c>
      <c r="C489"/>
      <c r="D489"/>
      <c r="E489" s="24" t="s">
        <v>8221</v>
      </c>
      <c r="F489" s="25">
        <v>1</v>
      </c>
    </row>
    <row r="490" spans="1:6" x14ac:dyDescent="0.25">
      <c r="A490" s="24" t="s">
        <v>8219</v>
      </c>
      <c r="B490" s="25">
        <v>27</v>
      </c>
      <c r="C490"/>
      <c r="D490"/>
      <c r="E490" s="24" t="s">
        <v>8221</v>
      </c>
      <c r="F490" s="25">
        <v>1</v>
      </c>
    </row>
    <row r="491" spans="1:6" x14ac:dyDescent="0.25">
      <c r="A491" s="24" t="s">
        <v>8219</v>
      </c>
      <c r="B491" s="25">
        <v>27</v>
      </c>
      <c r="C491"/>
      <c r="D491"/>
      <c r="E491" s="24" t="s">
        <v>8221</v>
      </c>
      <c r="F491" s="25">
        <v>1</v>
      </c>
    </row>
    <row r="492" spans="1:6" x14ac:dyDescent="0.25">
      <c r="A492" s="24" t="s">
        <v>8219</v>
      </c>
      <c r="B492" s="25">
        <v>27</v>
      </c>
      <c r="C492"/>
      <c r="D492"/>
      <c r="E492" s="24" t="s">
        <v>8221</v>
      </c>
      <c r="F492" s="25">
        <v>1</v>
      </c>
    </row>
    <row r="493" spans="1:6" x14ac:dyDescent="0.25">
      <c r="A493" s="24" t="s">
        <v>8219</v>
      </c>
      <c r="B493" s="25">
        <v>27</v>
      </c>
      <c r="C493"/>
      <c r="D493"/>
      <c r="E493" s="24" t="s">
        <v>8221</v>
      </c>
      <c r="F493" s="25">
        <v>1</v>
      </c>
    </row>
    <row r="494" spans="1:6" x14ac:dyDescent="0.25">
      <c r="A494" s="24" t="s">
        <v>8219</v>
      </c>
      <c r="B494" s="25">
        <v>27</v>
      </c>
      <c r="C494"/>
      <c r="D494"/>
      <c r="E494" s="24" t="s">
        <v>8221</v>
      </c>
      <c r="F494" s="25">
        <v>2</v>
      </c>
    </row>
    <row r="495" spans="1:6" x14ac:dyDescent="0.25">
      <c r="A495" s="24" t="s">
        <v>8219</v>
      </c>
      <c r="B495" s="25">
        <v>27</v>
      </c>
      <c r="C495"/>
      <c r="D495"/>
      <c r="E495" s="24" t="s">
        <v>8221</v>
      </c>
      <c r="F495" s="25">
        <v>2</v>
      </c>
    </row>
    <row r="496" spans="1:6" x14ac:dyDescent="0.25">
      <c r="A496" s="24" t="s">
        <v>8219</v>
      </c>
      <c r="B496" s="25">
        <v>27</v>
      </c>
      <c r="C496"/>
      <c r="D496"/>
      <c r="E496" s="24" t="s">
        <v>8221</v>
      </c>
      <c r="F496" s="25">
        <v>2</v>
      </c>
    </row>
    <row r="497" spans="1:6" x14ac:dyDescent="0.25">
      <c r="A497" s="24" t="s">
        <v>8219</v>
      </c>
      <c r="B497" s="25">
        <v>27</v>
      </c>
      <c r="C497"/>
      <c r="D497"/>
      <c r="E497" s="24" t="s">
        <v>8221</v>
      </c>
      <c r="F497" s="25">
        <v>2</v>
      </c>
    </row>
    <row r="498" spans="1:6" x14ac:dyDescent="0.25">
      <c r="A498" s="24" t="s">
        <v>8219</v>
      </c>
      <c r="B498" s="25">
        <v>27</v>
      </c>
      <c r="C498"/>
      <c r="D498"/>
      <c r="E498" s="24" t="s">
        <v>8221</v>
      </c>
      <c r="F498" s="25">
        <v>2</v>
      </c>
    </row>
    <row r="499" spans="1:6" x14ac:dyDescent="0.25">
      <c r="A499" s="24" t="s">
        <v>8219</v>
      </c>
      <c r="B499" s="25">
        <v>27</v>
      </c>
      <c r="C499"/>
      <c r="D499"/>
      <c r="E499" s="24" t="s">
        <v>8221</v>
      </c>
      <c r="F499" s="25">
        <v>2</v>
      </c>
    </row>
    <row r="500" spans="1:6" x14ac:dyDescent="0.25">
      <c r="A500" s="24" t="s">
        <v>8219</v>
      </c>
      <c r="B500" s="25">
        <v>27</v>
      </c>
      <c r="C500"/>
      <c r="D500"/>
      <c r="E500" s="24" t="s">
        <v>8221</v>
      </c>
      <c r="F500" s="25">
        <v>2</v>
      </c>
    </row>
    <row r="501" spans="1:6" x14ac:dyDescent="0.25">
      <c r="A501" s="24" t="s">
        <v>8219</v>
      </c>
      <c r="B501" s="25">
        <v>27</v>
      </c>
      <c r="C501"/>
      <c r="D501"/>
      <c r="E501" s="24" t="s">
        <v>8221</v>
      </c>
      <c r="F501" s="25">
        <v>2</v>
      </c>
    </row>
    <row r="502" spans="1:6" x14ac:dyDescent="0.25">
      <c r="A502" s="24" t="s">
        <v>8219</v>
      </c>
      <c r="B502" s="25">
        <v>27</v>
      </c>
      <c r="C502"/>
      <c r="D502"/>
      <c r="E502" s="24" t="s">
        <v>8221</v>
      </c>
      <c r="F502" s="25">
        <v>2</v>
      </c>
    </row>
    <row r="503" spans="1:6" x14ac:dyDescent="0.25">
      <c r="A503" s="24" t="s">
        <v>8219</v>
      </c>
      <c r="B503" s="25">
        <v>27</v>
      </c>
      <c r="C503"/>
      <c r="D503"/>
      <c r="E503" s="24" t="s">
        <v>8221</v>
      </c>
      <c r="F503" s="25">
        <v>2</v>
      </c>
    </row>
    <row r="504" spans="1:6" x14ac:dyDescent="0.25">
      <c r="A504" s="24" t="s">
        <v>8219</v>
      </c>
      <c r="B504" s="25">
        <v>27</v>
      </c>
      <c r="C504"/>
      <c r="D504"/>
      <c r="E504" s="24" t="s">
        <v>8221</v>
      </c>
      <c r="F504" s="25">
        <v>2</v>
      </c>
    </row>
    <row r="505" spans="1:6" x14ac:dyDescent="0.25">
      <c r="A505" s="24" t="s">
        <v>8219</v>
      </c>
      <c r="B505" s="25">
        <v>28</v>
      </c>
      <c r="C505"/>
      <c r="D505"/>
      <c r="E505" s="24" t="s">
        <v>8221</v>
      </c>
      <c r="F505" s="25">
        <v>2</v>
      </c>
    </row>
    <row r="506" spans="1:6" x14ac:dyDescent="0.25">
      <c r="A506" s="24" t="s">
        <v>8219</v>
      </c>
      <c r="B506" s="25">
        <v>28</v>
      </c>
      <c r="C506"/>
      <c r="D506"/>
      <c r="E506" s="24" t="s">
        <v>8221</v>
      </c>
      <c r="F506" s="25">
        <v>2</v>
      </c>
    </row>
    <row r="507" spans="1:6" x14ac:dyDescent="0.25">
      <c r="A507" s="24" t="s">
        <v>8219</v>
      </c>
      <c r="B507" s="25">
        <v>28</v>
      </c>
      <c r="C507"/>
      <c r="D507"/>
      <c r="E507" s="24" t="s">
        <v>8221</v>
      </c>
      <c r="F507" s="25">
        <v>2</v>
      </c>
    </row>
    <row r="508" spans="1:6" x14ac:dyDescent="0.25">
      <c r="A508" s="24" t="s">
        <v>8219</v>
      </c>
      <c r="B508" s="25">
        <v>28</v>
      </c>
      <c r="C508"/>
      <c r="D508"/>
      <c r="E508" s="24" t="s">
        <v>8221</v>
      </c>
      <c r="F508" s="25">
        <v>2</v>
      </c>
    </row>
    <row r="509" spans="1:6" x14ac:dyDescent="0.25">
      <c r="A509" s="24" t="s">
        <v>8219</v>
      </c>
      <c r="B509" s="25">
        <v>28</v>
      </c>
      <c r="C509"/>
      <c r="D509"/>
      <c r="E509" s="24" t="s">
        <v>8221</v>
      </c>
      <c r="F509" s="25">
        <v>2</v>
      </c>
    </row>
    <row r="510" spans="1:6" x14ac:dyDescent="0.25">
      <c r="A510" s="24" t="s">
        <v>8219</v>
      </c>
      <c r="B510" s="25">
        <v>28</v>
      </c>
      <c r="C510"/>
      <c r="D510"/>
      <c r="E510" s="24" t="s">
        <v>8221</v>
      </c>
      <c r="F510" s="25">
        <v>2</v>
      </c>
    </row>
    <row r="511" spans="1:6" x14ac:dyDescent="0.25">
      <c r="A511" s="24" t="s">
        <v>8219</v>
      </c>
      <c r="B511" s="25">
        <v>28</v>
      </c>
      <c r="C511"/>
      <c r="D511"/>
      <c r="E511" s="24" t="s">
        <v>8221</v>
      </c>
      <c r="F511" s="25">
        <v>2</v>
      </c>
    </row>
    <row r="512" spans="1:6" x14ac:dyDescent="0.25">
      <c r="A512" s="24" t="s">
        <v>8219</v>
      </c>
      <c r="B512" s="25">
        <v>28</v>
      </c>
      <c r="C512"/>
      <c r="D512"/>
      <c r="E512" s="24" t="s">
        <v>8221</v>
      </c>
      <c r="F512" s="25">
        <v>2</v>
      </c>
    </row>
    <row r="513" spans="1:6" x14ac:dyDescent="0.25">
      <c r="A513" s="24" t="s">
        <v>8219</v>
      </c>
      <c r="B513" s="25">
        <v>28</v>
      </c>
      <c r="C513"/>
      <c r="D513"/>
      <c r="E513" s="24" t="s">
        <v>8221</v>
      </c>
      <c r="F513" s="25">
        <v>2</v>
      </c>
    </row>
    <row r="514" spans="1:6" x14ac:dyDescent="0.25">
      <c r="A514" s="24" t="s">
        <v>8219</v>
      </c>
      <c r="B514" s="25">
        <v>28</v>
      </c>
      <c r="C514"/>
      <c r="D514"/>
      <c r="E514" s="24" t="s">
        <v>8221</v>
      </c>
      <c r="F514" s="25">
        <v>2</v>
      </c>
    </row>
    <row r="515" spans="1:6" x14ac:dyDescent="0.25">
      <c r="A515" s="24" t="s">
        <v>8219</v>
      </c>
      <c r="B515" s="25">
        <v>28</v>
      </c>
      <c r="C515"/>
      <c r="D515"/>
      <c r="E515" s="24" t="s">
        <v>8221</v>
      </c>
      <c r="F515" s="25">
        <v>2</v>
      </c>
    </row>
    <row r="516" spans="1:6" x14ac:dyDescent="0.25">
      <c r="A516" s="24" t="s">
        <v>8219</v>
      </c>
      <c r="B516" s="25">
        <v>28</v>
      </c>
      <c r="C516"/>
      <c r="D516"/>
      <c r="E516" s="24" t="s">
        <v>8221</v>
      </c>
      <c r="F516" s="25">
        <v>2</v>
      </c>
    </row>
    <row r="517" spans="1:6" x14ac:dyDescent="0.25">
      <c r="A517" s="24" t="s">
        <v>8219</v>
      </c>
      <c r="B517" s="25">
        <v>28</v>
      </c>
      <c r="C517"/>
      <c r="D517"/>
      <c r="E517" s="24" t="s">
        <v>8221</v>
      </c>
      <c r="F517" s="25">
        <v>2</v>
      </c>
    </row>
    <row r="518" spans="1:6" x14ac:dyDescent="0.25">
      <c r="A518" s="24" t="s">
        <v>8219</v>
      </c>
      <c r="B518" s="25">
        <v>28</v>
      </c>
      <c r="C518"/>
      <c r="D518"/>
      <c r="E518" s="24" t="s">
        <v>8221</v>
      </c>
      <c r="F518" s="25">
        <v>2</v>
      </c>
    </row>
    <row r="519" spans="1:6" x14ac:dyDescent="0.25">
      <c r="A519" s="24" t="s">
        <v>8219</v>
      </c>
      <c r="B519" s="25">
        <v>28</v>
      </c>
      <c r="C519"/>
      <c r="D519"/>
      <c r="E519" s="24" t="s">
        <v>8221</v>
      </c>
      <c r="F519" s="25">
        <v>2</v>
      </c>
    </row>
    <row r="520" spans="1:6" x14ac:dyDescent="0.25">
      <c r="A520" s="24" t="s">
        <v>8219</v>
      </c>
      <c r="B520" s="25">
        <v>28</v>
      </c>
      <c r="C520"/>
      <c r="D520"/>
      <c r="E520" s="24" t="s">
        <v>8221</v>
      </c>
      <c r="F520" s="25">
        <v>2</v>
      </c>
    </row>
    <row r="521" spans="1:6" x14ac:dyDescent="0.25">
      <c r="A521" s="24" t="s">
        <v>8219</v>
      </c>
      <c r="B521" s="25">
        <v>28</v>
      </c>
      <c r="C521"/>
      <c r="D521"/>
      <c r="E521" s="24" t="s">
        <v>8221</v>
      </c>
      <c r="F521" s="25">
        <v>2</v>
      </c>
    </row>
    <row r="522" spans="1:6" x14ac:dyDescent="0.25">
      <c r="A522" s="24" t="s">
        <v>8219</v>
      </c>
      <c r="B522" s="25">
        <v>28</v>
      </c>
      <c r="C522"/>
      <c r="D522"/>
      <c r="E522" s="24" t="s">
        <v>8221</v>
      </c>
      <c r="F522" s="25">
        <v>2</v>
      </c>
    </row>
    <row r="523" spans="1:6" x14ac:dyDescent="0.25">
      <c r="A523" s="24" t="s">
        <v>8219</v>
      </c>
      <c r="B523" s="25">
        <v>28</v>
      </c>
      <c r="C523"/>
      <c r="D523"/>
      <c r="E523" s="24" t="s">
        <v>8221</v>
      </c>
      <c r="F523" s="25">
        <v>2</v>
      </c>
    </row>
    <row r="524" spans="1:6" x14ac:dyDescent="0.25">
      <c r="A524" s="24" t="s">
        <v>8219</v>
      </c>
      <c r="B524" s="25">
        <v>28</v>
      </c>
      <c r="C524"/>
      <c r="D524"/>
      <c r="E524" s="24" t="s">
        <v>8221</v>
      </c>
      <c r="F524" s="25">
        <v>2</v>
      </c>
    </row>
    <row r="525" spans="1:6" x14ac:dyDescent="0.25">
      <c r="A525" s="24" t="s">
        <v>8219</v>
      </c>
      <c r="B525" s="25">
        <v>28</v>
      </c>
      <c r="C525"/>
      <c r="D525"/>
      <c r="E525" s="24" t="s">
        <v>8221</v>
      </c>
      <c r="F525" s="25">
        <v>2</v>
      </c>
    </row>
    <row r="526" spans="1:6" x14ac:dyDescent="0.25">
      <c r="A526" s="24" t="s">
        <v>8219</v>
      </c>
      <c r="B526" s="25">
        <v>28</v>
      </c>
      <c r="C526"/>
      <c r="D526"/>
      <c r="E526" s="24" t="s">
        <v>8221</v>
      </c>
      <c r="F526" s="25">
        <v>2</v>
      </c>
    </row>
    <row r="527" spans="1:6" x14ac:dyDescent="0.25">
      <c r="A527" s="24" t="s">
        <v>8219</v>
      </c>
      <c r="B527" s="25">
        <v>28</v>
      </c>
      <c r="C527"/>
      <c r="D527"/>
      <c r="E527" s="24" t="s">
        <v>8221</v>
      </c>
      <c r="F527" s="25">
        <v>2</v>
      </c>
    </row>
    <row r="528" spans="1:6" x14ac:dyDescent="0.25">
      <c r="A528" s="24" t="s">
        <v>8219</v>
      </c>
      <c r="B528" s="25">
        <v>28</v>
      </c>
      <c r="C528"/>
      <c r="D528"/>
      <c r="E528" s="24" t="s">
        <v>8221</v>
      </c>
      <c r="F528" s="25">
        <v>2</v>
      </c>
    </row>
    <row r="529" spans="1:6" x14ac:dyDescent="0.25">
      <c r="A529" s="24" t="s">
        <v>8219</v>
      </c>
      <c r="B529" s="25">
        <v>28</v>
      </c>
      <c r="C529"/>
      <c r="D529"/>
      <c r="E529" s="24" t="s">
        <v>8221</v>
      </c>
      <c r="F529" s="25">
        <v>2</v>
      </c>
    </row>
    <row r="530" spans="1:6" x14ac:dyDescent="0.25">
      <c r="A530" s="24" t="s">
        <v>8219</v>
      </c>
      <c r="B530" s="25">
        <v>28</v>
      </c>
      <c r="C530"/>
      <c r="D530"/>
      <c r="E530" s="24" t="s">
        <v>8221</v>
      </c>
      <c r="F530" s="25">
        <v>2</v>
      </c>
    </row>
    <row r="531" spans="1:6" x14ac:dyDescent="0.25">
      <c r="A531" s="24" t="s">
        <v>8219</v>
      </c>
      <c r="B531" s="25">
        <v>28</v>
      </c>
      <c r="C531"/>
      <c r="D531"/>
      <c r="E531" s="24" t="s">
        <v>8221</v>
      </c>
      <c r="F531" s="25">
        <v>2</v>
      </c>
    </row>
    <row r="532" spans="1:6" x14ac:dyDescent="0.25">
      <c r="A532" s="24" t="s">
        <v>8219</v>
      </c>
      <c r="B532" s="25">
        <v>28</v>
      </c>
      <c r="C532"/>
      <c r="D532"/>
      <c r="E532" s="24" t="s">
        <v>8221</v>
      </c>
      <c r="F532" s="25">
        <v>2</v>
      </c>
    </row>
    <row r="533" spans="1:6" x14ac:dyDescent="0.25">
      <c r="A533" s="24" t="s">
        <v>8219</v>
      </c>
      <c r="B533" s="25">
        <v>28</v>
      </c>
      <c r="C533"/>
      <c r="D533"/>
      <c r="E533" s="24" t="s">
        <v>8221</v>
      </c>
      <c r="F533" s="25">
        <v>2</v>
      </c>
    </row>
    <row r="534" spans="1:6" x14ac:dyDescent="0.25">
      <c r="A534" s="24" t="s">
        <v>8219</v>
      </c>
      <c r="B534" s="25">
        <v>29</v>
      </c>
      <c r="C534"/>
      <c r="D534"/>
      <c r="E534" s="24" t="s">
        <v>8221</v>
      </c>
      <c r="F534" s="25">
        <v>2</v>
      </c>
    </row>
    <row r="535" spans="1:6" x14ac:dyDescent="0.25">
      <c r="A535" s="24" t="s">
        <v>8219</v>
      </c>
      <c r="B535" s="25">
        <v>29</v>
      </c>
      <c r="C535"/>
      <c r="D535"/>
      <c r="E535" s="24" t="s">
        <v>8221</v>
      </c>
      <c r="F535" s="25">
        <v>2</v>
      </c>
    </row>
    <row r="536" spans="1:6" x14ac:dyDescent="0.25">
      <c r="A536" s="24" t="s">
        <v>8219</v>
      </c>
      <c r="B536" s="25">
        <v>29</v>
      </c>
      <c r="C536"/>
      <c r="D536"/>
      <c r="E536" s="24" t="s">
        <v>8221</v>
      </c>
      <c r="F536" s="25">
        <v>2</v>
      </c>
    </row>
    <row r="537" spans="1:6" x14ac:dyDescent="0.25">
      <c r="A537" s="24" t="s">
        <v>8219</v>
      </c>
      <c r="B537" s="25">
        <v>29</v>
      </c>
      <c r="C537"/>
      <c r="D537"/>
      <c r="E537" s="24" t="s">
        <v>8221</v>
      </c>
      <c r="F537" s="25">
        <v>2</v>
      </c>
    </row>
    <row r="538" spans="1:6" x14ac:dyDescent="0.25">
      <c r="A538" s="24" t="s">
        <v>8219</v>
      </c>
      <c r="B538" s="25">
        <v>29</v>
      </c>
      <c r="C538"/>
      <c r="D538"/>
      <c r="E538" s="24" t="s">
        <v>8221</v>
      </c>
      <c r="F538" s="25">
        <v>2</v>
      </c>
    </row>
    <row r="539" spans="1:6" x14ac:dyDescent="0.25">
      <c r="A539" s="24" t="s">
        <v>8219</v>
      </c>
      <c r="B539" s="25">
        <v>29</v>
      </c>
      <c r="C539"/>
      <c r="D539"/>
      <c r="E539" s="24" t="s">
        <v>8221</v>
      </c>
      <c r="F539" s="25">
        <v>2</v>
      </c>
    </row>
    <row r="540" spans="1:6" x14ac:dyDescent="0.25">
      <c r="A540" s="24" t="s">
        <v>8219</v>
      </c>
      <c r="B540" s="25">
        <v>29</v>
      </c>
      <c r="C540"/>
      <c r="D540"/>
      <c r="E540" s="24" t="s">
        <v>8221</v>
      </c>
      <c r="F540" s="25">
        <v>2</v>
      </c>
    </row>
    <row r="541" spans="1:6" x14ac:dyDescent="0.25">
      <c r="A541" s="24" t="s">
        <v>8219</v>
      </c>
      <c r="B541" s="25">
        <v>29</v>
      </c>
      <c r="C541"/>
      <c r="D541"/>
      <c r="E541" s="24" t="s">
        <v>8221</v>
      </c>
      <c r="F541" s="25">
        <v>2</v>
      </c>
    </row>
    <row r="542" spans="1:6" x14ac:dyDescent="0.25">
      <c r="A542" s="24" t="s">
        <v>8219</v>
      </c>
      <c r="B542" s="25">
        <v>29</v>
      </c>
      <c r="C542"/>
      <c r="D542"/>
      <c r="E542" s="24" t="s">
        <v>8221</v>
      </c>
      <c r="F542" s="25">
        <v>2</v>
      </c>
    </row>
    <row r="543" spans="1:6" x14ac:dyDescent="0.25">
      <c r="A543" s="24" t="s">
        <v>8219</v>
      </c>
      <c r="B543" s="25">
        <v>29</v>
      </c>
      <c r="C543"/>
      <c r="D543"/>
      <c r="E543" s="24" t="s">
        <v>8221</v>
      </c>
      <c r="F543" s="25">
        <v>2</v>
      </c>
    </row>
    <row r="544" spans="1:6" x14ac:dyDescent="0.25">
      <c r="A544" s="24" t="s">
        <v>8219</v>
      </c>
      <c r="B544" s="25">
        <v>29</v>
      </c>
      <c r="C544"/>
      <c r="D544"/>
      <c r="E544" s="24" t="s">
        <v>8221</v>
      </c>
      <c r="F544" s="25">
        <v>2</v>
      </c>
    </row>
    <row r="545" spans="1:6" x14ac:dyDescent="0.25">
      <c r="A545" s="24" t="s">
        <v>8219</v>
      </c>
      <c r="B545" s="25">
        <v>29</v>
      </c>
      <c r="C545"/>
      <c r="D545"/>
      <c r="E545" s="24" t="s">
        <v>8221</v>
      </c>
      <c r="F545" s="25">
        <v>2</v>
      </c>
    </row>
    <row r="546" spans="1:6" x14ac:dyDescent="0.25">
      <c r="A546" s="24" t="s">
        <v>8219</v>
      </c>
      <c r="B546" s="25">
        <v>29</v>
      </c>
      <c r="C546"/>
      <c r="D546"/>
      <c r="E546" s="24" t="s">
        <v>8221</v>
      </c>
      <c r="F546" s="25">
        <v>2</v>
      </c>
    </row>
    <row r="547" spans="1:6" x14ac:dyDescent="0.25">
      <c r="A547" s="24" t="s">
        <v>8219</v>
      </c>
      <c r="B547" s="25">
        <v>29</v>
      </c>
      <c r="C547"/>
      <c r="D547"/>
      <c r="E547" s="24" t="s">
        <v>8221</v>
      </c>
      <c r="F547" s="25">
        <v>2</v>
      </c>
    </row>
    <row r="548" spans="1:6" x14ac:dyDescent="0.25">
      <c r="A548" s="24" t="s">
        <v>8219</v>
      </c>
      <c r="B548" s="25">
        <v>29</v>
      </c>
      <c r="C548"/>
      <c r="D548"/>
      <c r="E548" s="24" t="s">
        <v>8221</v>
      </c>
      <c r="F548" s="25">
        <v>2</v>
      </c>
    </row>
    <row r="549" spans="1:6" x14ac:dyDescent="0.25">
      <c r="A549" s="24" t="s">
        <v>8219</v>
      </c>
      <c r="B549" s="25">
        <v>29</v>
      </c>
      <c r="C549"/>
      <c r="D549"/>
      <c r="E549" s="24" t="s">
        <v>8221</v>
      </c>
      <c r="F549" s="25">
        <v>2</v>
      </c>
    </row>
    <row r="550" spans="1:6" x14ac:dyDescent="0.25">
      <c r="A550" s="24" t="s">
        <v>8219</v>
      </c>
      <c r="B550" s="25">
        <v>29</v>
      </c>
      <c r="C550"/>
      <c r="D550"/>
      <c r="E550" s="24" t="s">
        <v>8221</v>
      </c>
      <c r="F550" s="25">
        <v>2</v>
      </c>
    </row>
    <row r="551" spans="1:6" x14ac:dyDescent="0.25">
      <c r="A551" s="24" t="s">
        <v>8219</v>
      </c>
      <c r="B551" s="25">
        <v>29</v>
      </c>
      <c r="C551"/>
      <c r="D551"/>
      <c r="E551" s="24" t="s">
        <v>8221</v>
      </c>
      <c r="F551" s="25">
        <v>2</v>
      </c>
    </row>
    <row r="552" spans="1:6" x14ac:dyDescent="0.25">
      <c r="A552" s="24" t="s">
        <v>8219</v>
      </c>
      <c r="B552" s="25">
        <v>30</v>
      </c>
      <c r="C552"/>
      <c r="D552"/>
      <c r="E552" s="24" t="s">
        <v>8221</v>
      </c>
      <c r="F552" s="25">
        <v>2</v>
      </c>
    </row>
    <row r="553" spans="1:6" x14ac:dyDescent="0.25">
      <c r="A553" s="24" t="s">
        <v>8219</v>
      </c>
      <c r="B553" s="25">
        <v>30</v>
      </c>
      <c r="C553"/>
      <c r="D553"/>
      <c r="E553" s="24" t="s">
        <v>8221</v>
      </c>
      <c r="F553" s="25">
        <v>2</v>
      </c>
    </row>
    <row r="554" spans="1:6" x14ac:dyDescent="0.25">
      <c r="A554" s="24" t="s">
        <v>8219</v>
      </c>
      <c r="B554" s="25">
        <v>30</v>
      </c>
      <c r="C554"/>
      <c r="D554"/>
      <c r="E554" s="24" t="s">
        <v>8221</v>
      </c>
      <c r="F554" s="25">
        <v>2</v>
      </c>
    </row>
    <row r="555" spans="1:6" x14ac:dyDescent="0.25">
      <c r="A555" s="24" t="s">
        <v>8219</v>
      </c>
      <c r="B555" s="25">
        <v>30</v>
      </c>
      <c r="C555"/>
      <c r="D555"/>
      <c r="E555" s="24" t="s">
        <v>8221</v>
      </c>
      <c r="F555" s="25">
        <v>2</v>
      </c>
    </row>
    <row r="556" spans="1:6" x14ac:dyDescent="0.25">
      <c r="A556" s="24" t="s">
        <v>8219</v>
      </c>
      <c r="B556" s="25">
        <v>30</v>
      </c>
      <c r="C556"/>
      <c r="D556"/>
      <c r="E556" s="24" t="s">
        <v>8221</v>
      </c>
      <c r="F556" s="25">
        <v>2</v>
      </c>
    </row>
    <row r="557" spans="1:6" x14ac:dyDescent="0.25">
      <c r="A557" s="24" t="s">
        <v>8219</v>
      </c>
      <c r="B557" s="25">
        <v>30</v>
      </c>
      <c r="C557"/>
      <c r="D557"/>
      <c r="E557" s="24" t="s">
        <v>8221</v>
      </c>
      <c r="F557" s="25">
        <v>2</v>
      </c>
    </row>
    <row r="558" spans="1:6" x14ac:dyDescent="0.25">
      <c r="A558" s="24" t="s">
        <v>8219</v>
      </c>
      <c r="B558" s="25">
        <v>30</v>
      </c>
      <c r="C558"/>
      <c r="D558"/>
      <c r="E558" s="24" t="s">
        <v>8221</v>
      </c>
      <c r="F558" s="25">
        <v>2</v>
      </c>
    </row>
    <row r="559" spans="1:6" x14ac:dyDescent="0.25">
      <c r="A559" s="24" t="s">
        <v>8219</v>
      </c>
      <c r="B559" s="25">
        <v>30</v>
      </c>
      <c r="C559"/>
      <c r="D559"/>
      <c r="E559" s="24" t="s">
        <v>8221</v>
      </c>
      <c r="F559" s="25">
        <v>2</v>
      </c>
    </row>
    <row r="560" spans="1:6" x14ac:dyDescent="0.25">
      <c r="A560" s="24" t="s">
        <v>8219</v>
      </c>
      <c r="B560" s="25">
        <v>30</v>
      </c>
      <c r="C560"/>
      <c r="D560"/>
      <c r="E560" s="24" t="s">
        <v>8221</v>
      </c>
      <c r="F560" s="25">
        <v>2</v>
      </c>
    </row>
    <row r="561" spans="1:6" x14ac:dyDescent="0.25">
      <c r="A561" s="24" t="s">
        <v>8219</v>
      </c>
      <c r="B561" s="25">
        <v>30</v>
      </c>
      <c r="C561"/>
      <c r="D561"/>
      <c r="E561" s="24" t="s">
        <v>8221</v>
      </c>
      <c r="F561" s="25">
        <v>2</v>
      </c>
    </row>
    <row r="562" spans="1:6" x14ac:dyDescent="0.25">
      <c r="A562" s="24" t="s">
        <v>8219</v>
      </c>
      <c r="B562" s="25">
        <v>30</v>
      </c>
      <c r="C562"/>
      <c r="D562"/>
      <c r="E562" s="24" t="s">
        <v>8221</v>
      </c>
      <c r="F562" s="25">
        <v>2</v>
      </c>
    </row>
    <row r="563" spans="1:6" x14ac:dyDescent="0.25">
      <c r="A563" s="24" t="s">
        <v>8219</v>
      </c>
      <c r="B563" s="25">
        <v>30</v>
      </c>
      <c r="C563"/>
      <c r="D563"/>
      <c r="E563" s="24" t="s">
        <v>8221</v>
      </c>
      <c r="F563" s="25">
        <v>2</v>
      </c>
    </row>
    <row r="564" spans="1:6" x14ac:dyDescent="0.25">
      <c r="A564" s="24" t="s">
        <v>8219</v>
      </c>
      <c r="B564" s="25">
        <v>30</v>
      </c>
      <c r="C564"/>
      <c r="D564"/>
      <c r="E564" s="24" t="s">
        <v>8221</v>
      </c>
      <c r="F564" s="25">
        <v>2</v>
      </c>
    </row>
    <row r="565" spans="1:6" x14ac:dyDescent="0.25">
      <c r="A565" s="24" t="s">
        <v>8219</v>
      </c>
      <c r="B565" s="25">
        <v>30</v>
      </c>
      <c r="C565"/>
      <c r="D565"/>
      <c r="E565" s="24" t="s">
        <v>8221</v>
      </c>
      <c r="F565" s="25">
        <v>2</v>
      </c>
    </row>
    <row r="566" spans="1:6" x14ac:dyDescent="0.25">
      <c r="A566" s="24" t="s">
        <v>8219</v>
      </c>
      <c r="B566" s="25">
        <v>30</v>
      </c>
      <c r="C566"/>
      <c r="D566"/>
      <c r="E566" s="24" t="s">
        <v>8221</v>
      </c>
      <c r="F566" s="25">
        <v>2</v>
      </c>
    </row>
    <row r="567" spans="1:6" x14ac:dyDescent="0.25">
      <c r="A567" s="24" t="s">
        <v>8219</v>
      </c>
      <c r="B567" s="25">
        <v>30</v>
      </c>
      <c r="C567"/>
      <c r="D567"/>
      <c r="E567" s="24" t="s">
        <v>8221</v>
      </c>
      <c r="F567" s="25">
        <v>2</v>
      </c>
    </row>
    <row r="568" spans="1:6" x14ac:dyDescent="0.25">
      <c r="A568" s="24" t="s">
        <v>8219</v>
      </c>
      <c r="B568" s="25">
        <v>30</v>
      </c>
      <c r="C568"/>
      <c r="D568"/>
      <c r="E568" s="24" t="s">
        <v>8221</v>
      </c>
      <c r="F568" s="25">
        <v>2</v>
      </c>
    </row>
    <row r="569" spans="1:6" x14ac:dyDescent="0.25">
      <c r="A569" s="24" t="s">
        <v>8219</v>
      </c>
      <c r="B569" s="25">
        <v>30</v>
      </c>
      <c r="C569"/>
      <c r="D569"/>
      <c r="E569" s="24" t="s">
        <v>8221</v>
      </c>
      <c r="F569" s="25">
        <v>2</v>
      </c>
    </row>
    <row r="570" spans="1:6" x14ac:dyDescent="0.25">
      <c r="A570" s="24" t="s">
        <v>8219</v>
      </c>
      <c r="B570" s="25">
        <v>30</v>
      </c>
      <c r="C570"/>
      <c r="D570"/>
      <c r="E570" s="24" t="s">
        <v>8221</v>
      </c>
      <c r="F570" s="25">
        <v>2</v>
      </c>
    </row>
    <row r="571" spans="1:6" x14ac:dyDescent="0.25">
      <c r="A571" s="24" t="s">
        <v>8219</v>
      </c>
      <c r="B571" s="25">
        <v>30</v>
      </c>
      <c r="C571"/>
      <c r="D571"/>
      <c r="E571" s="24" t="s">
        <v>8221</v>
      </c>
      <c r="F571" s="25">
        <v>2</v>
      </c>
    </row>
    <row r="572" spans="1:6" x14ac:dyDescent="0.25">
      <c r="A572" s="24" t="s">
        <v>8219</v>
      </c>
      <c r="B572" s="25">
        <v>30</v>
      </c>
      <c r="C572"/>
      <c r="D572"/>
      <c r="E572" s="24" t="s">
        <v>8221</v>
      </c>
      <c r="F572" s="25">
        <v>2</v>
      </c>
    </row>
    <row r="573" spans="1:6" x14ac:dyDescent="0.25">
      <c r="A573" s="24" t="s">
        <v>8219</v>
      </c>
      <c r="B573" s="25">
        <v>30</v>
      </c>
      <c r="C573"/>
      <c r="D573"/>
      <c r="E573" s="24" t="s">
        <v>8221</v>
      </c>
      <c r="F573" s="25">
        <v>2</v>
      </c>
    </row>
    <row r="574" spans="1:6" x14ac:dyDescent="0.25">
      <c r="A574" s="24" t="s">
        <v>8219</v>
      </c>
      <c r="B574" s="25">
        <v>30</v>
      </c>
      <c r="C574"/>
      <c r="D574"/>
      <c r="E574" s="24" t="s">
        <v>8221</v>
      </c>
      <c r="F574" s="25">
        <v>2</v>
      </c>
    </row>
    <row r="575" spans="1:6" x14ac:dyDescent="0.25">
      <c r="A575" s="24" t="s">
        <v>8219</v>
      </c>
      <c r="B575" s="25">
        <v>30</v>
      </c>
      <c r="C575"/>
      <c r="D575"/>
      <c r="E575" s="24" t="s">
        <v>8221</v>
      </c>
      <c r="F575" s="25">
        <v>2</v>
      </c>
    </row>
    <row r="576" spans="1:6" x14ac:dyDescent="0.25">
      <c r="A576" s="24" t="s">
        <v>8219</v>
      </c>
      <c r="B576" s="25">
        <v>31</v>
      </c>
      <c r="C576"/>
      <c r="D576"/>
      <c r="E576" s="24" t="s">
        <v>8221</v>
      </c>
      <c r="F576" s="25">
        <v>2</v>
      </c>
    </row>
    <row r="577" spans="1:6" x14ac:dyDescent="0.25">
      <c r="A577" s="24" t="s">
        <v>8219</v>
      </c>
      <c r="B577" s="25">
        <v>31</v>
      </c>
      <c r="C577"/>
      <c r="D577"/>
      <c r="E577" s="24" t="s">
        <v>8221</v>
      </c>
      <c r="F577" s="25">
        <v>2</v>
      </c>
    </row>
    <row r="578" spans="1:6" x14ac:dyDescent="0.25">
      <c r="A578" s="24" t="s">
        <v>8219</v>
      </c>
      <c r="B578" s="25">
        <v>31</v>
      </c>
      <c r="C578"/>
      <c r="D578"/>
      <c r="E578" s="24" t="s">
        <v>8221</v>
      </c>
      <c r="F578" s="25">
        <v>2</v>
      </c>
    </row>
    <row r="579" spans="1:6" x14ac:dyDescent="0.25">
      <c r="A579" s="24" t="s">
        <v>8219</v>
      </c>
      <c r="B579" s="25">
        <v>31</v>
      </c>
      <c r="C579"/>
      <c r="D579"/>
      <c r="E579" s="24" t="s">
        <v>8221</v>
      </c>
      <c r="F579" s="25">
        <v>2</v>
      </c>
    </row>
    <row r="580" spans="1:6" x14ac:dyDescent="0.25">
      <c r="A580" s="24" t="s">
        <v>8219</v>
      </c>
      <c r="B580" s="25">
        <v>31</v>
      </c>
      <c r="C580"/>
      <c r="D580"/>
      <c r="E580" s="24" t="s">
        <v>8221</v>
      </c>
      <c r="F580" s="25">
        <v>2</v>
      </c>
    </row>
    <row r="581" spans="1:6" x14ac:dyDescent="0.25">
      <c r="A581" s="24" t="s">
        <v>8219</v>
      </c>
      <c r="B581" s="25">
        <v>31</v>
      </c>
      <c r="C581"/>
      <c r="D581"/>
      <c r="E581" s="24" t="s">
        <v>8221</v>
      </c>
      <c r="F581" s="25">
        <v>2</v>
      </c>
    </row>
    <row r="582" spans="1:6" x14ac:dyDescent="0.25">
      <c r="A582" s="24" t="s">
        <v>8219</v>
      </c>
      <c r="B582" s="25">
        <v>31</v>
      </c>
      <c r="C582"/>
      <c r="D582"/>
      <c r="E582" s="24" t="s">
        <v>8221</v>
      </c>
      <c r="F582" s="25">
        <v>2</v>
      </c>
    </row>
    <row r="583" spans="1:6" x14ac:dyDescent="0.25">
      <c r="A583" s="24" t="s">
        <v>8219</v>
      </c>
      <c r="B583" s="25">
        <v>31</v>
      </c>
      <c r="C583"/>
      <c r="D583"/>
      <c r="E583" s="24" t="s">
        <v>8221</v>
      </c>
      <c r="F583" s="25">
        <v>2</v>
      </c>
    </row>
    <row r="584" spans="1:6" x14ac:dyDescent="0.25">
      <c r="A584" s="24" t="s">
        <v>8219</v>
      </c>
      <c r="B584" s="25">
        <v>31</v>
      </c>
      <c r="C584"/>
      <c r="D584"/>
      <c r="E584" s="24" t="s">
        <v>8221</v>
      </c>
      <c r="F584" s="25">
        <v>2</v>
      </c>
    </row>
    <row r="585" spans="1:6" x14ac:dyDescent="0.25">
      <c r="A585" s="24" t="s">
        <v>8219</v>
      </c>
      <c r="B585" s="25">
        <v>31</v>
      </c>
      <c r="C585"/>
      <c r="D585"/>
      <c r="E585" s="24" t="s">
        <v>8221</v>
      </c>
      <c r="F585" s="25">
        <v>2</v>
      </c>
    </row>
    <row r="586" spans="1:6" x14ac:dyDescent="0.25">
      <c r="A586" s="24" t="s">
        <v>8219</v>
      </c>
      <c r="B586" s="25">
        <v>31</v>
      </c>
      <c r="C586"/>
      <c r="D586"/>
      <c r="E586" s="24" t="s">
        <v>8221</v>
      </c>
      <c r="F586" s="25">
        <v>2</v>
      </c>
    </row>
    <row r="587" spans="1:6" x14ac:dyDescent="0.25">
      <c r="A587" s="24" t="s">
        <v>8219</v>
      </c>
      <c r="B587" s="25">
        <v>31</v>
      </c>
      <c r="C587"/>
      <c r="D587"/>
      <c r="E587" s="24" t="s">
        <v>8221</v>
      </c>
      <c r="F587" s="25">
        <v>2</v>
      </c>
    </row>
    <row r="588" spans="1:6" x14ac:dyDescent="0.25">
      <c r="A588" s="24" t="s">
        <v>8219</v>
      </c>
      <c r="B588" s="25">
        <v>31</v>
      </c>
      <c r="C588"/>
      <c r="D588"/>
      <c r="E588" s="24" t="s">
        <v>8221</v>
      </c>
      <c r="F588" s="25">
        <v>2</v>
      </c>
    </row>
    <row r="589" spans="1:6" x14ac:dyDescent="0.25">
      <c r="A589" s="24" t="s">
        <v>8219</v>
      </c>
      <c r="B589" s="25">
        <v>31</v>
      </c>
      <c r="C589"/>
      <c r="D589"/>
      <c r="E589" s="24" t="s">
        <v>8221</v>
      </c>
      <c r="F589" s="25">
        <v>2</v>
      </c>
    </row>
    <row r="590" spans="1:6" x14ac:dyDescent="0.25">
      <c r="A590" s="24" t="s">
        <v>8219</v>
      </c>
      <c r="B590" s="25">
        <v>31</v>
      </c>
      <c r="C590"/>
      <c r="D590"/>
      <c r="E590" s="24" t="s">
        <v>8221</v>
      </c>
      <c r="F590" s="25">
        <v>2</v>
      </c>
    </row>
    <row r="591" spans="1:6" x14ac:dyDescent="0.25">
      <c r="A591" s="24" t="s">
        <v>8219</v>
      </c>
      <c r="B591" s="25">
        <v>31</v>
      </c>
      <c r="C591"/>
      <c r="D591"/>
      <c r="E591" s="24" t="s">
        <v>8221</v>
      </c>
      <c r="F591" s="25">
        <v>2</v>
      </c>
    </row>
    <row r="592" spans="1:6" x14ac:dyDescent="0.25">
      <c r="A592" s="24" t="s">
        <v>8219</v>
      </c>
      <c r="B592" s="25">
        <v>31</v>
      </c>
      <c r="C592"/>
      <c r="D592"/>
      <c r="E592" s="24" t="s">
        <v>8221</v>
      </c>
      <c r="F592" s="25">
        <v>2</v>
      </c>
    </row>
    <row r="593" spans="1:6" x14ac:dyDescent="0.25">
      <c r="A593" s="24" t="s">
        <v>8219</v>
      </c>
      <c r="B593" s="25">
        <v>31</v>
      </c>
      <c r="C593"/>
      <c r="D593"/>
      <c r="E593" s="24" t="s">
        <v>8221</v>
      </c>
      <c r="F593" s="25">
        <v>2</v>
      </c>
    </row>
    <row r="594" spans="1:6" x14ac:dyDescent="0.25">
      <c r="A594" s="24" t="s">
        <v>8219</v>
      </c>
      <c r="B594" s="25">
        <v>31</v>
      </c>
      <c r="C594"/>
      <c r="D594"/>
      <c r="E594" s="24" t="s">
        <v>8221</v>
      </c>
      <c r="F594" s="25">
        <v>2</v>
      </c>
    </row>
    <row r="595" spans="1:6" x14ac:dyDescent="0.25">
      <c r="A595" s="24" t="s">
        <v>8219</v>
      </c>
      <c r="B595" s="25">
        <v>31</v>
      </c>
      <c r="C595"/>
      <c r="D595"/>
      <c r="E595" s="24" t="s">
        <v>8221</v>
      </c>
      <c r="F595" s="25">
        <v>2</v>
      </c>
    </row>
    <row r="596" spans="1:6" x14ac:dyDescent="0.25">
      <c r="A596" s="24" t="s">
        <v>8219</v>
      </c>
      <c r="B596" s="25">
        <v>32</v>
      </c>
      <c r="C596"/>
      <c r="D596"/>
      <c r="E596" s="24" t="s">
        <v>8221</v>
      </c>
      <c r="F596" s="25">
        <v>2</v>
      </c>
    </row>
    <row r="597" spans="1:6" x14ac:dyDescent="0.25">
      <c r="A597" s="24" t="s">
        <v>8219</v>
      </c>
      <c r="B597" s="25">
        <v>32</v>
      </c>
      <c r="C597"/>
      <c r="D597"/>
      <c r="E597" s="24" t="s">
        <v>8221</v>
      </c>
      <c r="F597" s="25">
        <v>2</v>
      </c>
    </row>
    <row r="598" spans="1:6" x14ac:dyDescent="0.25">
      <c r="A598" s="24" t="s">
        <v>8219</v>
      </c>
      <c r="B598" s="25">
        <v>32</v>
      </c>
      <c r="C598"/>
      <c r="D598"/>
      <c r="E598" s="24" t="s">
        <v>8221</v>
      </c>
      <c r="F598" s="25">
        <v>2</v>
      </c>
    </row>
    <row r="599" spans="1:6" x14ac:dyDescent="0.25">
      <c r="A599" s="24" t="s">
        <v>8219</v>
      </c>
      <c r="B599" s="25">
        <v>32</v>
      </c>
      <c r="C599"/>
      <c r="D599"/>
      <c r="E599" s="24" t="s">
        <v>8221</v>
      </c>
      <c r="F599" s="25">
        <v>2</v>
      </c>
    </row>
    <row r="600" spans="1:6" x14ac:dyDescent="0.25">
      <c r="A600" s="24" t="s">
        <v>8219</v>
      </c>
      <c r="B600" s="25">
        <v>32</v>
      </c>
      <c r="C600"/>
      <c r="D600"/>
      <c r="E600" s="24" t="s">
        <v>8221</v>
      </c>
      <c r="F600" s="25">
        <v>2</v>
      </c>
    </row>
    <row r="601" spans="1:6" x14ac:dyDescent="0.25">
      <c r="A601" s="24" t="s">
        <v>8219</v>
      </c>
      <c r="B601" s="25">
        <v>32</v>
      </c>
      <c r="C601"/>
      <c r="D601"/>
      <c r="E601" s="24" t="s">
        <v>8221</v>
      </c>
      <c r="F601" s="25">
        <v>2</v>
      </c>
    </row>
    <row r="602" spans="1:6" x14ac:dyDescent="0.25">
      <c r="A602" s="24" t="s">
        <v>8219</v>
      </c>
      <c r="B602" s="25">
        <v>32</v>
      </c>
      <c r="C602"/>
      <c r="D602"/>
      <c r="E602" s="24" t="s">
        <v>8221</v>
      </c>
      <c r="F602" s="25">
        <v>2</v>
      </c>
    </row>
    <row r="603" spans="1:6" x14ac:dyDescent="0.25">
      <c r="A603" s="24" t="s">
        <v>8219</v>
      </c>
      <c r="B603" s="25">
        <v>32</v>
      </c>
      <c r="C603"/>
      <c r="D603"/>
      <c r="E603" s="24" t="s">
        <v>8221</v>
      </c>
      <c r="F603" s="25">
        <v>2</v>
      </c>
    </row>
    <row r="604" spans="1:6" x14ac:dyDescent="0.25">
      <c r="A604" s="24" t="s">
        <v>8219</v>
      </c>
      <c r="B604" s="25">
        <v>32</v>
      </c>
      <c r="C604"/>
      <c r="D604"/>
      <c r="E604" s="24" t="s">
        <v>8221</v>
      </c>
      <c r="F604" s="25">
        <v>2</v>
      </c>
    </row>
    <row r="605" spans="1:6" x14ac:dyDescent="0.25">
      <c r="A605" s="24" t="s">
        <v>8219</v>
      </c>
      <c r="B605" s="25">
        <v>32</v>
      </c>
      <c r="C605"/>
      <c r="D605"/>
      <c r="E605" s="24" t="s">
        <v>8221</v>
      </c>
      <c r="F605" s="25">
        <v>2</v>
      </c>
    </row>
    <row r="606" spans="1:6" x14ac:dyDescent="0.25">
      <c r="A606" s="24" t="s">
        <v>8219</v>
      </c>
      <c r="B606" s="25">
        <v>32</v>
      </c>
      <c r="C606"/>
      <c r="D606"/>
      <c r="E606" s="24" t="s">
        <v>8221</v>
      </c>
      <c r="F606" s="25">
        <v>2</v>
      </c>
    </row>
    <row r="607" spans="1:6" x14ac:dyDescent="0.25">
      <c r="A607" s="24" t="s">
        <v>8219</v>
      </c>
      <c r="B607" s="25">
        <v>32</v>
      </c>
      <c r="C607"/>
      <c r="D607"/>
      <c r="E607" s="24" t="s">
        <v>8221</v>
      </c>
      <c r="F607" s="25">
        <v>2</v>
      </c>
    </row>
    <row r="608" spans="1:6" x14ac:dyDescent="0.25">
      <c r="A608" s="24" t="s">
        <v>8219</v>
      </c>
      <c r="B608" s="25">
        <v>32</v>
      </c>
      <c r="C608"/>
      <c r="D608"/>
      <c r="E608" s="24" t="s">
        <v>8221</v>
      </c>
      <c r="F608" s="25">
        <v>2</v>
      </c>
    </row>
    <row r="609" spans="1:6" x14ac:dyDescent="0.25">
      <c r="A609" s="24" t="s">
        <v>8219</v>
      </c>
      <c r="B609" s="25">
        <v>32</v>
      </c>
      <c r="C609"/>
      <c r="D609"/>
      <c r="E609" s="24" t="s">
        <v>8221</v>
      </c>
      <c r="F609" s="25">
        <v>2</v>
      </c>
    </row>
    <row r="610" spans="1:6" x14ac:dyDescent="0.25">
      <c r="A610" s="24" t="s">
        <v>8219</v>
      </c>
      <c r="B610" s="25">
        <v>32</v>
      </c>
      <c r="C610"/>
      <c r="D610"/>
      <c r="E610" s="24" t="s">
        <v>8221</v>
      </c>
      <c r="F610" s="25">
        <v>2</v>
      </c>
    </row>
    <row r="611" spans="1:6" x14ac:dyDescent="0.25">
      <c r="A611" s="24" t="s">
        <v>8219</v>
      </c>
      <c r="B611" s="25">
        <v>32</v>
      </c>
      <c r="C611"/>
      <c r="D611"/>
      <c r="E611" s="24" t="s">
        <v>8221</v>
      </c>
      <c r="F611" s="25">
        <v>2</v>
      </c>
    </row>
    <row r="612" spans="1:6" x14ac:dyDescent="0.25">
      <c r="A612" s="24" t="s">
        <v>8219</v>
      </c>
      <c r="B612" s="25">
        <v>32</v>
      </c>
      <c r="C612"/>
      <c r="D612"/>
      <c r="E612" s="24" t="s">
        <v>8221</v>
      </c>
      <c r="F612" s="25">
        <v>2</v>
      </c>
    </row>
    <row r="613" spans="1:6" x14ac:dyDescent="0.25">
      <c r="A613" s="24" t="s">
        <v>8219</v>
      </c>
      <c r="B613" s="25">
        <v>32</v>
      </c>
      <c r="C613"/>
      <c r="D613"/>
      <c r="E613" s="24" t="s">
        <v>8221</v>
      </c>
      <c r="F613" s="25">
        <v>2</v>
      </c>
    </row>
    <row r="614" spans="1:6" x14ac:dyDescent="0.25">
      <c r="A614" s="24" t="s">
        <v>8219</v>
      </c>
      <c r="B614" s="25">
        <v>32</v>
      </c>
      <c r="C614"/>
      <c r="D614"/>
      <c r="E614" s="24" t="s">
        <v>8221</v>
      </c>
      <c r="F614" s="25">
        <v>2</v>
      </c>
    </row>
    <row r="615" spans="1:6" x14ac:dyDescent="0.25">
      <c r="A615" s="24" t="s">
        <v>8219</v>
      </c>
      <c r="B615" s="25">
        <v>33</v>
      </c>
      <c r="C615"/>
      <c r="D615"/>
      <c r="E615" s="24" t="s">
        <v>8221</v>
      </c>
      <c r="F615" s="25">
        <v>2</v>
      </c>
    </row>
    <row r="616" spans="1:6" x14ac:dyDescent="0.25">
      <c r="A616" s="24" t="s">
        <v>8219</v>
      </c>
      <c r="B616" s="25">
        <v>33</v>
      </c>
      <c r="C616"/>
      <c r="D616"/>
      <c r="E616" s="24" t="s">
        <v>8221</v>
      </c>
      <c r="F616" s="25">
        <v>2</v>
      </c>
    </row>
    <row r="617" spans="1:6" x14ac:dyDescent="0.25">
      <c r="A617" s="24" t="s">
        <v>8219</v>
      </c>
      <c r="B617" s="25">
        <v>33</v>
      </c>
      <c r="C617"/>
      <c r="D617"/>
      <c r="E617" s="24" t="s">
        <v>8221</v>
      </c>
      <c r="F617" s="25">
        <v>2</v>
      </c>
    </row>
    <row r="618" spans="1:6" x14ac:dyDescent="0.25">
      <c r="A618" s="24" t="s">
        <v>8219</v>
      </c>
      <c r="B618" s="25">
        <v>33</v>
      </c>
      <c r="C618"/>
      <c r="D618"/>
      <c r="E618" s="24" t="s">
        <v>8221</v>
      </c>
      <c r="F618" s="25">
        <v>2</v>
      </c>
    </row>
    <row r="619" spans="1:6" x14ac:dyDescent="0.25">
      <c r="A619" s="24" t="s">
        <v>8219</v>
      </c>
      <c r="B619" s="25">
        <v>33</v>
      </c>
      <c r="C619"/>
      <c r="D619"/>
      <c r="E619" s="24" t="s">
        <v>8221</v>
      </c>
      <c r="F619" s="25">
        <v>2</v>
      </c>
    </row>
    <row r="620" spans="1:6" x14ac:dyDescent="0.25">
      <c r="A620" s="24" t="s">
        <v>8219</v>
      </c>
      <c r="B620" s="25">
        <v>33</v>
      </c>
      <c r="C620"/>
      <c r="D620"/>
      <c r="E620" s="24" t="s">
        <v>8221</v>
      </c>
      <c r="F620" s="25">
        <v>2</v>
      </c>
    </row>
    <row r="621" spans="1:6" x14ac:dyDescent="0.25">
      <c r="A621" s="24" t="s">
        <v>8219</v>
      </c>
      <c r="B621" s="25">
        <v>33</v>
      </c>
      <c r="C621"/>
      <c r="D621"/>
      <c r="E621" s="24" t="s">
        <v>8221</v>
      </c>
      <c r="F621" s="25">
        <v>2</v>
      </c>
    </row>
    <row r="622" spans="1:6" x14ac:dyDescent="0.25">
      <c r="A622" s="24" t="s">
        <v>8219</v>
      </c>
      <c r="B622" s="25">
        <v>33</v>
      </c>
      <c r="C622"/>
      <c r="D622"/>
      <c r="E622" s="24" t="s">
        <v>8221</v>
      </c>
      <c r="F622" s="25">
        <v>2</v>
      </c>
    </row>
    <row r="623" spans="1:6" x14ac:dyDescent="0.25">
      <c r="A623" s="24" t="s">
        <v>8219</v>
      </c>
      <c r="B623" s="25">
        <v>33</v>
      </c>
      <c r="C623"/>
      <c r="D623"/>
      <c r="E623" s="24" t="s">
        <v>8221</v>
      </c>
      <c r="F623" s="25">
        <v>2</v>
      </c>
    </row>
    <row r="624" spans="1:6" x14ac:dyDescent="0.25">
      <c r="A624" s="24" t="s">
        <v>8219</v>
      </c>
      <c r="B624" s="25">
        <v>33</v>
      </c>
      <c r="C624"/>
      <c r="D624"/>
      <c r="E624" s="24" t="s">
        <v>8221</v>
      </c>
      <c r="F624" s="25">
        <v>2</v>
      </c>
    </row>
    <row r="625" spans="1:6" x14ac:dyDescent="0.25">
      <c r="A625" s="24" t="s">
        <v>8219</v>
      </c>
      <c r="B625" s="25">
        <v>33</v>
      </c>
      <c r="C625"/>
      <c r="D625"/>
      <c r="E625" s="24" t="s">
        <v>8221</v>
      </c>
      <c r="F625" s="25">
        <v>2</v>
      </c>
    </row>
    <row r="626" spans="1:6" x14ac:dyDescent="0.25">
      <c r="A626" s="24" t="s">
        <v>8219</v>
      </c>
      <c r="B626" s="25">
        <v>33</v>
      </c>
      <c r="C626"/>
      <c r="D626"/>
      <c r="E626" s="24" t="s">
        <v>8221</v>
      </c>
      <c r="F626" s="25">
        <v>2</v>
      </c>
    </row>
    <row r="627" spans="1:6" x14ac:dyDescent="0.25">
      <c r="A627" s="24" t="s">
        <v>8219</v>
      </c>
      <c r="B627" s="25">
        <v>33</v>
      </c>
      <c r="C627"/>
      <c r="D627"/>
      <c r="E627" s="24" t="s">
        <v>8221</v>
      </c>
      <c r="F627" s="25">
        <v>2</v>
      </c>
    </row>
    <row r="628" spans="1:6" x14ac:dyDescent="0.25">
      <c r="A628" s="24" t="s">
        <v>8219</v>
      </c>
      <c r="B628" s="25">
        <v>33</v>
      </c>
      <c r="C628"/>
      <c r="D628"/>
      <c r="E628" s="24" t="s">
        <v>8221</v>
      </c>
      <c r="F628" s="25">
        <v>2</v>
      </c>
    </row>
    <row r="629" spans="1:6" x14ac:dyDescent="0.25">
      <c r="A629" s="24" t="s">
        <v>8219</v>
      </c>
      <c r="B629" s="25">
        <v>33</v>
      </c>
      <c r="C629"/>
      <c r="D629"/>
      <c r="E629" s="24" t="s">
        <v>8221</v>
      </c>
      <c r="F629" s="25">
        <v>2</v>
      </c>
    </row>
    <row r="630" spans="1:6" x14ac:dyDescent="0.25">
      <c r="A630" s="24" t="s">
        <v>8219</v>
      </c>
      <c r="B630" s="25">
        <v>33</v>
      </c>
      <c r="C630"/>
      <c r="D630"/>
      <c r="E630" s="24" t="s">
        <v>8221</v>
      </c>
      <c r="F630" s="25">
        <v>2</v>
      </c>
    </row>
    <row r="631" spans="1:6" x14ac:dyDescent="0.25">
      <c r="A631" s="24" t="s">
        <v>8219</v>
      </c>
      <c r="B631" s="25">
        <v>33</v>
      </c>
      <c r="C631"/>
      <c r="D631"/>
      <c r="E631" s="24" t="s">
        <v>8221</v>
      </c>
      <c r="F631" s="25">
        <v>2</v>
      </c>
    </row>
    <row r="632" spans="1:6" x14ac:dyDescent="0.25">
      <c r="A632" s="24" t="s">
        <v>8219</v>
      </c>
      <c r="B632" s="25">
        <v>33</v>
      </c>
      <c r="C632"/>
      <c r="D632"/>
      <c r="E632" s="24" t="s">
        <v>8221</v>
      </c>
      <c r="F632" s="25">
        <v>2</v>
      </c>
    </row>
    <row r="633" spans="1:6" x14ac:dyDescent="0.25">
      <c r="A633" s="24" t="s">
        <v>8219</v>
      </c>
      <c r="B633" s="25">
        <v>33</v>
      </c>
      <c r="C633"/>
      <c r="D633"/>
      <c r="E633" s="24" t="s">
        <v>8221</v>
      </c>
      <c r="F633" s="25">
        <v>2</v>
      </c>
    </row>
    <row r="634" spans="1:6" x14ac:dyDescent="0.25">
      <c r="A634" s="24" t="s">
        <v>8219</v>
      </c>
      <c r="B634" s="25">
        <v>33</v>
      </c>
      <c r="C634"/>
      <c r="D634"/>
      <c r="E634" s="24" t="s">
        <v>8221</v>
      </c>
      <c r="F634" s="25">
        <v>2</v>
      </c>
    </row>
    <row r="635" spans="1:6" x14ac:dyDescent="0.25">
      <c r="A635" s="24" t="s">
        <v>8219</v>
      </c>
      <c r="B635" s="25">
        <v>33</v>
      </c>
      <c r="C635"/>
      <c r="D635"/>
      <c r="E635" s="24" t="s">
        <v>8221</v>
      </c>
      <c r="F635" s="25">
        <v>2</v>
      </c>
    </row>
    <row r="636" spans="1:6" x14ac:dyDescent="0.25">
      <c r="A636" s="24" t="s">
        <v>8219</v>
      </c>
      <c r="B636" s="25">
        <v>33</v>
      </c>
      <c r="C636"/>
      <c r="D636"/>
      <c r="E636" s="24" t="s">
        <v>8221</v>
      </c>
      <c r="F636" s="25">
        <v>2</v>
      </c>
    </row>
    <row r="637" spans="1:6" x14ac:dyDescent="0.25">
      <c r="A637" s="24" t="s">
        <v>8219</v>
      </c>
      <c r="B637" s="25">
        <v>33</v>
      </c>
      <c r="C637"/>
      <c r="D637"/>
      <c r="E637" s="24" t="s">
        <v>8221</v>
      </c>
      <c r="F637" s="25">
        <v>2</v>
      </c>
    </row>
    <row r="638" spans="1:6" x14ac:dyDescent="0.25">
      <c r="A638" s="24" t="s">
        <v>8219</v>
      </c>
      <c r="B638" s="25">
        <v>33</v>
      </c>
      <c r="C638"/>
      <c r="D638"/>
      <c r="E638" s="24" t="s">
        <v>8221</v>
      </c>
      <c r="F638" s="25">
        <v>2</v>
      </c>
    </row>
    <row r="639" spans="1:6" x14ac:dyDescent="0.25">
      <c r="A639" s="24" t="s">
        <v>8219</v>
      </c>
      <c r="B639" s="25">
        <v>34</v>
      </c>
      <c r="C639"/>
      <c r="D639"/>
      <c r="E639" s="24" t="s">
        <v>8221</v>
      </c>
      <c r="F639" s="25">
        <v>2</v>
      </c>
    </row>
    <row r="640" spans="1:6" x14ac:dyDescent="0.25">
      <c r="A640" s="24" t="s">
        <v>8219</v>
      </c>
      <c r="B640" s="25">
        <v>34</v>
      </c>
      <c r="C640"/>
      <c r="D640"/>
      <c r="E640" s="24" t="s">
        <v>8221</v>
      </c>
      <c r="F640" s="25">
        <v>2</v>
      </c>
    </row>
    <row r="641" spans="1:6" x14ac:dyDescent="0.25">
      <c r="A641" s="24" t="s">
        <v>8219</v>
      </c>
      <c r="B641" s="25">
        <v>34</v>
      </c>
      <c r="C641"/>
      <c r="D641"/>
      <c r="E641" s="24" t="s">
        <v>8221</v>
      </c>
      <c r="F641" s="25">
        <v>2</v>
      </c>
    </row>
    <row r="642" spans="1:6" x14ac:dyDescent="0.25">
      <c r="A642" s="24" t="s">
        <v>8219</v>
      </c>
      <c r="B642" s="25">
        <v>34</v>
      </c>
      <c r="C642"/>
      <c r="D642"/>
      <c r="E642" s="24" t="s">
        <v>8221</v>
      </c>
      <c r="F642" s="25">
        <v>2</v>
      </c>
    </row>
    <row r="643" spans="1:6" x14ac:dyDescent="0.25">
      <c r="A643" s="24" t="s">
        <v>8219</v>
      </c>
      <c r="B643" s="25">
        <v>34</v>
      </c>
      <c r="C643"/>
      <c r="D643"/>
      <c r="E643" s="24" t="s">
        <v>8221</v>
      </c>
      <c r="F643" s="25">
        <v>2</v>
      </c>
    </row>
    <row r="644" spans="1:6" x14ac:dyDescent="0.25">
      <c r="A644" s="24" t="s">
        <v>8219</v>
      </c>
      <c r="B644" s="25">
        <v>34</v>
      </c>
      <c r="C644"/>
      <c r="D644"/>
      <c r="E644" s="24" t="s">
        <v>8221</v>
      </c>
      <c r="F644" s="25">
        <v>2</v>
      </c>
    </row>
    <row r="645" spans="1:6" x14ac:dyDescent="0.25">
      <c r="A645" s="24" t="s">
        <v>8219</v>
      </c>
      <c r="B645" s="25">
        <v>34</v>
      </c>
      <c r="C645"/>
      <c r="D645"/>
      <c r="E645" s="24" t="s">
        <v>8221</v>
      </c>
      <c r="F645" s="25">
        <v>2</v>
      </c>
    </row>
    <row r="646" spans="1:6" x14ac:dyDescent="0.25">
      <c r="A646" s="24" t="s">
        <v>8219</v>
      </c>
      <c r="B646" s="25">
        <v>34</v>
      </c>
      <c r="C646"/>
      <c r="D646"/>
      <c r="E646" s="24" t="s">
        <v>8221</v>
      </c>
      <c r="F646" s="25">
        <v>3</v>
      </c>
    </row>
    <row r="647" spans="1:6" x14ac:dyDescent="0.25">
      <c r="A647" s="24" t="s">
        <v>8219</v>
      </c>
      <c r="B647" s="25">
        <v>34</v>
      </c>
      <c r="C647"/>
      <c r="D647"/>
      <c r="E647" s="24" t="s">
        <v>8221</v>
      </c>
      <c r="F647" s="25">
        <v>3</v>
      </c>
    </row>
    <row r="648" spans="1:6" x14ac:dyDescent="0.25">
      <c r="A648" s="24" t="s">
        <v>8219</v>
      </c>
      <c r="B648" s="25">
        <v>34</v>
      </c>
      <c r="C648"/>
      <c r="D648"/>
      <c r="E648" s="24" t="s">
        <v>8221</v>
      </c>
      <c r="F648" s="25">
        <v>3</v>
      </c>
    </row>
    <row r="649" spans="1:6" x14ac:dyDescent="0.25">
      <c r="A649" s="24" t="s">
        <v>8219</v>
      </c>
      <c r="B649" s="25">
        <v>34</v>
      </c>
      <c r="C649"/>
      <c r="D649"/>
      <c r="E649" s="24" t="s">
        <v>8221</v>
      </c>
      <c r="F649" s="25">
        <v>3</v>
      </c>
    </row>
    <row r="650" spans="1:6" x14ac:dyDescent="0.25">
      <c r="A650" s="24" t="s">
        <v>8219</v>
      </c>
      <c r="B650" s="25">
        <v>34</v>
      </c>
      <c r="C650"/>
      <c r="D650"/>
      <c r="E650" s="24" t="s">
        <v>8221</v>
      </c>
      <c r="F650" s="25">
        <v>3</v>
      </c>
    </row>
    <row r="651" spans="1:6" x14ac:dyDescent="0.25">
      <c r="A651" s="24" t="s">
        <v>8219</v>
      </c>
      <c r="B651" s="25">
        <v>34</v>
      </c>
      <c r="C651"/>
      <c r="D651"/>
      <c r="E651" s="24" t="s">
        <v>8221</v>
      </c>
      <c r="F651" s="25">
        <v>3</v>
      </c>
    </row>
    <row r="652" spans="1:6" x14ac:dyDescent="0.25">
      <c r="A652" s="24" t="s">
        <v>8219</v>
      </c>
      <c r="B652" s="25">
        <v>34</v>
      </c>
      <c r="C652"/>
      <c r="D652"/>
      <c r="E652" s="24" t="s">
        <v>8221</v>
      </c>
      <c r="F652" s="25">
        <v>3</v>
      </c>
    </row>
    <row r="653" spans="1:6" x14ac:dyDescent="0.25">
      <c r="A653" s="24" t="s">
        <v>8219</v>
      </c>
      <c r="B653" s="25">
        <v>34</v>
      </c>
      <c r="C653"/>
      <c r="D653"/>
      <c r="E653" s="24" t="s">
        <v>8221</v>
      </c>
      <c r="F653" s="25">
        <v>3</v>
      </c>
    </row>
    <row r="654" spans="1:6" x14ac:dyDescent="0.25">
      <c r="A654" s="24" t="s">
        <v>8219</v>
      </c>
      <c r="B654" s="25">
        <v>34</v>
      </c>
      <c r="C654"/>
      <c r="D654"/>
      <c r="E654" s="24" t="s">
        <v>8221</v>
      </c>
      <c r="F654" s="25">
        <v>3</v>
      </c>
    </row>
    <row r="655" spans="1:6" x14ac:dyDescent="0.25">
      <c r="A655" s="24" t="s">
        <v>8219</v>
      </c>
      <c r="B655" s="25">
        <v>34</v>
      </c>
      <c r="C655"/>
      <c r="D655"/>
      <c r="E655" s="24" t="s">
        <v>8221</v>
      </c>
      <c r="F655" s="25">
        <v>3</v>
      </c>
    </row>
    <row r="656" spans="1:6" x14ac:dyDescent="0.25">
      <c r="A656" s="24" t="s">
        <v>8219</v>
      </c>
      <c r="B656" s="25">
        <v>34</v>
      </c>
      <c r="C656"/>
      <c r="D656"/>
      <c r="E656" s="24" t="s">
        <v>8221</v>
      </c>
      <c r="F656" s="25">
        <v>3</v>
      </c>
    </row>
    <row r="657" spans="1:6" x14ac:dyDescent="0.25">
      <c r="A657" s="24" t="s">
        <v>8219</v>
      </c>
      <c r="B657" s="25">
        <v>34</v>
      </c>
      <c r="C657"/>
      <c r="D657"/>
      <c r="E657" s="24" t="s">
        <v>8221</v>
      </c>
      <c r="F657" s="25">
        <v>3</v>
      </c>
    </row>
    <row r="658" spans="1:6" x14ac:dyDescent="0.25">
      <c r="A658" s="24" t="s">
        <v>8219</v>
      </c>
      <c r="B658" s="25">
        <v>34</v>
      </c>
      <c r="C658"/>
      <c r="D658"/>
      <c r="E658" s="24" t="s">
        <v>8221</v>
      </c>
      <c r="F658" s="25">
        <v>3</v>
      </c>
    </row>
    <row r="659" spans="1:6" x14ac:dyDescent="0.25">
      <c r="A659" s="24" t="s">
        <v>8219</v>
      </c>
      <c r="B659" s="25">
        <v>34</v>
      </c>
      <c r="C659"/>
      <c r="D659"/>
      <c r="E659" s="24" t="s">
        <v>8221</v>
      </c>
      <c r="F659" s="25">
        <v>3</v>
      </c>
    </row>
    <row r="660" spans="1:6" x14ac:dyDescent="0.25">
      <c r="A660" s="24" t="s">
        <v>8219</v>
      </c>
      <c r="B660" s="25">
        <v>34</v>
      </c>
      <c r="C660"/>
      <c r="D660"/>
      <c r="E660" s="24" t="s">
        <v>8221</v>
      </c>
      <c r="F660" s="25">
        <v>3</v>
      </c>
    </row>
    <row r="661" spans="1:6" x14ac:dyDescent="0.25">
      <c r="A661" s="24" t="s">
        <v>8219</v>
      </c>
      <c r="B661" s="25">
        <v>34</v>
      </c>
      <c r="C661"/>
      <c r="D661"/>
      <c r="E661" s="24" t="s">
        <v>8221</v>
      </c>
      <c r="F661" s="25">
        <v>3</v>
      </c>
    </row>
    <row r="662" spans="1:6" x14ac:dyDescent="0.25">
      <c r="A662" s="24" t="s">
        <v>8219</v>
      </c>
      <c r="B662" s="25">
        <v>34</v>
      </c>
      <c r="C662"/>
      <c r="D662"/>
      <c r="E662" s="24" t="s">
        <v>8221</v>
      </c>
      <c r="F662" s="25">
        <v>3</v>
      </c>
    </row>
    <row r="663" spans="1:6" x14ac:dyDescent="0.25">
      <c r="A663" s="24" t="s">
        <v>8219</v>
      </c>
      <c r="B663" s="25">
        <v>34</v>
      </c>
      <c r="C663"/>
      <c r="D663"/>
      <c r="E663" s="24" t="s">
        <v>8221</v>
      </c>
      <c r="F663" s="25">
        <v>3</v>
      </c>
    </row>
    <row r="664" spans="1:6" x14ac:dyDescent="0.25">
      <c r="A664" s="24" t="s">
        <v>8219</v>
      </c>
      <c r="B664" s="25">
        <v>34</v>
      </c>
      <c r="C664"/>
      <c r="D664"/>
      <c r="E664" s="24" t="s">
        <v>8221</v>
      </c>
      <c r="F664" s="25">
        <v>3</v>
      </c>
    </row>
    <row r="665" spans="1:6" x14ac:dyDescent="0.25">
      <c r="A665" s="24" t="s">
        <v>8219</v>
      </c>
      <c r="B665" s="25">
        <v>35</v>
      </c>
      <c r="C665"/>
      <c r="D665"/>
      <c r="E665" s="24" t="s">
        <v>8221</v>
      </c>
      <c r="F665" s="25">
        <v>3</v>
      </c>
    </row>
    <row r="666" spans="1:6" x14ac:dyDescent="0.25">
      <c r="A666" s="24" t="s">
        <v>8219</v>
      </c>
      <c r="B666" s="25">
        <v>35</v>
      </c>
      <c r="C666"/>
      <c r="D666"/>
      <c r="E666" s="24" t="s">
        <v>8221</v>
      </c>
      <c r="F666" s="25">
        <v>3</v>
      </c>
    </row>
    <row r="667" spans="1:6" x14ac:dyDescent="0.25">
      <c r="A667" s="24" t="s">
        <v>8219</v>
      </c>
      <c r="B667" s="25">
        <v>35</v>
      </c>
      <c r="C667"/>
      <c r="D667"/>
      <c r="E667" s="24" t="s">
        <v>8221</v>
      </c>
      <c r="F667" s="25">
        <v>3</v>
      </c>
    </row>
    <row r="668" spans="1:6" x14ac:dyDescent="0.25">
      <c r="A668" s="24" t="s">
        <v>8219</v>
      </c>
      <c r="B668" s="25">
        <v>35</v>
      </c>
      <c r="C668"/>
      <c r="D668"/>
      <c r="E668" s="24" t="s">
        <v>8221</v>
      </c>
      <c r="F668" s="25">
        <v>3</v>
      </c>
    </row>
    <row r="669" spans="1:6" x14ac:dyDescent="0.25">
      <c r="A669" s="24" t="s">
        <v>8219</v>
      </c>
      <c r="B669" s="25">
        <v>35</v>
      </c>
      <c r="C669"/>
      <c r="D669"/>
      <c r="E669" s="24" t="s">
        <v>8221</v>
      </c>
      <c r="F669" s="25">
        <v>3</v>
      </c>
    </row>
    <row r="670" spans="1:6" x14ac:dyDescent="0.25">
      <c r="A670" s="24" t="s">
        <v>8219</v>
      </c>
      <c r="B670" s="25">
        <v>35</v>
      </c>
      <c r="C670"/>
      <c r="D670"/>
      <c r="E670" s="24" t="s">
        <v>8221</v>
      </c>
      <c r="F670" s="25">
        <v>3</v>
      </c>
    </row>
    <row r="671" spans="1:6" x14ac:dyDescent="0.25">
      <c r="A671" s="24" t="s">
        <v>8219</v>
      </c>
      <c r="B671" s="25">
        <v>35</v>
      </c>
      <c r="C671"/>
      <c r="D671"/>
      <c r="E671" s="24" t="s">
        <v>8221</v>
      </c>
      <c r="F671" s="25">
        <v>3</v>
      </c>
    </row>
    <row r="672" spans="1:6" x14ac:dyDescent="0.25">
      <c r="A672" s="24" t="s">
        <v>8219</v>
      </c>
      <c r="B672" s="25">
        <v>35</v>
      </c>
      <c r="C672"/>
      <c r="D672"/>
      <c r="E672" s="24" t="s">
        <v>8221</v>
      </c>
      <c r="F672" s="25">
        <v>3</v>
      </c>
    </row>
    <row r="673" spans="1:6" x14ac:dyDescent="0.25">
      <c r="A673" s="24" t="s">
        <v>8219</v>
      </c>
      <c r="B673" s="25">
        <v>35</v>
      </c>
      <c r="C673"/>
      <c r="D673"/>
      <c r="E673" s="24" t="s">
        <v>8221</v>
      </c>
      <c r="F673" s="25">
        <v>3</v>
      </c>
    </row>
    <row r="674" spans="1:6" x14ac:dyDescent="0.25">
      <c r="A674" s="24" t="s">
        <v>8219</v>
      </c>
      <c r="B674" s="25">
        <v>35</v>
      </c>
      <c r="C674"/>
      <c r="D674"/>
      <c r="E674" s="24" t="s">
        <v>8221</v>
      </c>
      <c r="F674" s="25">
        <v>3</v>
      </c>
    </row>
    <row r="675" spans="1:6" x14ac:dyDescent="0.25">
      <c r="A675" s="24" t="s">
        <v>8219</v>
      </c>
      <c r="B675" s="25">
        <v>35</v>
      </c>
      <c r="C675"/>
      <c r="D675"/>
      <c r="E675" s="24" t="s">
        <v>8221</v>
      </c>
      <c r="F675" s="25">
        <v>3</v>
      </c>
    </row>
    <row r="676" spans="1:6" x14ac:dyDescent="0.25">
      <c r="A676" s="24" t="s">
        <v>8219</v>
      </c>
      <c r="B676" s="25">
        <v>35</v>
      </c>
      <c r="C676"/>
      <c r="D676"/>
      <c r="E676" s="24" t="s">
        <v>8221</v>
      </c>
      <c r="F676" s="25">
        <v>3</v>
      </c>
    </row>
    <row r="677" spans="1:6" x14ac:dyDescent="0.25">
      <c r="A677" s="24" t="s">
        <v>8219</v>
      </c>
      <c r="B677" s="25">
        <v>35</v>
      </c>
      <c r="C677"/>
      <c r="D677"/>
      <c r="E677" s="24" t="s">
        <v>8221</v>
      </c>
      <c r="F677" s="25">
        <v>3</v>
      </c>
    </row>
    <row r="678" spans="1:6" x14ac:dyDescent="0.25">
      <c r="A678" s="24" t="s">
        <v>8219</v>
      </c>
      <c r="B678" s="25">
        <v>35</v>
      </c>
      <c r="C678"/>
      <c r="D678"/>
      <c r="E678" s="24" t="s">
        <v>8221</v>
      </c>
      <c r="F678" s="25">
        <v>3</v>
      </c>
    </row>
    <row r="679" spans="1:6" x14ac:dyDescent="0.25">
      <c r="A679" s="24" t="s">
        <v>8219</v>
      </c>
      <c r="B679" s="25">
        <v>35</v>
      </c>
      <c r="C679"/>
      <c r="D679"/>
      <c r="E679" s="24" t="s">
        <v>8221</v>
      </c>
      <c r="F679" s="25">
        <v>3</v>
      </c>
    </row>
    <row r="680" spans="1:6" x14ac:dyDescent="0.25">
      <c r="A680" s="24" t="s">
        <v>8219</v>
      </c>
      <c r="B680" s="25">
        <v>35</v>
      </c>
      <c r="C680"/>
      <c r="D680"/>
      <c r="E680" s="24" t="s">
        <v>8221</v>
      </c>
      <c r="F680" s="25">
        <v>3</v>
      </c>
    </row>
    <row r="681" spans="1:6" x14ac:dyDescent="0.25">
      <c r="A681" s="24" t="s">
        <v>8219</v>
      </c>
      <c r="B681" s="25">
        <v>35</v>
      </c>
      <c r="C681"/>
      <c r="D681"/>
      <c r="E681" s="24" t="s">
        <v>8221</v>
      </c>
      <c r="F681" s="25">
        <v>3</v>
      </c>
    </row>
    <row r="682" spans="1:6" x14ac:dyDescent="0.25">
      <c r="A682" s="24" t="s">
        <v>8219</v>
      </c>
      <c r="B682" s="25">
        <v>35</v>
      </c>
      <c r="C682"/>
      <c r="D682"/>
      <c r="E682" s="24" t="s">
        <v>8221</v>
      </c>
      <c r="F682" s="25">
        <v>3</v>
      </c>
    </row>
    <row r="683" spans="1:6" x14ac:dyDescent="0.25">
      <c r="A683" s="24" t="s">
        <v>8219</v>
      </c>
      <c r="B683" s="25">
        <v>35</v>
      </c>
      <c r="C683"/>
      <c r="D683"/>
      <c r="E683" s="24" t="s">
        <v>8221</v>
      </c>
      <c r="F683" s="25">
        <v>3</v>
      </c>
    </row>
    <row r="684" spans="1:6" x14ac:dyDescent="0.25">
      <c r="A684" s="24" t="s">
        <v>8219</v>
      </c>
      <c r="B684" s="25">
        <v>35</v>
      </c>
      <c r="C684"/>
      <c r="D684"/>
      <c r="E684" s="24" t="s">
        <v>8221</v>
      </c>
      <c r="F684" s="25">
        <v>3</v>
      </c>
    </row>
    <row r="685" spans="1:6" x14ac:dyDescent="0.25">
      <c r="A685" s="24" t="s">
        <v>8219</v>
      </c>
      <c r="B685" s="25">
        <v>35</v>
      </c>
      <c r="C685"/>
      <c r="D685"/>
      <c r="E685" s="24" t="s">
        <v>8221</v>
      </c>
      <c r="F685" s="25">
        <v>3</v>
      </c>
    </row>
    <row r="686" spans="1:6" x14ac:dyDescent="0.25">
      <c r="A686" s="24" t="s">
        <v>8219</v>
      </c>
      <c r="B686" s="25">
        <v>35</v>
      </c>
      <c r="C686"/>
      <c r="D686"/>
      <c r="E686" s="24" t="s">
        <v>8221</v>
      </c>
      <c r="F686" s="25">
        <v>3</v>
      </c>
    </row>
    <row r="687" spans="1:6" x14ac:dyDescent="0.25">
      <c r="A687" s="24" t="s">
        <v>8219</v>
      </c>
      <c r="B687" s="25">
        <v>35</v>
      </c>
      <c r="C687"/>
      <c r="D687"/>
      <c r="E687" s="24" t="s">
        <v>8221</v>
      </c>
      <c r="F687" s="25">
        <v>3</v>
      </c>
    </row>
    <row r="688" spans="1:6" x14ac:dyDescent="0.25">
      <c r="A688" s="24" t="s">
        <v>8219</v>
      </c>
      <c r="B688" s="25">
        <v>36</v>
      </c>
      <c r="C688"/>
      <c r="D688"/>
      <c r="E688" s="24" t="s">
        <v>8221</v>
      </c>
      <c r="F688" s="25">
        <v>3</v>
      </c>
    </row>
    <row r="689" spans="1:6" x14ac:dyDescent="0.25">
      <c r="A689" s="24" t="s">
        <v>8219</v>
      </c>
      <c r="B689" s="25">
        <v>36</v>
      </c>
      <c r="C689"/>
      <c r="D689"/>
      <c r="E689" s="24" t="s">
        <v>8221</v>
      </c>
      <c r="F689" s="25">
        <v>3</v>
      </c>
    </row>
    <row r="690" spans="1:6" x14ac:dyDescent="0.25">
      <c r="A690" s="24" t="s">
        <v>8219</v>
      </c>
      <c r="B690" s="25">
        <v>36</v>
      </c>
      <c r="C690"/>
      <c r="D690"/>
      <c r="E690" s="24" t="s">
        <v>8221</v>
      </c>
      <c r="F690" s="25">
        <v>3</v>
      </c>
    </row>
    <row r="691" spans="1:6" x14ac:dyDescent="0.25">
      <c r="A691" s="24" t="s">
        <v>8219</v>
      </c>
      <c r="B691" s="25">
        <v>36</v>
      </c>
      <c r="C691"/>
      <c r="D691"/>
      <c r="E691" s="24" t="s">
        <v>8221</v>
      </c>
      <c r="F691" s="25">
        <v>3</v>
      </c>
    </row>
    <row r="692" spans="1:6" x14ac:dyDescent="0.25">
      <c r="A692" s="24" t="s">
        <v>8219</v>
      </c>
      <c r="B692" s="25">
        <v>36</v>
      </c>
      <c r="C692"/>
      <c r="D692"/>
      <c r="E692" s="24" t="s">
        <v>8221</v>
      </c>
      <c r="F692" s="25">
        <v>3</v>
      </c>
    </row>
    <row r="693" spans="1:6" x14ac:dyDescent="0.25">
      <c r="A693" s="24" t="s">
        <v>8219</v>
      </c>
      <c r="B693" s="25">
        <v>36</v>
      </c>
      <c r="C693"/>
      <c r="D693"/>
      <c r="E693" s="24" t="s">
        <v>8221</v>
      </c>
      <c r="F693" s="25">
        <v>3</v>
      </c>
    </row>
    <row r="694" spans="1:6" x14ac:dyDescent="0.25">
      <c r="A694" s="24" t="s">
        <v>8219</v>
      </c>
      <c r="B694" s="25">
        <v>36</v>
      </c>
      <c r="C694"/>
      <c r="D694"/>
      <c r="E694" s="24" t="s">
        <v>8221</v>
      </c>
      <c r="F694" s="25">
        <v>3</v>
      </c>
    </row>
    <row r="695" spans="1:6" x14ac:dyDescent="0.25">
      <c r="A695" s="24" t="s">
        <v>8219</v>
      </c>
      <c r="B695" s="25">
        <v>36</v>
      </c>
      <c r="C695"/>
      <c r="D695"/>
      <c r="E695" s="24" t="s">
        <v>8221</v>
      </c>
      <c r="F695" s="25">
        <v>3</v>
      </c>
    </row>
    <row r="696" spans="1:6" x14ac:dyDescent="0.25">
      <c r="A696" s="24" t="s">
        <v>8219</v>
      </c>
      <c r="B696" s="25">
        <v>36</v>
      </c>
      <c r="C696"/>
      <c r="D696"/>
      <c r="E696" s="24" t="s">
        <v>8221</v>
      </c>
      <c r="F696" s="25">
        <v>3</v>
      </c>
    </row>
    <row r="697" spans="1:6" x14ac:dyDescent="0.25">
      <c r="A697" s="24" t="s">
        <v>8219</v>
      </c>
      <c r="B697" s="25">
        <v>36</v>
      </c>
      <c r="C697"/>
      <c r="D697"/>
      <c r="E697" s="24" t="s">
        <v>8221</v>
      </c>
      <c r="F697" s="25">
        <v>3</v>
      </c>
    </row>
    <row r="698" spans="1:6" x14ac:dyDescent="0.25">
      <c r="A698" s="24" t="s">
        <v>8219</v>
      </c>
      <c r="B698" s="25">
        <v>36</v>
      </c>
      <c r="C698"/>
      <c r="D698"/>
      <c r="E698" s="24" t="s">
        <v>8221</v>
      </c>
      <c r="F698" s="25">
        <v>3</v>
      </c>
    </row>
    <row r="699" spans="1:6" x14ac:dyDescent="0.25">
      <c r="A699" s="24" t="s">
        <v>8219</v>
      </c>
      <c r="B699" s="25">
        <v>36</v>
      </c>
      <c r="C699"/>
      <c r="D699"/>
      <c r="E699" s="24" t="s">
        <v>8221</v>
      </c>
      <c r="F699" s="25">
        <v>3</v>
      </c>
    </row>
    <row r="700" spans="1:6" x14ac:dyDescent="0.25">
      <c r="A700" s="24" t="s">
        <v>8219</v>
      </c>
      <c r="B700" s="25">
        <v>36</v>
      </c>
      <c r="C700"/>
      <c r="D700"/>
      <c r="E700" s="24" t="s">
        <v>8221</v>
      </c>
      <c r="F700" s="25">
        <v>3</v>
      </c>
    </row>
    <row r="701" spans="1:6" x14ac:dyDescent="0.25">
      <c r="A701" s="24" t="s">
        <v>8219</v>
      </c>
      <c r="B701" s="25">
        <v>36</v>
      </c>
      <c r="C701"/>
      <c r="D701"/>
      <c r="E701" s="24" t="s">
        <v>8221</v>
      </c>
      <c r="F701" s="25">
        <v>3</v>
      </c>
    </row>
    <row r="702" spans="1:6" x14ac:dyDescent="0.25">
      <c r="A702" s="24" t="s">
        <v>8219</v>
      </c>
      <c r="B702" s="25">
        <v>36</v>
      </c>
      <c r="C702"/>
      <c r="D702"/>
      <c r="E702" s="24" t="s">
        <v>8221</v>
      </c>
      <c r="F702" s="25">
        <v>3</v>
      </c>
    </row>
    <row r="703" spans="1:6" x14ac:dyDescent="0.25">
      <c r="A703" s="24" t="s">
        <v>8219</v>
      </c>
      <c r="B703" s="25">
        <v>37</v>
      </c>
      <c r="C703"/>
      <c r="D703"/>
      <c r="E703" s="24" t="s">
        <v>8221</v>
      </c>
      <c r="F703" s="25">
        <v>3</v>
      </c>
    </row>
    <row r="704" spans="1:6" x14ac:dyDescent="0.25">
      <c r="A704" s="24" t="s">
        <v>8219</v>
      </c>
      <c r="B704" s="25">
        <v>37</v>
      </c>
      <c r="C704"/>
      <c r="D704"/>
      <c r="E704" s="24" t="s">
        <v>8221</v>
      </c>
      <c r="F704" s="25">
        <v>3</v>
      </c>
    </row>
    <row r="705" spans="1:6" x14ac:dyDescent="0.25">
      <c r="A705" s="24" t="s">
        <v>8219</v>
      </c>
      <c r="B705" s="25">
        <v>37</v>
      </c>
      <c r="C705"/>
      <c r="D705"/>
      <c r="E705" s="24" t="s">
        <v>8221</v>
      </c>
      <c r="F705" s="25">
        <v>3</v>
      </c>
    </row>
    <row r="706" spans="1:6" x14ac:dyDescent="0.25">
      <c r="A706" s="24" t="s">
        <v>8219</v>
      </c>
      <c r="B706" s="25">
        <v>37</v>
      </c>
      <c r="C706"/>
      <c r="D706"/>
      <c r="E706" s="24" t="s">
        <v>8221</v>
      </c>
      <c r="F706" s="25">
        <v>3</v>
      </c>
    </row>
    <row r="707" spans="1:6" x14ac:dyDescent="0.25">
      <c r="A707" s="24" t="s">
        <v>8219</v>
      </c>
      <c r="B707" s="25">
        <v>37</v>
      </c>
      <c r="C707"/>
      <c r="D707"/>
      <c r="E707" s="24" t="s">
        <v>8221</v>
      </c>
      <c r="F707" s="25">
        <v>3</v>
      </c>
    </row>
    <row r="708" spans="1:6" x14ac:dyDescent="0.25">
      <c r="A708" s="24" t="s">
        <v>8219</v>
      </c>
      <c r="B708" s="25">
        <v>37</v>
      </c>
      <c r="C708"/>
      <c r="D708"/>
      <c r="E708" s="24" t="s">
        <v>8221</v>
      </c>
      <c r="F708" s="25">
        <v>3</v>
      </c>
    </row>
    <row r="709" spans="1:6" x14ac:dyDescent="0.25">
      <c r="A709" s="24" t="s">
        <v>8219</v>
      </c>
      <c r="B709" s="25">
        <v>37</v>
      </c>
      <c r="C709"/>
      <c r="D709"/>
      <c r="E709" s="24" t="s">
        <v>8221</v>
      </c>
      <c r="F709" s="25">
        <v>3</v>
      </c>
    </row>
    <row r="710" spans="1:6" x14ac:dyDescent="0.25">
      <c r="A710" s="24" t="s">
        <v>8219</v>
      </c>
      <c r="B710" s="25">
        <v>37</v>
      </c>
      <c r="C710"/>
      <c r="D710"/>
      <c r="E710" s="24" t="s">
        <v>8221</v>
      </c>
      <c r="F710" s="25">
        <v>3</v>
      </c>
    </row>
    <row r="711" spans="1:6" x14ac:dyDescent="0.25">
      <c r="A711" s="24" t="s">
        <v>8219</v>
      </c>
      <c r="B711" s="25">
        <v>37</v>
      </c>
      <c r="C711"/>
      <c r="D711"/>
      <c r="E711" s="24" t="s">
        <v>8221</v>
      </c>
      <c r="F711" s="25">
        <v>3</v>
      </c>
    </row>
    <row r="712" spans="1:6" x14ac:dyDescent="0.25">
      <c r="A712" s="24" t="s">
        <v>8219</v>
      </c>
      <c r="B712" s="25">
        <v>37</v>
      </c>
      <c r="C712"/>
      <c r="D712"/>
      <c r="E712" s="24" t="s">
        <v>8221</v>
      </c>
      <c r="F712" s="25">
        <v>3</v>
      </c>
    </row>
    <row r="713" spans="1:6" x14ac:dyDescent="0.25">
      <c r="A713" s="24" t="s">
        <v>8219</v>
      </c>
      <c r="B713" s="25">
        <v>37</v>
      </c>
      <c r="C713"/>
      <c r="D713"/>
      <c r="E713" s="24" t="s">
        <v>8221</v>
      </c>
      <c r="F713" s="25">
        <v>3</v>
      </c>
    </row>
    <row r="714" spans="1:6" x14ac:dyDescent="0.25">
      <c r="A714" s="24" t="s">
        <v>8219</v>
      </c>
      <c r="B714" s="25">
        <v>37</v>
      </c>
      <c r="C714"/>
      <c r="D714"/>
      <c r="E714" s="24" t="s">
        <v>8221</v>
      </c>
      <c r="F714" s="25">
        <v>3</v>
      </c>
    </row>
    <row r="715" spans="1:6" x14ac:dyDescent="0.25">
      <c r="A715" s="24" t="s">
        <v>8219</v>
      </c>
      <c r="B715" s="25">
        <v>37</v>
      </c>
      <c r="C715"/>
      <c r="D715"/>
      <c r="E715" s="24" t="s">
        <v>8221</v>
      </c>
      <c r="F715" s="25">
        <v>3</v>
      </c>
    </row>
    <row r="716" spans="1:6" x14ac:dyDescent="0.25">
      <c r="A716" s="24" t="s">
        <v>8219</v>
      </c>
      <c r="B716" s="25">
        <v>37</v>
      </c>
      <c r="C716"/>
      <c r="D716"/>
      <c r="E716" s="24" t="s">
        <v>8221</v>
      </c>
      <c r="F716" s="25">
        <v>3</v>
      </c>
    </row>
    <row r="717" spans="1:6" x14ac:dyDescent="0.25">
      <c r="A717" s="24" t="s">
        <v>8219</v>
      </c>
      <c r="B717" s="25">
        <v>37</v>
      </c>
      <c r="C717"/>
      <c r="D717"/>
      <c r="E717" s="24" t="s">
        <v>8221</v>
      </c>
      <c r="F717" s="25">
        <v>3</v>
      </c>
    </row>
    <row r="718" spans="1:6" x14ac:dyDescent="0.25">
      <c r="A718" s="24" t="s">
        <v>8219</v>
      </c>
      <c r="B718" s="25">
        <v>37</v>
      </c>
      <c r="C718"/>
      <c r="D718"/>
      <c r="E718" s="24" t="s">
        <v>8221</v>
      </c>
      <c r="F718" s="25">
        <v>3</v>
      </c>
    </row>
    <row r="719" spans="1:6" x14ac:dyDescent="0.25">
      <c r="A719" s="24" t="s">
        <v>8219</v>
      </c>
      <c r="B719" s="25">
        <v>37</v>
      </c>
      <c r="C719"/>
      <c r="D719"/>
      <c r="E719" s="24" t="s">
        <v>8221</v>
      </c>
      <c r="F719" s="25">
        <v>3</v>
      </c>
    </row>
    <row r="720" spans="1:6" x14ac:dyDescent="0.25">
      <c r="A720" s="24" t="s">
        <v>8219</v>
      </c>
      <c r="B720" s="25">
        <v>38</v>
      </c>
      <c r="C720"/>
      <c r="D720"/>
      <c r="E720" s="24" t="s">
        <v>8221</v>
      </c>
      <c r="F720" s="25">
        <v>3</v>
      </c>
    </row>
    <row r="721" spans="1:6" x14ac:dyDescent="0.25">
      <c r="A721" s="24" t="s">
        <v>8219</v>
      </c>
      <c r="B721" s="25">
        <v>38</v>
      </c>
      <c r="C721"/>
      <c r="D721"/>
      <c r="E721" s="24" t="s">
        <v>8221</v>
      </c>
      <c r="F721" s="25">
        <v>3</v>
      </c>
    </row>
    <row r="722" spans="1:6" x14ac:dyDescent="0.25">
      <c r="A722" s="24" t="s">
        <v>8219</v>
      </c>
      <c r="B722" s="25">
        <v>38</v>
      </c>
      <c r="C722"/>
      <c r="D722"/>
      <c r="E722" s="24" t="s">
        <v>8221</v>
      </c>
      <c r="F722" s="25">
        <v>3</v>
      </c>
    </row>
    <row r="723" spans="1:6" x14ac:dyDescent="0.25">
      <c r="A723" s="24" t="s">
        <v>8219</v>
      </c>
      <c r="B723" s="25">
        <v>38</v>
      </c>
      <c r="C723"/>
      <c r="D723"/>
      <c r="E723" s="24" t="s">
        <v>8221</v>
      </c>
      <c r="F723" s="25">
        <v>3</v>
      </c>
    </row>
    <row r="724" spans="1:6" x14ac:dyDescent="0.25">
      <c r="A724" s="24" t="s">
        <v>8219</v>
      </c>
      <c r="B724" s="25">
        <v>38</v>
      </c>
      <c r="C724"/>
      <c r="D724"/>
      <c r="E724" s="24" t="s">
        <v>8221</v>
      </c>
      <c r="F724" s="25">
        <v>3</v>
      </c>
    </row>
    <row r="725" spans="1:6" x14ac:dyDescent="0.25">
      <c r="A725" s="24" t="s">
        <v>8219</v>
      </c>
      <c r="B725" s="25">
        <v>38</v>
      </c>
      <c r="C725"/>
      <c r="D725"/>
      <c r="E725" s="24" t="s">
        <v>8221</v>
      </c>
      <c r="F725" s="25">
        <v>3</v>
      </c>
    </row>
    <row r="726" spans="1:6" x14ac:dyDescent="0.25">
      <c r="A726" s="24" t="s">
        <v>8219</v>
      </c>
      <c r="B726" s="25">
        <v>38</v>
      </c>
      <c r="C726"/>
      <c r="D726"/>
      <c r="E726" s="24" t="s">
        <v>8221</v>
      </c>
      <c r="F726" s="25">
        <v>3</v>
      </c>
    </row>
    <row r="727" spans="1:6" x14ac:dyDescent="0.25">
      <c r="A727" s="24" t="s">
        <v>8219</v>
      </c>
      <c r="B727" s="25">
        <v>38</v>
      </c>
      <c r="C727"/>
      <c r="D727"/>
      <c r="E727" s="24" t="s">
        <v>8221</v>
      </c>
      <c r="F727" s="25">
        <v>3</v>
      </c>
    </row>
    <row r="728" spans="1:6" x14ac:dyDescent="0.25">
      <c r="A728" s="24" t="s">
        <v>8219</v>
      </c>
      <c r="B728" s="25">
        <v>38</v>
      </c>
      <c r="C728"/>
      <c r="D728"/>
      <c r="E728" s="24" t="s">
        <v>8221</v>
      </c>
      <c r="F728" s="25">
        <v>3</v>
      </c>
    </row>
    <row r="729" spans="1:6" x14ac:dyDescent="0.25">
      <c r="A729" s="24" t="s">
        <v>8219</v>
      </c>
      <c r="B729" s="25">
        <v>38</v>
      </c>
      <c r="C729"/>
      <c r="D729"/>
      <c r="E729" s="24" t="s">
        <v>8221</v>
      </c>
      <c r="F729" s="25">
        <v>3</v>
      </c>
    </row>
    <row r="730" spans="1:6" x14ac:dyDescent="0.25">
      <c r="A730" s="24" t="s">
        <v>8219</v>
      </c>
      <c r="B730" s="25">
        <v>38</v>
      </c>
      <c r="C730"/>
      <c r="D730"/>
      <c r="E730" s="24" t="s">
        <v>8221</v>
      </c>
      <c r="F730" s="25">
        <v>3</v>
      </c>
    </row>
    <row r="731" spans="1:6" x14ac:dyDescent="0.25">
      <c r="A731" s="24" t="s">
        <v>8219</v>
      </c>
      <c r="B731" s="25">
        <v>38</v>
      </c>
      <c r="C731"/>
      <c r="D731"/>
      <c r="E731" s="24" t="s">
        <v>8221</v>
      </c>
      <c r="F731" s="25">
        <v>3</v>
      </c>
    </row>
    <row r="732" spans="1:6" x14ac:dyDescent="0.25">
      <c r="A732" s="24" t="s">
        <v>8219</v>
      </c>
      <c r="B732" s="25">
        <v>38</v>
      </c>
      <c r="C732"/>
      <c r="D732"/>
      <c r="E732" s="24" t="s">
        <v>8221</v>
      </c>
      <c r="F732" s="25">
        <v>3</v>
      </c>
    </row>
    <row r="733" spans="1:6" x14ac:dyDescent="0.25">
      <c r="A733" s="24" t="s">
        <v>8219</v>
      </c>
      <c r="B733" s="25">
        <v>38</v>
      </c>
      <c r="C733"/>
      <c r="D733"/>
      <c r="E733" s="24" t="s">
        <v>8221</v>
      </c>
      <c r="F733" s="25">
        <v>3</v>
      </c>
    </row>
    <row r="734" spans="1:6" x14ac:dyDescent="0.25">
      <c r="A734" s="24" t="s">
        <v>8219</v>
      </c>
      <c r="B734" s="25">
        <v>38</v>
      </c>
      <c r="C734"/>
      <c r="D734"/>
      <c r="E734" s="24" t="s">
        <v>8221</v>
      </c>
      <c r="F734" s="25">
        <v>3</v>
      </c>
    </row>
    <row r="735" spans="1:6" x14ac:dyDescent="0.25">
      <c r="A735" s="24" t="s">
        <v>8219</v>
      </c>
      <c r="B735" s="25">
        <v>38</v>
      </c>
      <c r="C735"/>
      <c r="D735"/>
      <c r="E735" s="24" t="s">
        <v>8221</v>
      </c>
      <c r="F735" s="25">
        <v>3</v>
      </c>
    </row>
    <row r="736" spans="1:6" x14ac:dyDescent="0.25">
      <c r="A736" s="24" t="s">
        <v>8219</v>
      </c>
      <c r="B736" s="25">
        <v>38</v>
      </c>
      <c r="C736"/>
      <c r="D736"/>
      <c r="E736" s="24" t="s">
        <v>8221</v>
      </c>
      <c r="F736" s="25">
        <v>3</v>
      </c>
    </row>
    <row r="737" spans="1:6" x14ac:dyDescent="0.25">
      <c r="A737" s="24" t="s">
        <v>8219</v>
      </c>
      <c r="B737" s="25">
        <v>38</v>
      </c>
      <c r="C737"/>
      <c r="D737"/>
      <c r="E737" s="24" t="s">
        <v>8221</v>
      </c>
      <c r="F737" s="25">
        <v>3</v>
      </c>
    </row>
    <row r="738" spans="1:6" x14ac:dyDescent="0.25">
      <c r="A738" s="24" t="s">
        <v>8219</v>
      </c>
      <c r="B738" s="25">
        <v>38</v>
      </c>
      <c r="C738"/>
      <c r="D738"/>
      <c r="E738" s="24" t="s">
        <v>8221</v>
      </c>
      <c r="F738" s="25">
        <v>3</v>
      </c>
    </row>
    <row r="739" spans="1:6" x14ac:dyDescent="0.25">
      <c r="A739" s="24" t="s">
        <v>8219</v>
      </c>
      <c r="B739" s="25">
        <v>38</v>
      </c>
      <c r="C739"/>
      <c r="D739"/>
      <c r="E739" s="24" t="s">
        <v>8221</v>
      </c>
      <c r="F739" s="25">
        <v>3</v>
      </c>
    </row>
    <row r="740" spans="1:6" x14ac:dyDescent="0.25">
      <c r="A740" s="24" t="s">
        <v>8219</v>
      </c>
      <c r="B740" s="25">
        <v>38</v>
      </c>
      <c r="C740"/>
      <c r="D740"/>
      <c r="E740" s="24" t="s">
        <v>8221</v>
      </c>
      <c r="F740" s="25">
        <v>3</v>
      </c>
    </row>
    <row r="741" spans="1:6" x14ac:dyDescent="0.25">
      <c r="A741" s="24" t="s">
        <v>8219</v>
      </c>
      <c r="B741" s="25">
        <v>38</v>
      </c>
      <c r="C741"/>
      <c r="D741"/>
      <c r="E741" s="24" t="s">
        <v>8221</v>
      </c>
      <c r="F741" s="25">
        <v>3</v>
      </c>
    </row>
    <row r="742" spans="1:6" x14ac:dyDescent="0.25">
      <c r="A742" s="24" t="s">
        <v>8219</v>
      </c>
      <c r="B742" s="25">
        <v>38</v>
      </c>
      <c r="C742"/>
      <c r="D742"/>
      <c r="E742" s="24" t="s">
        <v>8221</v>
      </c>
      <c r="F742" s="25">
        <v>3</v>
      </c>
    </row>
    <row r="743" spans="1:6" x14ac:dyDescent="0.25">
      <c r="A743" s="24" t="s">
        <v>8219</v>
      </c>
      <c r="B743" s="25">
        <v>38</v>
      </c>
      <c r="C743"/>
      <c r="D743"/>
      <c r="E743" s="24" t="s">
        <v>8221</v>
      </c>
      <c r="F743" s="25">
        <v>3</v>
      </c>
    </row>
    <row r="744" spans="1:6" x14ac:dyDescent="0.25">
      <c r="A744" s="24" t="s">
        <v>8219</v>
      </c>
      <c r="B744" s="25">
        <v>38</v>
      </c>
      <c r="C744"/>
      <c r="D744"/>
      <c r="E744" s="24" t="s">
        <v>8221</v>
      </c>
      <c r="F744" s="25">
        <v>3</v>
      </c>
    </row>
    <row r="745" spans="1:6" x14ac:dyDescent="0.25">
      <c r="A745" s="24" t="s">
        <v>8219</v>
      </c>
      <c r="B745" s="25">
        <v>38</v>
      </c>
      <c r="C745"/>
      <c r="D745"/>
      <c r="E745" s="24" t="s">
        <v>8221</v>
      </c>
      <c r="F745" s="25">
        <v>3</v>
      </c>
    </row>
    <row r="746" spans="1:6" x14ac:dyDescent="0.25">
      <c r="A746" s="24" t="s">
        <v>8219</v>
      </c>
      <c r="B746" s="25">
        <v>38</v>
      </c>
      <c r="C746"/>
      <c r="D746"/>
      <c r="E746" s="24" t="s">
        <v>8221</v>
      </c>
      <c r="F746" s="25">
        <v>3</v>
      </c>
    </row>
    <row r="747" spans="1:6" x14ac:dyDescent="0.25">
      <c r="A747" s="24" t="s">
        <v>8219</v>
      </c>
      <c r="B747" s="25">
        <v>38</v>
      </c>
      <c r="C747"/>
      <c r="D747"/>
      <c r="E747" s="24" t="s">
        <v>8221</v>
      </c>
      <c r="F747" s="25">
        <v>3</v>
      </c>
    </row>
    <row r="748" spans="1:6" x14ac:dyDescent="0.25">
      <c r="A748" s="24" t="s">
        <v>8219</v>
      </c>
      <c r="B748" s="25">
        <v>38</v>
      </c>
      <c r="C748"/>
      <c r="D748"/>
      <c r="E748" s="24" t="s">
        <v>8221</v>
      </c>
      <c r="F748" s="25">
        <v>3</v>
      </c>
    </row>
    <row r="749" spans="1:6" x14ac:dyDescent="0.25">
      <c r="A749" s="24" t="s">
        <v>8219</v>
      </c>
      <c r="B749" s="25">
        <v>39</v>
      </c>
      <c r="C749"/>
      <c r="D749"/>
      <c r="E749" s="24" t="s">
        <v>8221</v>
      </c>
      <c r="F749" s="25">
        <v>3</v>
      </c>
    </row>
    <row r="750" spans="1:6" x14ac:dyDescent="0.25">
      <c r="A750" s="24" t="s">
        <v>8219</v>
      </c>
      <c r="B750" s="25">
        <v>39</v>
      </c>
      <c r="C750"/>
      <c r="D750"/>
      <c r="E750" s="24" t="s">
        <v>8221</v>
      </c>
      <c r="F750" s="25">
        <v>3</v>
      </c>
    </row>
    <row r="751" spans="1:6" x14ac:dyDescent="0.25">
      <c r="A751" s="24" t="s">
        <v>8219</v>
      </c>
      <c r="B751" s="25">
        <v>39</v>
      </c>
      <c r="C751"/>
      <c r="D751"/>
      <c r="E751" s="24" t="s">
        <v>8221</v>
      </c>
      <c r="F751" s="25">
        <v>3</v>
      </c>
    </row>
    <row r="752" spans="1:6" x14ac:dyDescent="0.25">
      <c r="A752" s="24" t="s">
        <v>8219</v>
      </c>
      <c r="B752" s="25">
        <v>39</v>
      </c>
      <c r="C752"/>
      <c r="D752"/>
      <c r="E752" s="24" t="s">
        <v>8221</v>
      </c>
      <c r="F752" s="25">
        <v>3</v>
      </c>
    </row>
    <row r="753" spans="1:6" x14ac:dyDescent="0.25">
      <c r="A753" s="24" t="s">
        <v>8219</v>
      </c>
      <c r="B753" s="25">
        <v>39</v>
      </c>
      <c r="C753"/>
      <c r="D753"/>
      <c r="E753" s="24" t="s">
        <v>8221</v>
      </c>
      <c r="F753" s="25">
        <v>4</v>
      </c>
    </row>
    <row r="754" spans="1:6" x14ac:dyDescent="0.25">
      <c r="A754" s="24" t="s">
        <v>8219</v>
      </c>
      <c r="B754" s="25">
        <v>39</v>
      </c>
      <c r="C754"/>
      <c r="D754"/>
      <c r="E754" s="24" t="s">
        <v>8221</v>
      </c>
      <c r="F754" s="25">
        <v>4</v>
      </c>
    </row>
    <row r="755" spans="1:6" x14ac:dyDescent="0.25">
      <c r="A755" s="24" t="s">
        <v>8219</v>
      </c>
      <c r="B755" s="25">
        <v>39</v>
      </c>
      <c r="C755"/>
      <c r="D755"/>
      <c r="E755" s="24" t="s">
        <v>8221</v>
      </c>
      <c r="F755" s="25">
        <v>4</v>
      </c>
    </row>
    <row r="756" spans="1:6" x14ac:dyDescent="0.25">
      <c r="A756" s="24" t="s">
        <v>8219</v>
      </c>
      <c r="B756" s="25">
        <v>39</v>
      </c>
      <c r="C756"/>
      <c r="D756"/>
      <c r="E756" s="24" t="s">
        <v>8221</v>
      </c>
      <c r="F756" s="25">
        <v>4</v>
      </c>
    </row>
    <row r="757" spans="1:6" x14ac:dyDescent="0.25">
      <c r="A757" s="24" t="s">
        <v>8219</v>
      </c>
      <c r="B757" s="25">
        <v>39</v>
      </c>
      <c r="C757"/>
      <c r="D757"/>
      <c r="E757" s="24" t="s">
        <v>8221</v>
      </c>
      <c r="F757" s="25">
        <v>4</v>
      </c>
    </row>
    <row r="758" spans="1:6" x14ac:dyDescent="0.25">
      <c r="A758" s="24" t="s">
        <v>8219</v>
      </c>
      <c r="B758" s="25">
        <v>39</v>
      </c>
      <c r="C758"/>
      <c r="D758"/>
      <c r="E758" s="24" t="s">
        <v>8221</v>
      </c>
      <c r="F758" s="25">
        <v>4</v>
      </c>
    </row>
    <row r="759" spans="1:6" x14ac:dyDescent="0.25">
      <c r="A759" s="24" t="s">
        <v>8219</v>
      </c>
      <c r="B759" s="25">
        <v>39</v>
      </c>
      <c r="C759"/>
      <c r="D759"/>
      <c r="E759" s="24" t="s">
        <v>8221</v>
      </c>
      <c r="F759" s="25">
        <v>4</v>
      </c>
    </row>
    <row r="760" spans="1:6" x14ac:dyDescent="0.25">
      <c r="A760" s="24" t="s">
        <v>8219</v>
      </c>
      <c r="B760" s="25">
        <v>39</v>
      </c>
      <c r="C760"/>
      <c r="D760"/>
      <c r="E760" s="24" t="s">
        <v>8221</v>
      </c>
      <c r="F760" s="25">
        <v>4</v>
      </c>
    </row>
    <row r="761" spans="1:6" x14ac:dyDescent="0.25">
      <c r="A761" s="24" t="s">
        <v>8219</v>
      </c>
      <c r="B761" s="25">
        <v>39</v>
      </c>
      <c r="C761"/>
      <c r="D761"/>
      <c r="E761" s="24" t="s">
        <v>8221</v>
      </c>
      <c r="F761" s="25">
        <v>4</v>
      </c>
    </row>
    <row r="762" spans="1:6" x14ac:dyDescent="0.25">
      <c r="A762" s="24" t="s">
        <v>8219</v>
      </c>
      <c r="B762" s="25">
        <v>39</v>
      </c>
      <c r="C762"/>
      <c r="D762"/>
      <c r="E762" s="24" t="s">
        <v>8221</v>
      </c>
      <c r="F762" s="25">
        <v>4</v>
      </c>
    </row>
    <row r="763" spans="1:6" x14ac:dyDescent="0.25">
      <c r="A763" s="24" t="s">
        <v>8219</v>
      </c>
      <c r="B763" s="25">
        <v>39</v>
      </c>
      <c r="C763"/>
      <c r="D763"/>
      <c r="E763" s="24" t="s">
        <v>8221</v>
      </c>
      <c r="F763" s="25">
        <v>4</v>
      </c>
    </row>
    <row r="764" spans="1:6" x14ac:dyDescent="0.25">
      <c r="A764" s="24" t="s">
        <v>8219</v>
      </c>
      <c r="B764" s="25">
        <v>39</v>
      </c>
      <c r="C764"/>
      <c r="D764"/>
      <c r="E764" s="24" t="s">
        <v>8221</v>
      </c>
      <c r="F764" s="25">
        <v>4</v>
      </c>
    </row>
    <row r="765" spans="1:6" x14ac:dyDescent="0.25">
      <c r="A765" s="24" t="s">
        <v>8219</v>
      </c>
      <c r="B765" s="25">
        <v>39</v>
      </c>
      <c r="C765"/>
      <c r="D765"/>
      <c r="E765" s="24" t="s">
        <v>8221</v>
      </c>
      <c r="F765" s="25">
        <v>4</v>
      </c>
    </row>
    <row r="766" spans="1:6" x14ac:dyDescent="0.25">
      <c r="A766" s="24" t="s">
        <v>8219</v>
      </c>
      <c r="B766" s="25">
        <v>40</v>
      </c>
      <c r="C766"/>
      <c r="D766"/>
      <c r="E766" s="24" t="s">
        <v>8221</v>
      </c>
      <c r="F766" s="25">
        <v>4</v>
      </c>
    </row>
    <row r="767" spans="1:6" x14ac:dyDescent="0.25">
      <c r="A767" s="24" t="s">
        <v>8219</v>
      </c>
      <c r="B767" s="25">
        <v>40</v>
      </c>
      <c r="C767"/>
      <c r="D767"/>
      <c r="E767" s="24" t="s">
        <v>8221</v>
      </c>
      <c r="F767" s="25">
        <v>4</v>
      </c>
    </row>
    <row r="768" spans="1:6" x14ac:dyDescent="0.25">
      <c r="A768" s="24" t="s">
        <v>8219</v>
      </c>
      <c r="B768" s="25">
        <v>40</v>
      </c>
      <c r="C768"/>
      <c r="D768"/>
      <c r="E768" s="24" t="s">
        <v>8221</v>
      </c>
      <c r="F768" s="25">
        <v>4</v>
      </c>
    </row>
    <row r="769" spans="1:6" x14ac:dyDescent="0.25">
      <c r="A769" s="24" t="s">
        <v>8219</v>
      </c>
      <c r="B769" s="25">
        <v>40</v>
      </c>
      <c r="C769"/>
      <c r="D769"/>
      <c r="E769" s="24" t="s">
        <v>8221</v>
      </c>
      <c r="F769" s="25">
        <v>4</v>
      </c>
    </row>
    <row r="770" spans="1:6" x14ac:dyDescent="0.25">
      <c r="A770" s="24" t="s">
        <v>8219</v>
      </c>
      <c r="B770" s="25">
        <v>40</v>
      </c>
      <c r="C770"/>
      <c r="D770"/>
      <c r="E770" s="24" t="s">
        <v>8221</v>
      </c>
      <c r="F770" s="25">
        <v>4</v>
      </c>
    </row>
    <row r="771" spans="1:6" x14ac:dyDescent="0.25">
      <c r="A771" s="24" t="s">
        <v>8219</v>
      </c>
      <c r="B771" s="25">
        <v>40</v>
      </c>
      <c r="C771"/>
      <c r="D771"/>
      <c r="E771" s="24" t="s">
        <v>8221</v>
      </c>
      <c r="F771" s="25">
        <v>4</v>
      </c>
    </row>
    <row r="772" spans="1:6" x14ac:dyDescent="0.25">
      <c r="A772" s="24" t="s">
        <v>8219</v>
      </c>
      <c r="B772" s="25">
        <v>40</v>
      </c>
      <c r="C772"/>
      <c r="D772"/>
      <c r="E772" s="24" t="s">
        <v>8221</v>
      </c>
      <c r="F772" s="25">
        <v>4</v>
      </c>
    </row>
    <row r="773" spans="1:6" x14ac:dyDescent="0.25">
      <c r="A773" s="24" t="s">
        <v>8219</v>
      </c>
      <c r="B773" s="25">
        <v>40</v>
      </c>
      <c r="C773"/>
      <c r="D773"/>
      <c r="E773" s="24" t="s">
        <v>8221</v>
      </c>
      <c r="F773" s="25">
        <v>4</v>
      </c>
    </row>
    <row r="774" spans="1:6" x14ac:dyDescent="0.25">
      <c r="A774" s="24" t="s">
        <v>8219</v>
      </c>
      <c r="B774" s="25">
        <v>40</v>
      </c>
      <c r="C774"/>
      <c r="D774"/>
      <c r="E774" s="24" t="s">
        <v>8221</v>
      </c>
      <c r="F774" s="25">
        <v>4</v>
      </c>
    </row>
    <row r="775" spans="1:6" x14ac:dyDescent="0.25">
      <c r="A775" s="24" t="s">
        <v>8219</v>
      </c>
      <c r="B775" s="25">
        <v>40</v>
      </c>
      <c r="C775"/>
      <c r="D775"/>
      <c r="E775" s="24" t="s">
        <v>8221</v>
      </c>
      <c r="F775" s="25">
        <v>4</v>
      </c>
    </row>
    <row r="776" spans="1:6" x14ac:dyDescent="0.25">
      <c r="A776" s="24" t="s">
        <v>8219</v>
      </c>
      <c r="B776" s="25">
        <v>40</v>
      </c>
      <c r="C776"/>
      <c r="D776"/>
      <c r="E776" s="24" t="s">
        <v>8221</v>
      </c>
      <c r="F776" s="25">
        <v>4</v>
      </c>
    </row>
    <row r="777" spans="1:6" x14ac:dyDescent="0.25">
      <c r="A777" s="24" t="s">
        <v>8219</v>
      </c>
      <c r="B777" s="25">
        <v>41</v>
      </c>
      <c r="C777"/>
      <c r="D777"/>
      <c r="E777" s="24" t="s">
        <v>8221</v>
      </c>
      <c r="F777" s="25">
        <v>4</v>
      </c>
    </row>
    <row r="778" spans="1:6" x14ac:dyDescent="0.25">
      <c r="A778" s="24" t="s">
        <v>8219</v>
      </c>
      <c r="B778" s="25">
        <v>41</v>
      </c>
      <c r="C778"/>
      <c r="D778"/>
      <c r="E778" s="24" t="s">
        <v>8221</v>
      </c>
      <c r="F778" s="25">
        <v>4</v>
      </c>
    </row>
    <row r="779" spans="1:6" x14ac:dyDescent="0.25">
      <c r="A779" s="24" t="s">
        <v>8219</v>
      </c>
      <c r="B779" s="25">
        <v>41</v>
      </c>
      <c r="C779"/>
      <c r="D779"/>
      <c r="E779" s="24" t="s">
        <v>8221</v>
      </c>
      <c r="F779" s="25">
        <v>4</v>
      </c>
    </row>
    <row r="780" spans="1:6" x14ac:dyDescent="0.25">
      <c r="A780" s="24" t="s">
        <v>8219</v>
      </c>
      <c r="B780" s="25">
        <v>41</v>
      </c>
      <c r="C780"/>
      <c r="D780"/>
      <c r="E780" s="24" t="s">
        <v>8221</v>
      </c>
      <c r="F780" s="25">
        <v>4</v>
      </c>
    </row>
    <row r="781" spans="1:6" x14ac:dyDescent="0.25">
      <c r="A781" s="24" t="s">
        <v>8219</v>
      </c>
      <c r="B781" s="25">
        <v>41</v>
      </c>
      <c r="C781"/>
      <c r="D781"/>
      <c r="E781" s="24" t="s">
        <v>8221</v>
      </c>
      <c r="F781" s="25">
        <v>4</v>
      </c>
    </row>
    <row r="782" spans="1:6" x14ac:dyDescent="0.25">
      <c r="A782" s="24" t="s">
        <v>8219</v>
      </c>
      <c r="B782" s="25">
        <v>41</v>
      </c>
      <c r="C782"/>
      <c r="D782"/>
      <c r="E782" s="24" t="s">
        <v>8221</v>
      </c>
      <c r="F782" s="25">
        <v>4</v>
      </c>
    </row>
    <row r="783" spans="1:6" x14ac:dyDescent="0.25">
      <c r="A783" s="24" t="s">
        <v>8219</v>
      </c>
      <c r="B783" s="25">
        <v>41</v>
      </c>
      <c r="C783"/>
      <c r="D783"/>
      <c r="E783" s="24" t="s">
        <v>8221</v>
      </c>
      <c r="F783" s="25">
        <v>4</v>
      </c>
    </row>
    <row r="784" spans="1:6" x14ac:dyDescent="0.25">
      <c r="A784" s="24" t="s">
        <v>8219</v>
      </c>
      <c r="B784" s="25">
        <v>41</v>
      </c>
      <c r="C784"/>
      <c r="D784"/>
      <c r="E784" s="24" t="s">
        <v>8221</v>
      </c>
      <c r="F784" s="25">
        <v>4</v>
      </c>
    </row>
    <row r="785" spans="1:6" x14ac:dyDescent="0.25">
      <c r="A785" s="24" t="s">
        <v>8219</v>
      </c>
      <c r="B785" s="25">
        <v>41</v>
      </c>
      <c r="C785"/>
      <c r="D785"/>
      <c r="E785" s="24" t="s">
        <v>8221</v>
      </c>
      <c r="F785" s="25">
        <v>4</v>
      </c>
    </row>
    <row r="786" spans="1:6" x14ac:dyDescent="0.25">
      <c r="A786" s="24" t="s">
        <v>8219</v>
      </c>
      <c r="B786" s="25">
        <v>41</v>
      </c>
      <c r="C786"/>
      <c r="D786"/>
      <c r="E786" s="24" t="s">
        <v>8221</v>
      </c>
      <c r="F786" s="25">
        <v>4</v>
      </c>
    </row>
    <row r="787" spans="1:6" x14ac:dyDescent="0.25">
      <c r="A787" s="24" t="s">
        <v>8219</v>
      </c>
      <c r="B787" s="25">
        <v>41</v>
      </c>
      <c r="C787"/>
      <c r="D787"/>
      <c r="E787" s="24" t="s">
        <v>8221</v>
      </c>
      <c r="F787" s="25">
        <v>4</v>
      </c>
    </row>
    <row r="788" spans="1:6" x14ac:dyDescent="0.25">
      <c r="A788" s="24" t="s">
        <v>8219</v>
      </c>
      <c r="B788" s="25">
        <v>41</v>
      </c>
      <c r="C788"/>
      <c r="D788"/>
      <c r="E788" s="24" t="s">
        <v>8221</v>
      </c>
      <c r="F788" s="25">
        <v>4</v>
      </c>
    </row>
    <row r="789" spans="1:6" x14ac:dyDescent="0.25">
      <c r="A789" s="24" t="s">
        <v>8219</v>
      </c>
      <c r="B789" s="25">
        <v>41</v>
      </c>
      <c r="C789"/>
      <c r="D789"/>
      <c r="E789" s="24" t="s">
        <v>8221</v>
      </c>
      <c r="F789" s="25">
        <v>4</v>
      </c>
    </row>
    <row r="790" spans="1:6" x14ac:dyDescent="0.25">
      <c r="A790" s="24" t="s">
        <v>8219</v>
      </c>
      <c r="B790" s="25">
        <v>41</v>
      </c>
      <c r="C790"/>
      <c r="D790"/>
      <c r="E790" s="24" t="s">
        <v>8221</v>
      </c>
      <c r="F790" s="25">
        <v>4</v>
      </c>
    </row>
    <row r="791" spans="1:6" x14ac:dyDescent="0.25">
      <c r="A791" s="24" t="s">
        <v>8219</v>
      </c>
      <c r="B791" s="25">
        <v>41</v>
      </c>
      <c r="C791"/>
      <c r="D791"/>
      <c r="E791" s="24" t="s">
        <v>8221</v>
      </c>
      <c r="F791" s="25">
        <v>4</v>
      </c>
    </row>
    <row r="792" spans="1:6" x14ac:dyDescent="0.25">
      <c r="A792" s="24" t="s">
        <v>8219</v>
      </c>
      <c r="B792" s="25">
        <v>41</v>
      </c>
      <c r="C792"/>
      <c r="D792"/>
      <c r="E792" s="24" t="s">
        <v>8221</v>
      </c>
      <c r="F792" s="25">
        <v>4</v>
      </c>
    </row>
    <row r="793" spans="1:6" x14ac:dyDescent="0.25">
      <c r="A793" s="24" t="s">
        <v>8219</v>
      </c>
      <c r="B793" s="25">
        <v>41</v>
      </c>
      <c r="C793"/>
      <c r="D793"/>
      <c r="E793" s="24" t="s">
        <v>8221</v>
      </c>
      <c r="F793" s="25">
        <v>4</v>
      </c>
    </row>
    <row r="794" spans="1:6" x14ac:dyDescent="0.25">
      <c r="A794" s="24" t="s">
        <v>8219</v>
      </c>
      <c r="B794" s="25">
        <v>41</v>
      </c>
      <c r="C794"/>
      <c r="D794"/>
      <c r="E794" s="24" t="s">
        <v>8221</v>
      </c>
      <c r="F794" s="25">
        <v>4</v>
      </c>
    </row>
    <row r="795" spans="1:6" x14ac:dyDescent="0.25">
      <c r="A795" s="24" t="s">
        <v>8219</v>
      </c>
      <c r="B795" s="25">
        <v>41</v>
      </c>
      <c r="C795"/>
      <c r="D795"/>
      <c r="E795" s="24" t="s">
        <v>8221</v>
      </c>
      <c r="F795" s="25">
        <v>4</v>
      </c>
    </row>
    <row r="796" spans="1:6" x14ac:dyDescent="0.25">
      <c r="A796" s="24" t="s">
        <v>8219</v>
      </c>
      <c r="B796" s="25">
        <v>42</v>
      </c>
      <c r="C796"/>
      <c r="D796"/>
      <c r="E796" s="24" t="s">
        <v>8221</v>
      </c>
      <c r="F796" s="25">
        <v>4</v>
      </c>
    </row>
    <row r="797" spans="1:6" x14ac:dyDescent="0.25">
      <c r="A797" s="24" t="s">
        <v>8219</v>
      </c>
      <c r="B797" s="25">
        <v>42</v>
      </c>
      <c r="C797"/>
      <c r="D797"/>
      <c r="E797" s="24" t="s">
        <v>8221</v>
      </c>
      <c r="F797" s="25">
        <v>4</v>
      </c>
    </row>
    <row r="798" spans="1:6" x14ac:dyDescent="0.25">
      <c r="A798" s="24" t="s">
        <v>8219</v>
      </c>
      <c r="B798" s="25">
        <v>42</v>
      </c>
      <c r="C798"/>
      <c r="D798"/>
      <c r="E798" s="24" t="s">
        <v>8221</v>
      </c>
      <c r="F798" s="25">
        <v>4</v>
      </c>
    </row>
    <row r="799" spans="1:6" x14ac:dyDescent="0.25">
      <c r="A799" s="24" t="s">
        <v>8219</v>
      </c>
      <c r="B799" s="25">
        <v>42</v>
      </c>
      <c r="C799"/>
      <c r="D799"/>
      <c r="E799" s="24" t="s">
        <v>8221</v>
      </c>
      <c r="F799" s="25">
        <v>4</v>
      </c>
    </row>
    <row r="800" spans="1:6" x14ac:dyDescent="0.25">
      <c r="A800" s="24" t="s">
        <v>8219</v>
      </c>
      <c r="B800" s="25">
        <v>42</v>
      </c>
      <c r="C800"/>
      <c r="D800"/>
      <c r="E800" s="24" t="s">
        <v>8221</v>
      </c>
      <c r="F800" s="25">
        <v>4</v>
      </c>
    </row>
    <row r="801" spans="1:6" x14ac:dyDescent="0.25">
      <c r="A801" s="24" t="s">
        <v>8219</v>
      </c>
      <c r="B801" s="25">
        <v>42</v>
      </c>
      <c r="C801"/>
      <c r="D801"/>
      <c r="E801" s="24" t="s">
        <v>8221</v>
      </c>
      <c r="F801" s="25">
        <v>4</v>
      </c>
    </row>
    <row r="802" spans="1:6" x14ac:dyDescent="0.25">
      <c r="A802" s="24" t="s">
        <v>8219</v>
      </c>
      <c r="B802" s="25">
        <v>42</v>
      </c>
      <c r="C802"/>
      <c r="D802"/>
      <c r="E802" s="24" t="s">
        <v>8221</v>
      </c>
      <c r="F802" s="25">
        <v>4</v>
      </c>
    </row>
    <row r="803" spans="1:6" x14ac:dyDescent="0.25">
      <c r="A803" s="24" t="s">
        <v>8219</v>
      </c>
      <c r="B803" s="25">
        <v>42</v>
      </c>
      <c r="C803"/>
      <c r="D803"/>
      <c r="E803" s="24" t="s">
        <v>8221</v>
      </c>
      <c r="F803" s="25">
        <v>4</v>
      </c>
    </row>
    <row r="804" spans="1:6" x14ac:dyDescent="0.25">
      <c r="A804" s="24" t="s">
        <v>8219</v>
      </c>
      <c r="B804" s="25">
        <v>42</v>
      </c>
      <c r="C804"/>
      <c r="D804"/>
      <c r="E804" s="24" t="s">
        <v>8221</v>
      </c>
      <c r="F804" s="25">
        <v>4</v>
      </c>
    </row>
    <row r="805" spans="1:6" x14ac:dyDescent="0.25">
      <c r="A805" s="24" t="s">
        <v>8219</v>
      </c>
      <c r="B805" s="25">
        <v>42</v>
      </c>
      <c r="C805"/>
      <c r="D805"/>
      <c r="E805" s="24" t="s">
        <v>8221</v>
      </c>
      <c r="F805" s="25">
        <v>4</v>
      </c>
    </row>
    <row r="806" spans="1:6" x14ac:dyDescent="0.25">
      <c r="A806" s="24" t="s">
        <v>8219</v>
      </c>
      <c r="B806" s="25">
        <v>42</v>
      </c>
      <c r="C806"/>
      <c r="D806"/>
      <c r="E806" s="24" t="s">
        <v>8221</v>
      </c>
      <c r="F806" s="25">
        <v>4</v>
      </c>
    </row>
    <row r="807" spans="1:6" x14ac:dyDescent="0.25">
      <c r="A807" s="24" t="s">
        <v>8219</v>
      </c>
      <c r="B807" s="25">
        <v>42</v>
      </c>
      <c r="C807"/>
      <c r="D807"/>
      <c r="E807" s="24" t="s">
        <v>8221</v>
      </c>
      <c r="F807" s="25">
        <v>4</v>
      </c>
    </row>
    <row r="808" spans="1:6" x14ac:dyDescent="0.25">
      <c r="A808" s="24" t="s">
        <v>8219</v>
      </c>
      <c r="B808" s="25">
        <v>42</v>
      </c>
      <c r="C808"/>
      <c r="D808"/>
      <c r="E808" s="24" t="s">
        <v>8221</v>
      </c>
      <c r="F808" s="25">
        <v>4</v>
      </c>
    </row>
    <row r="809" spans="1:6" x14ac:dyDescent="0.25">
      <c r="A809" s="24" t="s">
        <v>8219</v>
      </c>
      <c r="B809" s="25">
        <v>42</v>
      </c>
      <c r="C809"/>
      <c r="D809"/>
      <c r="E809" s="24" t="s">
        <v>8221</v>
      </c>
      <c r="F809" s="25">
        <v>4</v>
      </c>
    </row>
    <row r="810" spans="1:6" x14ac:dyDescent="0.25">
      <c r="A810" s="24" t="s">
        <v>8219</v>
      </c>
      <c r="B810" s="25">
        <v>43</v>
      </c>
      <c r="C810"/>
      <c r="D810"/>
      <c r="E810" s="24" t="s">
        <v>8221</v>
      </c>
      <c r="F810" s="25">
        <v>4</v>
      </c>
    </row>
    <row r="811" spans="1:6" x14ac:dyDescent="0.25">
      <c r="A811" s="24" t="s">
        <v>8219</v>
      </c>
      <c r="B811" s="25">
        <v>43</v>
      </c>
      <c r="C811"/>
      <c r="D811"/>
      <c r="E811" s="24" t="s">
        <v>8221</v>
      </c>
      <c r="F811" s="25">
        <v>4</v>
      </c>
    </row>
    <row r="812" spans="1:6" x14ac:dyDescent="0.25">
      <c r="A812" s="24" t="s">
        <v>8219</v>
      </c>
      <c r="B812" s="25">
        <v>43</v>
      </c>
      <c r="C812"/>
      <c r="D812"/>
      <c r="E812" s="24" t="s">
        <v>8221</v>
      </c>
      <c r="F812" s="25">
        <v>4</v>
      </c>
    </row>
    <row r="813" spans="1:6" x14ac:dyDescent="0.25">
      <c r="A813" s="24" t="s">
        <v>8219</v>
      </c>
      <c r="B813" s="25">
        <v>43</v>
      </c>
      <c r="C813"/>
      <c r="D813"/>
      <c r="E813" s="24" t="s">
        <v>8221</v>
      </c>
      <c r="F813" s="25">
        <v>4</v>
      </c>
    </row>
    <row r="814" spans="1:6" x14ac:dyDescent="0.25">
      <c r="A814" s="24" t="s">
        <v>8219</v>
      </c>
      <c r="B814" s="25">
        <v>43</v>
      </c>
      <c r="C814"/>
      <c r="D814"/>
      <c r="E814" s="24" t="s">
        <v>8221</v>
      </c>
      <c r="F814" s="25">
        <v>4</v>
      </c>
    </row>
    <row r="815" spans="1:6" x14ac:dyDescent="0.25">
      <c r="A815" s="24" t="s">
        <v>8219</v>
      </c>
      <c r="B815" s="25">
        <v>43</v>
      </c>
      <c r="C815"/>
      <c r="D815"/>
      <c r="E815" s="24" t="s">
        <v>8221</v>
      </c>
      <c r="F815" s="25">
        <v>4</v>
      </c>
    </row>
    <row r="816" spans="1:6" x14ac:dyDescent="0.25">
      <c r="A816" s="24" t="s">
        <v>8219</v>
      </c>
      <c r="B816" s="25">
        <v>43</v>
      </c>
      <c r="C816"/>
      <c r="D816"/>
      <c r="E816" s="24" t="s">
        <v>8221</v>
      </c>
      <c r="F816" s="25">
        <v>4</v>
      </c>
    </row>
    <row r="817" spans="1:6" x14ac:dyDescent="0.25">
      <c r="A817" s="24" t="s">
        <v>8219</v>
      </c>
      <c r="B817" s="25">
        <v>43</v>
      </c>
      <c r="C817"/>
      <c r="D817"/>
      <c r="E817" s="24" t="s">
        <v>8221</v>
      </c>
      <c r="F817" s="25">
        <v>4</v>
      </c>
    </row>
    <row r="818" spans="1:6" x14ac:dyDescent="0.25">
      <c r="A818" s="24" t="s">
        <v>8219</v>
      </c>
      <c r="B818" s="25">
        <v>43</v>
      </c>
      <c r="C818"/>
      <c r="D818"/>
      <c r="E818" s="24" t="s">
        <v>8221</v>
      </c>
      <c r="F818" s="25">
        <v>4</v>
      </c>
    </row>
    <row r="819" spans="1:6" x14ac:dyDescent="0.25">
      <c r="A819" s="24" t="s">
        <v>8219</v>
      </c>
      <c r="B819" s="25">
        <v>43</v>
      </c>
      <c r="C819"/>
      <c r="D819"/>
      <c r="E819" s="24" t="s">
        <v>8221</v>
      </c>
      <c r="F819" s="25">
        <v>4</v>
      </c>
    </row>
    <row r="820" spans="1:6" x14ac:dyDescent="0.25">
      <c r="A820" s="24" t="s">
        <v>8219</v>
      </c>
      <c r="B820" s="25">
        <v>43</v>
      </c>
      <c r="C820"/>
      <c r="D820"/>
      <c r="E820" s="24" t="s">
        <v>8221</v>
      </c>
      <c r="F820" s="25">
        <v>4</v>
      </c>
    </row>
    <row r="821" spans="1:6" x14ac:dyDescent="0.25">
      <c r="A821" s="24" t="s">
        <v>8219</v>
      </c>
      <c r="B821" s="25">
        <v>43</v>
      </c>
      <c r="C821"/>
      <c r="D821"/>
      <c r="E821" s="24" t="s">
        <v>8221</v>
      </c>
      <c r="F821" s="25">
        <v>4</v>
      </c>
    </row>
    <row r="822" spans="1:6" x14ac:dyDescent="0.25">
      <c r="A822" s="24" t="s">
        <v>8219</v>
      </c>
      <c r="B822" s="25">
        <v>43</v>
      </c>
      <c r="C822"/>
      <c r="D822"/>
      <c r="E822" s="24" t="s">
        <v>8221</v>
      </c>
      <c r="F822" s="25">
        <v>4</v>
      </c>
    </row>
    <row r="823" spans="1:6" x14ac:dyDescent="0.25">
      <c r="A823" s="24" t="s">
        <v>8219</v>
      </c>
      <c r="B823" s="25">
        <v>44</v>
      </c>
      <c r="C823"/>
      <c r="D823"/>
      <c r="E823" s="24" t="s">
        <v>8221</v>
      </c>
      <c r="F823" s="25">
        <v>4</v>
      </c>
    </row>
    <row r="824" spans="1:6" x14ac:dyDescent="0.25">
      <c r="A824" s="24" t="s">
        <v>8219</v>
      </c>
      <c r="B824" s="25">
        <v>44</v>
      </c>
      <c r="C824"/>
      <c r="D824"/>
      <c r="E824" s="24" t="s">
        <v>8221</v>
      </c>
      <c r="F824" s="25">
        <v>4</v>
      </c>
    </row>
    <row r="825" spans="1:6" x14ac:dyDescent="0.25">
      <c r="A825" s="24" t="s">
        <v>8219</v>
      </c>
      <c r="B825" s="25">
        <v>44</v>
      </c>
      <c r="C825"/>
      <c r="D825"/>
      <c r="E825" s="24" t="s">
        <v>8221</v>
      </c>
      <c r="F825" s="25">
        <v>4</v>
      </c>
    </row>
    <row r="826" spans="1:6" x14ac:dyDescent="0.25">
      <c r="A826" s="24" t="s">
        <v>8219</v>
      </c>
      <c r="B826" s="25">
        <v>44</v>
      </c>
      <c r="C826"/>
      <c r="D826"/>
      <c r="E826" s="24" t="s">
        <v>8221</v>
      </c>
      <c r="F826" s="25">
        <v>4</v>
      </c>
    </row>
    <row r="827" spans="1:6" x14ac:dyDescent="0.25">
      <c r="A827" s="24" t="s">
        <v>8219</v>
      </c>
      <c r="B827" s="25">
        <v>44</v>
      </c>
      <c r="C827"/>
      <c r="D827"/>
      <c r="E827" s="24" t="s">
        <v>8221</v>
      </c>
      <c r="F827" s="25">
        <v>4</v>
      </c>
    </row>
    <row r="828" spans="1:6" x14ac:dyDescent="0.25">
      <c r="A828" s="24" t="s">
        <v>8219</v>
      </c>
      <c r="B828" s="25">
        <v>44</v>
      </c>
      <c r="C828"/>
      <c r="D828"/>
      <c r="E828" s="24" t="s">
        <v>8221</v>
      </c>
      <c r="F828" s="25">
        <v>4</v>
      </c>
    </row>
    <row r="829" spans="1:6" x14ac:dyDescent="0.25">
      <c r="A829" s="24" t="s">
        <v>8219</v>
      </c>
      <c r="B829" s="25">
        <v>44</v>
      </c>
      <c r="C829"/>
      <c r="D829"/>
      <c r="E829" s="24" t="s">
        <v>8221</v>
      </c>
      <c r="F829" s="25">
        <v>4</v>
      </c>
    </row>
    <row r="830" spans="1:6" x14ac:dyDescent="0.25">
      <c r="A830" s="24" t="s">
        <v>8219</v>
      </c>
      <c r="B830" s="25">
        <v>44</v>
      </c>
      <c r="C830"/>
      <c r="D830"/>
      <c r="E830" s="24" t="s">
        <v>8221</v>
      </c>
      <c r="F830" s="25">
        <v>4</v>
      </c>
    </row>
    <row r="831" spans="1:6" x14ac:dyDescent="0.25">
      <c r="A831" s="24" t="s">
        <v>8219</v>
      </c>
      <c r="B831" s="25">
        <v>44</v>
      </c>
      <c r="C831"/>
      <c r="D831"/>
      <c r="E831" s="24" t="s">
        <v>8221</v>
      </c>
      <c r="F831" s="25">
        <v>4</v>
      </c>
    </row>
    <row r="832" spans="1:6" x14ac:dyDescent="0.25">
      <c r="A832" s="24" t="s">
        <v>8219</v>
      </c>
      <c r="B832" s="25">
        <v>44</v>
      </c>
      <c r="C832"/>
      <c r="D832"/>
      <c r="E832" s="24" t="s">
        <v>8221</v>
      </c>
      <c r="F832" s="25">
        <v>4</v>
      </c>
    </row>
    <row r="833" spans="1:6" x14ac:dyDescent="0.25">
      <c r="A833" s="24" t="s">
        <v>8219</v>
      </c>
      <c r="B833" s="25">
        <v>44</v>
      </c>
      <c r="C833"/>
      <c r="D833"/>
      <c r="E833" s="24" t="s">
        <v>8221</v>
      </c>
      <c r="F833" s="25">
        <v>4</v>
      </c>
    </row>
    <row r="834" spans="1:6" x14ac:dyDescent="0.25">
      <c r="A834" s="24" t="s">
        <v>8219</v>
      </c>
      <c r="B834" s="25">
        <v>44</v>
      </c>
      <c r="C834"/>
      <c r="D834"/>
      <c r="E834" s="24" t="s">
        <v>8221</v>
      </c>
      <c r="F834" s="25">
        <v>4</v>
      </c>
    </row>
    <row r="835" spans="1:6" x14ac:dyDescent="0.25">
      <c r="A835" s="24" t="s">
        <v>8219</v>
      </c>
      <c r="B835" s="25">
        <v>44</v>
      </c>
      <c r="C835"/>
      <c r="D835"/>
      <c r="E835" s="24" t="s">
        <v>8221</v>
      </c>
      <c r="F835" s="25">
        <v>4</v>
      </c>
    </row>
    <row r="836" spans="1:6" x14ac:dyDescent="0.25">
      <c r="A836" s="24" t="s">
        <v>8219</v>
      </c>
      <c r="B836" s="25">
        <v>44</v>
      </c>
      <c r="C836"/>
      <c r="D836"/>
      <c r="E836" s="24" t="s">
        <v>8221</v>
      </c>
      <c r="F836" s="25">
        <v>4</v>
      </c>
    </row>
    <row r="837" spans="1:6" x14ac:dyDescent="0.25">
      <c r="A837" s="24" t="s">
        <v>8219</v>
      </c>
      <c r="B837" s="25">
        <v>44</v>
      </c>
      <c r="C837"/>
      <c r="D837"/>
      <c r="E837" s="24" t="s">
        <v>8221</v>
      </c>
      <c r="F837" s="25">
        <v>4</v>
      </c>
    </row>
    <row r="838" spans="1:6" x14ac:dyDescent="0.25">
      <c r="A838" s="24" t="s">
        <v>8219</v>
      </c>
      <c r="B838" s="25">
        <v>45</v>
      </c>
      <c r="C838"/>
      <c r="D838"/>
      <c r="E838" s="24" t="s">
        <v>8221</v>
      </c>
      <c r="F838" s="25">
        <v>4</v>
      </c>
    </row>
    <row r="839" spans="1:6" x14ac:dyDescent="0.25">
      <c r="A839" s="24" t="s">
        <v>8219</v>
      </c>
      <c r="B839" s="25">
        <v>45</v>
      </c>
      <c r="C839"/>
      <c r="D839"/>
      <c r="E839" s="24" t="s">
        <v>8221</v>
      </c>
      <c r="F839" s="25">
        <v>4</v>
      </c>
    </row>
    <row r="840" spans="1:6" x14ac:dyDescent="0.25">
      <c r="A840" s="24" t="s">
        <v>8219</v>
      </c>
      <c r="B840" s="25">
        <v>45</v>
      </c>
      <c r="C840"/>
      <c r="D840"/>
      <c r="E840" s="24" t="s">
        <v>8221</v>
      </c>
      <c r="F840" s="25">
        <v>4</v>
      </c>
    </row>
    <row r="841" spans="1:6" x14ac:dyDescent="0.25">
      <c r="A841" s="24" t="s">
        <v>8219</v>
      </c>
      <c r="B841" s="25">
        <v>45</v>
      </c>
      <c r="C841"/>
      <c r="D841"/>
      <c r="E841" s="24" t="s">
        <v>8221</v>
      </c>
      <c r="F841" s="25">
        <v>4</v>
      </c>
    </row>
    <row r="842" spans="1:6" x14ac:dyDescent="0.25">
      <c r="A842" s="24" t="s">
        <v>8219</v>
      </c>
      <c r="B842" s="25">
        <v>45</v>
      </c>
      <c r="C842"/>
      <c r="D842"/>
      <c r="E842" s="24" t="s">
        <v>8221</v>
      </c>
      <c r="F842" s="25">
        <v>4</v>
      </c>
    </row>
    <row r="843" spans="1:6" x14ac:dyDescent="0.25">
      <c r="A843" s="24" t="s">
        <v>8219</v>
      </c>
      <c r="B843" s="25">
        <v>45</v>
      </c>
      <c r="C843"/>
      <c r="D843"/>
      <c r="E843" s="24" t="s">
        <v>8221</v>
      </c>
      <c r="F843" s="25">
        <v>4</v>
      </c>
    </row>
    <row r="844" spans="1:6" x14ac:dyDescent="0.25">
      <c r="A844" s="24" t="s">
        <v>8219</v>
      </c>
      <c r="B844" s="25">
        <v>45</v>
      </c>
      <c r="C844"/>
      <c r="D844"/>
      <c r="E844" s="24" t="s">
        <v>8221</v>
      </c>
      <c r="F844" s="25">
        <v>4</v>
      </c>
    </row>
    <row r="845" spans="1:6" x14ac:dyDescent="0.25">
      <c r="A845" s="24" t="s">
        <v>8219</v>
      </c>
      <c r="B845" s="25">
        <v>45</v>
      </c>
      <c r="C845"/>
      <c r="D845"/>
      <c r="E845" s="24" t="s">
        <v>8221</v>
      </c>
      <c r="F845" s="25">
        <v>4</v>
      </c>
    </row>
    <row r="846" spans="1:6" x14ac:dyDescent="0.25">
      <c r="A846" s="24" t="s">
        <v>8219</v>
      </c>
      <c r="B846" s="25">
        <v>45</v>
      </c>
      <c r="C846"/>
      <c r="D846"/>
      <c r="E846" s="24" t="s">
        <v>8221</v>
      </c>
      <c r="F846" s="25">
        <v>4</v>
      </c>
    </row>
    <row r="847" spans="1:6" x14ac:dyDescent="0.25">
      <c r="A847" s="24" t="s">
        <v>8219</v>
      </c>
      <c r="B847" s="25">
        <v>45</v>
      </c>
      <c r="C847"/>
      <c r="D847"/>
      <c r="E847" s="24" t="s">
        <v>8221</v>
      </c>
      <c r="F847" s="25">
        <v>4</v>
      </c>
    </row>
    <row r="848" spans="1:6" x14ac:dyDescent="0.25">
      <c r="A848" s="24" t="s">
        <v>8219</v>
      </c>
      <c r="B848" s="25">
        <v>45</v>
      </c>
      <c r="C848"/>
      <c r="D848"/>
      <c r="E848" s="24" t="s">
        <v>8221</v>
      </c>
      <c r="F848" s="25">
        <v>4</v>
      </c>
    </row>
    <row r="849" spans="1:6" x14ac:dyDescent="0.25">
      <c r="A849" s="24" t="s">
        <v>8219</v>
      </c>
      <c r="B849" s="25">
        <v>45</v>
      </c>
      <c r="C849"/>
      <c r="D849"/>
      <c r="E849" s="24" t="s">
        <v>8221</v>
      </c>
      <c r="F849" s="25">
        <v>4</v>
      </c>
    </row>
    <row r="850" spans="1:6" x14ac:dyDescent="0.25">
      <c r="A850" s="24" t="s">
        <v>8219</v>
      </c>
      <c r="B850" s="25">
        <v>45</v>
      </c>
      <c r="C850"/>
      <c r="D850"/>
      <c r="E850" s="24" t="s">
        <v>8221</v>
      </c>
      <c r="F850" s="25">
        <v>4</v>
      </c>
    </row>
    <row r="851" spans="1:6" x14ac:dyDescent="0.25">
      <c r="A851" s="24" t="s">
        <v>8219</v>
      </c>
      <c r="B851" s="25">
        <v>45</v>
      </c>
      <c r="C851"/>
      <c r="D851"/>
      <c r="E851" s="24" t="s">
        <v>8221</v>
      </c>
      <c r="F851" s="25">
        <v>5</v>
      </c>
    </row>
    <row r="852" spans="1:6" x14ac:dyDescent="0.25">
      <c r="A852" s="24" t="s">
        <v>8219</v>
      </c>
      <c r="B852" s="25">
        <v>45</v>
      </c>
      <c r="C852"/>
      <c r="D852"/>
      <c r="E852" s="24" t="s">
        <v>8221</v>
      </c>
      <c r="F852" s="25">
        <v>5</v>
      </c>
    </row>
    <row r="853" spans="1:6" x14ac:dyDescent="0.25">
      <c r="A853" s="24" t="s">
        <v>8219</v>
      </c>
      <c r="B853" s="25">
        <v>46</v>
      </c>
      <c r="C853"/>
      <c r="D853"/>
      <c r="E853" s="24" t="s">
        <v>8221</v>
      </c>
      <c r="F853" s="25">
        <v>5</v>
      </c>
    </row>
    <row r="854" spans="1:6" x14ac:dyDescent="0.25">
      <c r="A854" s="24" t="s">
        <v>8219</v>
      </c>
      <c r="B854" s="25">
        <v>46</v>
      </c>
      <c r="C854"/>
      <c r="D854"/>
      <c r="E854" s="24" t="s">
        <v>8221</v>
      </c>
      <c r="F854" s="25">
        <v>5</v>
      </c>
    </row>
    <row r="855" spans="1:6" x14ac:dyDescent="0.25">
      <c r="A855" s="24" t="s">
        <v>8219</v>
      </c>
      <c r="B855" s="25">
        <v>46</v>
      </c>
      <c r="C855"/>
      <c r="D855"/>
      <c r="E855" s="24" t="s">
        <v>8221</v>
      </c>
      <c r="F855" s="25">
        <v>5</v>
      </c>
    </row>
    <row r="856" spans="1:6" x14ac:dyDescent="0.25">
      <c r="A856" s="24" t="s">
        <v>8219</v>
      </c>
      <c r="B856" s="25">
        <v>46</v>
      </c>
      <c r="C856"/>
      <c r="D856"/>
      <c r="E856" s="24" t="s">
        <v>8221</v>
      </c>
      <c r="F856" s="25">
        <v>5</v>
      </c>
    </row>
    <row r="857" spans="1:6" x14ac:dyDescent="0.25">
      <c r="A857" s="24" t="s">
        <v>8219</v>
      </c>
      <c r="B857" s="25">
        <v>46</v>
      </c>
      <c r="C857"/>
      <c r="D857"/>
      <c r="E857" s="24" t="s">
        <v>8221</v>
      </c>
      <c r="F857" s="25">
        <v>5</v>
      </c>
    </row>
    <row r="858" spans="1:6" x14ac:dyDescent="0.25">
      <c r="A858" s="24" t="s">
        <v>8219</v>
      </c>
      <c r="B858" s="25">
        <v>46</v>
      </c>
      <c r="C858"/>
      <c r="D858"/>
      <c r="E858" s="24" t="s">
        <v>8221</v>
      </c>
      <c r="F858" s="25">
        <v>5</v>
      </c>
    </row>
    <row r="859" spans="1:6" x14ac:dyDescent="0.25">
      <c r="A859" s="24" t="s">
        <v>8219</v>
      </c>
      <c r="B859" s="25">
        <v>46</v>
      </c>
      <c r="C859"/>
      <c r="D859"/>
      <c r="E859" s="24" t="s">
        <v>8221</v>
      </c>
      <c r="F859" s="25">
        <v>5</v>
      </c>
    </row>
    <row r="860" spans="1:6" x14ac:dyDescent="0.25">
      <c r="A860" s="24" t="s">
        <v>8219</v>
      </c>
      <c r="B860" s="25">
        <v>46</v>
      </c>
      <c r="C860"/>
      <c r="D860"/>
      <c r="E860" s="24" t="s">
        <v>8221</v>
      </c>
      <c r="F860" s="25">
        <v>5</v>
      </c>
    </row>
    <row r="861" spans="1:6" x14ac:dyDescent="0.25">
      <c r="A861" s="24" t="s">
        <v>8219</v>
      </c>
      <c r="B861" s="25">
        <v>46</v>
      </c>
      <c r="C861"/>
      <c r="D861"/>
      <c r="E861" s="24" t="s">
        <v>8221</v>
      </c>
      <c r="F861" s="25">
        <v>5</v>
      </c>
    </row>
    <row r="862" spans="1:6" x14ac:dyDescent="0.25">
      <c r="A862" s="24" t="s">
        <v>8219</v>
      </c>
      <c r="B862" s="25">
        <v>46</v>
      </c>
      <c r="C862"/>
      <c r="D862"/>
      <c r="E862" s="24" t="s">
        <v>8221</v>
      </c>
      <c r="F862" s="25">
        <v>5</v>
      </c>
    </row>
    <row r="863" spans="1:6" x14ac:dyDescent="0.25">
      <c r="A863" s="24" t="s">
        <v>8219</v>
      </c>
      <c r="B863" s="25">
        <v>46</v>
      </c>
      <c r="C863"/>
      <c r="D863"/>
      <c r="E863" s="24" t="s">
        <v>8221</v>
      </c>
      <c r="F863" s="25">
        <v>5</v>
      </c>
    </row>
    <row r="864" spans="1:6" x14ac:dyDescent="0.25">
      <c r="A864" s="24" t="s">
        <v>8219</v>
      </c>
      <c r="B864" s="25">
        <v>46</v>
      </c>
      <c r="C864"/>
      <c r="D864"/>
      <c r="E864" s="24" t="s">
        <v>8221</v>
      </c>
      <c r="F864" s="25">
        <v>5</v>
      </c>
    </row>
    <row r="865" spans="1:6" x14ac:dyDescent="0.25">
      <c r="A865" s="24" t="s">
        <v>8219</v>
      </c>
      <c r="B865" s="25">
        <v>46</v>
      </c>
      <c r="C865"/>
      <c r="D865"/>
      <c r="E865" s="24" t="s">
        <v>8221</v>
      </c>
      <c r="F865" s="25">
        <v>5</v>
      </c>
    </row>
    <row r="866" spans="1:6" x14ac:dyDescent="0.25">
      <c r="A866" s="24" t="s">
        <v>8219</v>
      </c>
      <c r="B866" s="25">
        <v>46</v>
      </c>
      <c r="C866"/>
      <c r="D866"/>
      <c r="E866" s="24" t="s">
        <v>8221</v>
      </c>
      <c r="F866" s="25">
        <v>5</v>
      </c>
    </row>
    <row r="867" spans="1:6" x14ac:dyDescent="0.25">
      <c r="A867" s="24" t="s">
        <v>8219</v>
      </c>
      <c r="B867" s="25">
        <v>46</v>
      </c>
      <c r="C867"/>
      <c r="D867"/>
      <c r="E867" s="24" t="s">
        <v>8221</v>
      </c>
      <c r="F867" s="25">
        <v>5</v>
      </c>
    </row>
    <row r="868" spans="1:6" x14ac:dyDescent="0.25">
      <c r="A868" s="24" t="s">
        <v>8219</v>
      </c>
      <c r="B868" s="25">
        <v>46</v>
      </c>
      <c r="C868"/>
      <c r="D868"/>
      <c r="E868" s="24" t="s">
        <v>8221</v>
      </c>
      <c r="F868" s="25">
        <v>5</v>
      </c>
    </row>
    <row r="869" spans="1:6" x14ac:dyDescent="0.25">
      <c r="A869" s="24" t="s">
        <v>8219</v>
      </c>
      <c r="B869" s="25">
        <v>46</v>
      </c>
      <c r="C869"/>
      <c r="D869"/>
      <c r="E869" s="24" t="s">
        <v>8221</v>
      </c>
      <c r="F869" s="25">
        <v>5</v>
      </c>
    </row>
    <row r="870" spans="1:6" x14ac:dyDescent="0.25">
      <c r="A870" s="24" t="s">
        <v>8219</v>
      </c>
      <c r="B870" s="25">
        <v>46</v>
      </c>
      <c r="C870"/>
      <c r="D870"/>
      <c r="E870" s="24" t="s">
        <v>8221</v>
      </c>
      <c r="F870" s="25">
        <v>5</v>
      </c>
    </row>
    <row r="871" spans="1:6" x14ac:dyDescent="0.25">
      <c r="A871" s="24" t="s">
        <v>8219</v>
      </c>
      <c r="B871" s="25">
        <v>46</v>
      </c>
      <c r="C871"/>
      <c r="D871"/>
      <c r="E871" s="24" t="s">
        <v>8221</v>
      </c>
      <c r="F871" s="25">
        <v>5</v>
      </c>
    </row>
    <row r="872" spans="1:6" x14ac:dyDescent="0.25">
      <c r="A872" s="24" t="s">
        <v>8219</v>
      </c>
      <c r="B872" s="25">
        <v>46</v>
      </c>
      <c r="C872"/>
      <c r="D872"/>
      <c r="E872" s="24" t="s">
        <v>8221</v>
      </c>
      <c r="F872" s="25">
        <v>5</v>
      </c>
    </row>
    <row r="873" spans="1:6" x14ac:dyDescent="0.25">
      <c r="A873" s="24" t="s">
        <v>8219</v>
      </c>
      <c r="B873" s="25">
        <v>46</v>
      </c>
      <c r="C873"/>
      <c r="D873"/>
      <c r="E873" s="24" t="s">
        <v>8221</v>
      </c>
      <c r="F873" s="25">
        <v>5</v>
      </c>
    </row>
    <row r="874" spans="1:6" x14ac:dyDescent="0.25">
      <c r="A874" s="24" t="s">
        <v>8219</v>
      </c>
      <c r="B874" s="25">
        <v>47</v>
      </c>
      <c r="C874"/>
      <c r="D874"/>
      <c r="E874" s="24" t="s">
        <v>8221</v>
      </c>
      <c r="F874" s="25">
        <v>5</v>
      </c>
    </row>
    <row r="875" spans="1:6" x14ac:dyDescent="0.25">
      <c r="A875" s="24" t="s">
        <v>8219</v>
      </c>
      <c r="B875" s="25">
        <v>47</v>
      </c>
      <c r="C875"/>
      <c r="D875"/>
      <c r="E875" s="24" t="s">
        <v>8221</v>
      </c>
      <c r="F875" s="25">
        <v>5</v>
      </c>
    </row>
    <row r="876" spans="1:6" x14ac:dyDescent="0.25">
      <c r="A876" s="24" t="s">
        <v>8219</v>
      </c>
      <c r="B876" s="25">
        <v>47</v>
      </c>
      <c r="C876"/>
      <c r="D876"/>
      <c r="E876" s="24" t="s">
        <v>8221</v>
      </c>
      <c r="F876" s="25">
        <v>5</v>
      </c>
    </row>
    <row r="877" spans="1:6" x14ac:dyDescent="0.25">
      <c r="A877" s="24" t="s">
        <v>8219</v>
      </c>
      <c r="B877" s="25">
        <v>47</v>
      </c>
      <c r="C877"/>
      <c r="D877"/>
      <c r="E877" s="24" t="s">
        <v>8221</v>
      </c>
      <c r="F877" s="25">
        <v>5</v>
      </c>
    </row>
    <row r="878" spans="1:6" x14ac:dyDescent="0.25">
      <c r="A878" s="24" t="s">
        <v>8219</v>
      </c>
      <c r="B878" s="25">
        <v>47</v>
      </c>
      <c r="C878"/>
      <c r="D878"/>
      <c r="E878" s="24" t="s">
        <v>8221</v>
      </c>
      <c r="F878" s="25">
        <v>5</v>
      </c>
    </row>
    <row r="879" spans="1:6" x14ac:dyDescent="0.25">
      <c r="A879" s="24" t="s">
        <v>8219</v>
      </c>
      <c r="B879" s="25">
        <v>47</v>
      </c>
      <c r="C879"/>
      <c r="D879"/>
      <c r="E879" s="24" t="s">
        <v>8221</v>
      </c>
      <c r="F879" s="25">
        <v>5</v>
      </c>
    </row>
    <row r="880" spans="1:6" x14ac:dyDescent="0.25">
      <c r="A880" s="24" t="s">
        <v>8219</v>
      </c>
      <c r="B880" s="25">
        <v>47</v>
      </c>
      <c r="C880"/>
      <c r="D880"/>
      <c r="E880" s="24" t="s">
        <v>8221</v>
      </c>
      <c r="F880" s="25">
        <v>5</v>
      </c>
    </row>
    <row r="881" spans="1:6" x14ac:dyDescent="0.25">
      <c r="A881" s="24" t="s">
        <v>8219</v>
      </c>
      <c r="B881" s="25">
        <v>47</v>
      </c>
      <c r="C881"/>
      <c r="D881"/>
      <c r="E881" s="24" t="s">
        <v>8221</v>
      </c>
      <c r="F881" s="25">
        <v>5</v>
      </c>
    </row>
    <row r="882" spans="1:6" x14ac:dyDescent="0.25">
      <c r="A882" s="24" t="s">
        <v>8219</v>
      </c>
      <c r="B882" s="25">
        <v>47</v>
      </c>
      <c r="C882"/>
      <c r="D882"/>
      <c r="E882" s="24" t="s">
        <v>8221</v>
      </c>
      <c r="F882" s="25">
        <v>5</v>
      </c>
    </row>
    <row r="883" spans="1:6" x14ac:dyDescent="0.25">
      <c r="A883" s="24" t="s">
        <v>8219</v>
      </c>
      <c r="B883" s="25">
        <v>47</v>
      </c>
      <c r="C883"/>
      <c r="D883"/>
      <c r="E883" s="24" t="s">
        <v>8221</v>
      </c>
      <c r="F883" s="25">
        <v>5</v>
      </c>
    </row>
    <row r="884" spans="1:6" x14ac:dyDescent="0.25">
      <c r="A884" s="24" t="s">
        <v>8219</v>
      </c>
      <c r="B884" s="25">
        <v>47</v>
      </c>
      <c r="C884"/>
      <c r="D884"/>
      <c r="E884" s="24" t="s">
        <v>8221</v>
      </c>
      <c r="F884" s="25">
        <v>5</v>
      </c>
    </row>
    <row r="885" spans="1:6" x14ac:dyDescent="0.25">
      <c r="A885" s="24" t="s">
        <v>8219</v>
      </c>
      <c r="B885" s="25">
        <v>47</v>
      </c>
      <c r="C885"/>
      <c r="D885"/>
      <c r="E885" s="24" t="s">
        <v>8221</v>
      </c>
      <c r="F885" s="25">
        <v>5</v>
      </c>
    </row>
    <row r="886" spans="1:6" x14ac:dyDescent="0.25">
      <c r="A886" s="24" t="s">
        <v>8219</v>
      </c>
      <c r="B886" s="25">
        <v>47</v>
      </c>
      <c r="C886"/>
      <c r="D886"/>
      <c r="E886" s="24" t="s">
        <v>8221</v>
      </c>
      <c r="F886" s="25">
        <v>5</v>
      </c>
    </row>
    <row r="887" spans="1:6" x14ac:dyDescent="0.25">
      <c r="A887" s="24" t="s">
        <v>8219</v>
      </c>
      <c r="B887" s="25">
        <v>47</v>
      </c>
      <c r="C887"/>
      <c r="D887"/>
      <c r="E887" s="24" t="s">
        <v>8221</v>
      </c>
      <c r="F887" s="25">
        <v>5</v>
      </c>
    </row>
    <row r="888" spans="1:6" x14ac:dyDescent="0.25">
      <c r="A888" s="24" t="s">
        <v>8219</v>
      </c>
      <c r="B888" s="25">
        <v>47</v>
      </c>
      <c r="C888"/>
      <c r="D888"/>
      <c r="E888" s="24" t="s">
        <v>8221</v>
      </c>
      <c r="F888" s="25">
        <v>5</v>
      </c>
    </row>
    <row r="889" spans="1:6" x14ac:dyDescent="0.25">
      <c r="A889" s="24" t="s">
        <v>8219</v>
      </c>
      <c r="B889" s="25">
        <v>47</v>
      </c>
      <c r="C889"/>
      <c r="D889"/>
      <c r="E889" s="24" t="s">
        <v>8221</v>
      </c>
      <c r="F889" s="25">
        <v>5</v>
      </c>
    </row>
    <row r="890" spans="1:6" x14ac:dyDescent="0.25">
      <c r="A890" s="24" t="s">
        <v>8219</v>
      </c>
      <c r="B890" s="25">
        <v>47</v>
      </c>
      <c r="C890"/>
      <c r="D890"/>
      <c r="E890" s="24" t="s">
        <v>8221</v>
      </c>
      <c r="F890" s="25">
        <v>5</v>
      </c>
    </row>
    <row r="891" spans="1:6" x14ac:dyDescent="0.25">
      <c r="A891" s="24" t="s">
        <v>8219</v>
      </c>
      <c r="B891" s="25">
        <v>47</v>
      </c>
      <c r="C891"/>
      <c r="D891"/>
      <c r="E891" s="24" t="s">
        <v>8221</v>
      </c>
      <c r="F891" s="25">
        <v>5</v>
      </c>
    </row>
    <row r="892" spans="1:6" x14ac:dyDescent="0.25">
      <c r="A892" s="24" t="s">
        <v>8219</v>
      </c>
      <c r="B892" s="25">
        <v>47</v>
      </c>
      <c r="C892"/>
      <c r="D892"/>
      <c r="E892" s="24" t="s">
        <v>8221</v>
      </c>
      <c r="F892" s="25">
        <v>5</v>
      </c>
    </row>
    <row r="893" spans="1:6" x14ac:dyDescent="0.25">
      <c r="A893" s="24" t="s">
        <v>8219</v>
      </c>
      <c r="B893" s="25">
        <v>47</v>
      </c>
      <c r="C893"/>
      <c r="D893"/>
      <c r="E893" s="24" t="s">
        <v>8221</v>
      </c>
      <c r="F893" s="25">
        <v>5</v>
      </c>
    </row>
    <row r="894" spans="1:6" x14ac:dyDescent="0.25">
      <c r="A894" s="24" t="s">
        <v>8219</v>
      </c>
      <c r="B894" s="25">
        <v>47</v>
      </c>
      <c r="C894"/>
      <c r="D894"/>
      <c r="E894" s="24" t="s">
        <v>8221</v>
      </c>
      <c r="F894" s="25">
        <v>5</v>
      </c>
    </row>
    <row r="895" spans="1:6" x14ac:dyDescent="0.25">
      <c r="A895" s="24" t="s">
        <v>8219</v>
      </c>
      <c r="B895" s="25">
        <v>48</v>
      </c>
      <c r="C895"/>
      <c r="D895"/>
      <c r="E895" s="24" t="s">
        <v>8221</v>
      </c>
      <c r="F895" s="25">
        <v>5</v>
      </c>
    </row>
    <row r="896" spans="1:6" x14ac:dyDescent="0.25">
      <c r="A896" s="24" t="s">
        <v>8219</v>
      </c>
      <c r="B896" s="25">
        <v>48</v>
      </c>
      <c r="C896"/>
      <c r="D896"/>
      <c r="E896" s="24" t="s">
        <v>8221</v>
      </c>
      <c r="F896" s="25">
        <v>5</v>
      </c>
    </row>
    <row r="897" spans="1:6" x14ac:dyDescent="0.25">
      <c r="A897" s="24" t="s">
        <v>8219</v>
      </c>
      <c r="B897" s="25">
        <v>48</v>
      </c>
      <c r="C897"/>
      <c r="D897"/>
      <c r="E897" s="24" t="s">
        <v>8221</v>
      </c>
      <c r="F897" s="25">
        <v>5</v>
      </c>
    </row>
    <row r="898" spans="1:6" x14ac:dyDescent="0.25">
      <c r="A898" s="24" t="s">
        <v>8219</v>
      </c>
      <c r="B898" s="25">
        <v>48</v>
      </c>
      <c r="C898"/>
      <c r="D898"/>
      <c r="E898" s="24" t="s">
        <v>8221</v>
      </c>
      <c r="F898" s="25">
        <v>5</v>
      </c>
    </row>
    <row r="899" spans="1:6" x14ac:dyDescent="0.25">
      <c r="A899" s="24" t="s">
        <v>8219</v>
      </c>
      <c r="B899" s="25">
        <v>48</v>
      </c>
      <c r="C899"/>
      <c r="D899"/>
      <c r="E899" s="24" t="s">
        <v>8221</v>
      </c>
      <c r="F899" s="25">
        <v>5</v>
      </c>
    </row>
    <row r="900" spans="1:6" x14ac:dyDescent="0.25">
      <c r="A900" s="24" t="s">
        <v>8219</v>
      </c>
      <c r="B900" s="25">
        <v>48</v>
      </c>
      <c r="C900"/>
      <c r="D900"/>
      <c r="E900" s="24" t="s">
        <v>8221</v>
      </c>
      <c r="F900" s="25">
        <v>5</v>
      </c>
    </row>
    <row r="901" spans="1:6" x14ac:dyDescent="0.25">
      <c r="A901" s="24" t="s">
        <v>8219</v>
      </c>
      <c r="B901" s="25">
        <v>48</v>
      </c>
      <c r="C901"/>
      <c r="D901"/>
      <c r="E901" s="24" t="s">
        <v>8221</v>
      </c>
      <c r="F901" s="25">
        <v>5</v>
      </c>
    </row>
    <row r="902" spans="1:6" x14ac:dyDescent="0.25">
      <c r="A902" s="24" t="s">
        <v>8219</v>
      </c>
      <c r="B902" s="25">
        <v>48</v>
      </c>
      <c r="C902"/>
      <c r="D902"/>
      <c r="E902" s="24" t="s">
        <v>8221</v>
      </c>
      <c r="F902" s="25">
        <v>5</v>
      </c>
    </row>
    <row r="903" spans="1:6" x14ac:dyDescent="0.25">
      <c r="A903" s="24" t="s">
        <v>8219</v>
      </c>
      <c r="B903" s="25">
        <v>48</v>
      </c>
      <c r="C903"/>
      <c r="D903"/>
      <c r="E903" s="24" t="s">
        <v>8221</v>
      </c>
      <c r="F903" s="25">
        <v>5</v>
      </c>
    </row>
    <row r="904" spans="1:6" x14ac:dyDescent="0.25">
      <c r="A904" s="24" t="s">
        <v>8219</v>
      </c>
      <c r="B904" s="25">
        <v>48</v>
      </c>
      <c r="C904"/>
      <c r="D904"/>
      <c r="E904" s="24" t="s">
        <v>8221</v>
      </c>
      <c r="F904" s="25">
        <v>5</v>
      </c>
    </row>
    <row r="905" spans="1:6" x14ac:dyDescent="0.25">
      <c r="A905" s="24" t="s">
        <v>8219</v>
      </c>
      <c r="B905" s="25">
        <v>48</v>
      </c>
      <c r="C905"/>
      <c r="D905"/>
      <c r="E905" s="24" t="s">
        <v>8221</v>
      </c>
      <c r="F905" s="25">
        <v>5</v>
      </c>
    </row>
    <row r="906" spans="1:6" x14ac:dyDescent="0.25">
      <c r="A906" s="24" t="s">
        <v>8219</v>
      </c>
      <c r="B906" s="25">
        <v>48</v>
      </c>
      <c r="C906"/>
      <c r="D906"/>
      <c r="E906" s="24" t="s">
        <v>8221</v>
      </c>
      <c r="F906" s="25">
        <v>5</v>
      </c>
    </row>
    <row r="907" spans="1:6" x14ac:dyDescent="0.25">
      <c r="A907" s="24" t="s">
        <v>8219</v>
      </c>
      <c r="B907" s="25">
        <v>48</v>
      </c>
      <c r="C907"/>
      <c r="D907"/>
      <c r="E907" s="24" t="s">
        <v>8221</v>
      </c>
      <c r="F907" s="25">
        <v>5</v>
      </c>
    </row>
    <row r="908" spans="1:6" x14ac:dyDescent="0.25">
      <c r="A908" s="24" t="s">
        <v>8219</v>
      </c>
      <c r="B908" s="25">
        <v>48</v>
      </c>
      <c r="C908"/>
      <c r="D908"/>
      <c r="E908" s="24" t="s">
        <v>8221</v>
      </c>
      <c r="F908" s="25">
        <v>5</v>
      </c>
    </row>
    <row r="909" spans="1:6" x14ac:dyDescent="0.25">
      <c r="A909" s="24" t="s">
        <v>8219</v>
      </c>
      <c r="B909" s="25">
        <v>49</v>
      </c>
      <c r="C909"/>
      <c r="D909"/>
      <c r="E909" s="24" t="s">
        <v>8221</v>
      </c>
      <c r="F909" s="25">
        <v>5</v>
      </c>
    </row>
    <row r="910" spans="1:6" x14ac:dyDescent="0.25">
      <c r="A910" s="24" t="s">
        <v>8219</v>
      </c>
      <c r="B910" s="25">
        <v>49</v>
      </c>
      <c r="C910"/>
      <c r="D910"/>
      <c r="E910" s="24" t="s">
        <v>8221</v>
      </c>
      <c r="F910" s="25">
        <v>5</v>
      </c>
    </row>
    <row r="911" spans="1:6" x14ac:dyDescent="0.25">
      <c r="A911" s="24" t="s">
        <v>8219</v>
      </c>
      <c r="B911" s="25">
        <v>49</v>
      </c>
      <c r="C911"/>
      <c r="D911"/>
      <c r="E911" s="24" t="s">
        <v>8221</v>
      </c>
      <c r="F911" s="25">
        <v>5</v>
      </c>
    </row>
    <row r="912" spans="1:6" x14ac:dyDescent="0.25">
      <c r="A912" s="24" t="s">
        <v>8219</v>
      </c>
      <c r="B912" s="25">
        <v>49</v>
      </c>
      <c r="C912"/>
      <c r="D912"/>
      <c r="E912" s="24" t="s">
        <v>8221</v>
      </c>
      <c r="F912" s="25">
        <v>6</v>
      </c>
    </row>
    <row r="913" spans="1:6" x14ac:dyDescent="0.25">
      <c r="A913" s="24" t="s">
        <v>8219</v>
      </c>
      <c r="B913" s="25">
        <v>49</v>
      </c>
      <c r="C913"/>
      <c r="D913"/>
      <c r="E913" s="24" t="s">
        <v>8221</v>
      </c>
      <c r="F913" s="25">
        <v>6</v>
      </c>
    </row>
    <row r="914" spans="1:6" x14ac:dyDescent="0.25">
      <c r="A914" s="24" t="s">
        <v>8219</v>
      </c>
      <c r="B914" s="25">
        <v>49</v>
      </c>
      <c r="C914"/>
      <c r="D914"/>
      <c r="E914" s="24" t="s">
        <v>8221</v>
      </c>
      <c r="F914" s="25">
        <v>6</v>
      </c>
    </row>
    <row r="915" spans="1:6" x14ac:dyDescent="0.25">
      <c r="A915" s="24" t="s">
        <v>8219</v>
      </c>
      <c r="B915" s="25">
        <v>49</v>
      </c>
      <c r="C915"/>
      <c r="D915"/>
      <c r="E915" s="24" t="s">
        <v>8221</v>
      </c>
      <c r="F915" s="25">
        <v>6</v>
      </c>
    </row>
    <row r="916" spans="1:6" x14ac:dyDescent="0.25">
      <c r="A916" s="24" t="s">
        <v>8219</v>
      </c>
      <c r="B916" s="25">
        <v>49</v>
      </c>
      <c r="C916"/>
      <c r="D916"/>
      <c r="E916" s="24" t="s">
        <v>8221</v>
      </c>
      <c r="F916" s="25">
        <v>6</v>
      </c>
    </row>
    <row r="917" spans="1:6" x14ac:dyDescent="0.25">
      <c r="A917" s="24" t="s">
        <v>8219</v>
      </c>
      <c r="B917" s="25">
        <v>49</v>
      </c>
      <c r="C917"/>
      <c r="D917"/>
      <c r="E917" s="24" t="s">
        <v>8221</v>
      </c>
      <c r="F917" s="25">
        <v>6</v>
      </c>
    </row>
    <row r="918" spans="1:6" x14ac:dyDescent="0.25">
      <c r="A918" s="24" t="s">
        <v>8219</v>
      </c>
      <c r="B918" s="25">
        <v>49</v>
      </c>
      <c r="C918"/>
      <c r="D918"/>
      <c r="E918" s="24" t="s">
        <v>8221</v>
      </c>
      <c r="F918" s="25">
        <v>6</v>
      </c>
    </row>
    <row r="919" spans="1:6" x14ac:dyDescent="0.25">
      <c r="A919" s="24" t="s">
        <v>8219</v>
      </c>
      <c r="B919" s="25">
        <v>49</v>
      </c>
      <c r="C919"/>
      <c r="D919"/>
      <c r="E919" s="24" t="s">
        <v>8221</v>
      </c>
      <c r="F919" s="25">
        <v>6</v>
      </c>
    </row>
    <row r="920" spans="1:6" x14ac:dyDescent="0.25">
      <c r="A920" s="24" t="s">
        <v>8219</v>
      </c>
      <c r="B920" s="25">
        <v>49</v>
      </c>
      <c r="C920"/>
      <c r="D920"/>
      <c r="E920" s="24" t="s">
        <v>8221</v>
      </c>
      <c r="F920" s="25">
        <v>6</v>
      </c>
    </row>
    <row r="921" spans="1:6" x14ac:dyDescent="0.25">
      <c r="A921" s="24" t="s">
        <v>8219</v>
      </c>
      <c r="B921" s="25">
        <v>49</v>
      </c>
      <c r="C921"/>
      <c r="D921"/>
      <c r="E921" s="24" t="s">
        <v>8221</v>
      </c>
      <c r="F921" s="25">
        <v>6</v>
      </c>
    </row>
    <row r="922" spans="1:6" x14ac:dyDescent="0.25">
      <c r="A922" s="24" t="s">
        <v>8219</v>
      </c>
      <c r="B922" s="25">
        <v>49</v>
      </c>
      <c r="C922"/>
      <c r="D922"/>
      <c r="E922" s="24" t="s">
        <v>8221</v>
      </c>
      <c r="F922" s="25">
        <v>6</v>
      </c>
    </row>
    <row r="923" spans="1:6" x14ac:dyDescent="0.25">
      <c r="A923" s="24" t="s">
        <v>8219</v>
      </c>
      <c r="B923" s="25">
        <v>49</v>
      </c>
      <c r="C923"/>
      <c r="D923"/>
      <c r="E923" s="24" t="s">
        <v>8221</v>
      </c>
      <c r="F923" s="25">
        <v>6</v>
      </c>
    </row>
    <row r="924" spans="1:6" x14ac:dyDescent="0.25">
      <c r="A924" s="24" t="s">
        <v>8219</v>
      </c>
      <c r="B924" s="25">
        <v>49</v>
      </c>
      <c r="C924"/>
      <c r="D924"/>
      <c r="E924" s="24" t="s">
        <v>8221</v>
      </c>
      <c r="F924" s="25">
        <v>6</v>
      </c>
    </row>
    <row r="925" spans="1:6" x14ac:dyDescent="0.25">
      <c r="A925" s="24" t="s">
        <v>8219</v>
      </c>
      <c r="B925" s="25">
        <v>49</v>
      </c>
      <c r="C925"/>
      <c r="D925"/>
      <c r="E925" s="24" t="s">
        <v>8221</v>
      </c>
      <c r="F925" s="25">
        <v>6</v>
      </c>
    </row>
    <row r="926" spans="1:6" x14ac:dyDescent="0.25">
      <c r="A926" s="24" t="s">
        <v>8219</v>
      </c>
      <c r="B926" s="25">
        <v>50</v>
      </c>
      <c r="C926"/>
      <c r="D926"/>
      <c r="E926" s="24" t="s">
        <v>8221</v>
      </c>
      <c r="F926" s="25">
        <v>6</v>
      </c>
    </row>
    <row r="927" spans="1:6" x14ac:dyDescent="0.25">
      <c r="A927" s="24" t="s">
        <v>8219</v>
      </c>
      <c r="B927" s="25">
        <v>50</v>
      </c>
      <c r="C927"/>
      <c r="D927"/>
      <c r="E927" s="24" t="s">
        <v>8221</v>
      </c>
      <c r="F927" s="25">
        <v>6</v>
      </c>
    </row>
    <row r="928" spans="1:6" x14ac:dyDescent="0.25">
      <c r="A928" s="24" t="s">
        <v>8219</v>
      </c>
      <c r="B928" s="25">
        <v>50</v>
      </c>
      <c r="C928"/>
      <c r="D928"/>
      <c r="E928" s="24" t="s">
        <v>8221</v>
      </c>
      <c r="F928" s="25">
        <v>6</v>
      </c>
    </row>
    <row r="929" spans="1:6" x14ac:dyDescent="0.25">
      <c r="A929" s="24" t="s">
        <v>8219</v>
      </c>
      <c r="B929" s="25">
        <v>50</v>
      </c>
      <c r="C929"/>
      <c r="D929"/>
      <c r="E929" s="24" t="s">
        <v>8221</v>
      </c>
      <c r="F929" s="25">
        <v>6</v>
      </c>
    </row>
    <row r="930" spans="1:6" x14ac:dyDescent="0.25">
      <c r="A930" s="24" t="s">
        <v>8219</v>
      </c>
      <c r="B930" s="25">
        <v>50</v>
      </c>
      <c r="C930"/>
      <c r="D930"/>
      <c r="E930" s="24" t="s">
        <v>8221</v>
      </c>
      <c r="F930" s="25">
        <v>6</v>
      </c>
    </row>
    <row r="931" spans="1:6" x14ac:dyDescent="0.25">
      <c r="A931" s="24" t="s">
        <v>8219</v>
      </c>
      <c r="B931" s="25">
        <v>50</v>
      </c>
      <c r="C931"/>
      <c r="D931"/>
      <c r="E931" s="24" t="s">
        <v>8221</v>
      </c>
      <c r="F931" s="25">
        <v>6</v>
      </c>
    </row>
    <row r="932" spans="1:6" x14ac:dyDescent="0.25">
      <c r="A932" s="24" t="s">
        <v>8219</v>
      </c>
      <c r="B932" s="25">
        <v>50</v>
      </c>
      <c r="C932"/>
      <c r="D932"/>
      <c r="E932" s="24" t="s">
        <v>8221</v>
      </c>
      <c r="F932" s="25">
        <v>6</v>
      </c>
    </row>
    <row r="933" spans="1:6" x14ac:dyDescent="0.25">
      <c r="A933" s="24" t="s">
        <v>8219</v>
      </c>
      <c r="B933" s="25">
        <v>50</v>
      </c>
      <c r="C933"/>
      <c r="D933"/>
      <c r="E933" s="24" t="s">
        <v>8221</v>
      </c>
      <c r="F933" s="25">
        <v>6</v>
      </c>
    </row>
    <row r="934" spans="1:6" x14ac:dyDescent="0.25">
      <c r="A934" s="24" t="s">
        <v>8219</v>
      </c>
      <c r="B934" s="25">
        <v>50</v>
      </c>
      <c r="C934"/>
      <c r="D934"/>
      <c r="E934" s="24" t="s">
        <v>8221</v>
      </c>
      <c r="F934" s="25">
        <v>6</v>
      </c>
    </row>
    <row r="935" spans="1:6" x14ac:dyDescent="0.25">
      <c r="A935" s="24" t="s">
        <v>8219</v>
      </c>
      <c r="B935" s="25">
        <v>50</v>
      </c>
      <c r="C935"/>
      <c r="D935"/>
      <c r="E935" s="24" t="s">
        <v>8221</v>
      </c>
      <c r="F935" s="25">
        <v>6</v>
      </c>
    </row>
    <row r="936" spans="1:6" x14ac:dyDescent="0.25">
      <c r="A936" s="24" t="s">
        <v>8219</v>
      </c>
      <c r="B936" s="25">
        <v>50</v>
      </c>
      <c r="C936"/>
      <c r="D936"/>
      <c r="E936" s="24" t="s">
        <v>8221</v>
      </c>
      <c r="F936" s="25">
        <v>6</v>
      </c>
    </row>
    <row r="937" spans="1:6" x14ac:dyDescent="0.25">
      <c r="A937" s="24" t="s">
        <v>8219</v>
      </c>
      <c r="B937" s="25">
        <v>50</v>
      </c>
      <c r="C937"/>
      <c r="D937"/>
      <c r="E937" s="24" t="s">
        <v>8221</v>
      </c>
      <c r="F937" s="25">
        <v>6</v>
      </c>
    </row>
    <row r="938" spans="1:6" x14ac:dyDescent="0.25">
      <c r="A938" s="24" t="s">
        <v>8219</v>
      </c>
      <c r="B938" s="25">
        <v>50</v>
      </c>
      <c r="C938"/>
      <c r="D938"/>
      <c r="E938" s="24" t="s">
        <v>8221</v>
      </c>
      <c r="F938" s="25">
        <v>6</v>
      </c>
    </row>
    <row r="939" spans="1:6" x14ac:dyDescent="0.25">
      <c r="A939" s="24" t="s">
        <v>8219</v>
      </c>
      <c r="B939" s="25">
        <v>50</v>
      </c>
      <c r="C939"/>
      <c r="D939"/>
      <c r="E939" s="24" t="s">
        <v>8221</v>
      </c>
      <c r="F939" s="25">
        <v>6</v>
      </c>
    </row>
    <row r="940" spans="1:6" x14ac:dyDescent="0.25">
      <c r="A940" s="24" t="s">
        <v>8219</v>
      </c>
      <c r="B940" s="25">
        <v>50</v>
      </c>
      <c r="C940"/>
      <c r="D940"/>
      <c r="E940" s="24" t="s">
        <v>8221</v>
      </c>
      <c r="F940" s="25">
        <v>6</v>
      </c>
    </row>
    <row r="941" spans="1:6" x14ac:dyDescent="0.25">
      <c r="A941" s="24" t="s">
        <v>8219</v>
      </c>
      <c r="B941" s="25">
        <v>50</v>
      </c>
      <c r="C941"/>
      <c r="D941"/>
      <c r="E941" s="24" t="s">
        <v>8221</v>
      </c>
      <c r="F941" s="25">
        <v>6</v>
      </c>
    </row>
    <row r="942" spans="1:6" x14ac:dyDescent="0.25">
      <c r="A942" s="24" t="s">
        <v>8219</v>
      </c>
      <c r="B942" s="25">
        <v>50</v>
      </c>
      <c r="C942"/>
      <c r="D942"/>
      <c r="E942" s="24" t="s">
        <v>8221</v>
      </c>
      <c r="F942" s="25">
        <v>6</v>
      </c>
    </row>
    <row r="943" spans="1:6" x14ac:dyDescent="0.25">
      <c r="A943" s="24" t="s">
        <v>8219</v>
      </c>
      <c r="B943" s="25">
        <v>50</v>
      </c>
      <c r="C943"/>
      <c r="D943"/>
      <c r="E943" s="24" t="s">
        <v>8221</v>
      </c>
      <c r="F943" s="25">
        <v>6</v>
      </c>
    </row>
    <row r="944" spans="1:6" x14ac:dyDescent="0.25">
      <c r="A944" s="24" t="s">
        <v>8219</v>
      </c>
      <c r="B944" s="25">
        <v>50</v>
      </c>
      <c r="C944"/>
      <c r="D944"/>
      <c r="E944" s="24" t="s">
        <v>8221</v>
      </c>
      <c r="F944" s="25">
        <v>6</v>
      </c>
    </row>
    <row r="945" spans="1:6" x14ac:dyDescent="0.25">
      <c r="A945" s="24" t="s">
        <v>8219</v>
      </c>
      <c r="B945" s="25">
        <v>51</v>
      </c>
      <c r="C945"/>
      <c r="D945"/>
      <c r="E945" s="24" t="s">
        <v>8221</v>
      </c>
      <c r="F945" s="25">
        <v>6</v>
      </c>
    </row>
    <row r="946" spans="1:6" x14ac:dyDescent="0.25">
      <c r="A946" s="24" t="s">
        <v>8219</v>
      </c>
      <c r="B946" s="25">
        <v>51</v>
      </c>
      <c r="C946"/>
      <c r="D946"/>
      <c r="E946" s="24" t="s">
        <v>8221</v>
      </c>
      <c r="F946" s="25">
        <v>6</v>
      </c>
    </row>
    <row r="947" spans="1:6" x14ac:dyDescent="0.25">
      <c r="A947" s="24" t="s">
        <v>8219</v>
      </c>
      <c r="B947" s="25">
        <v>51</v>
      </c>
      <c r="C947"/>
      <c r="D947"/>
      <c r="E947" s="24" t="s">
        <v>8221</v>
      </c>
      <c r="F947" s="25">
        <v>6</v>
      </c>
    </row>
    <row r="948" spans="1:6" x14ac:dyDescent="0.25">
      <c r="A948" s="24" t="s">
        <v>8219</v>
      </c>
      <c r="B948" s="25">
        <v>51</v>
      </c>
      <c r="C948"/>
      <c r="D948"/>
      <c r="E948" s="24" t="s">
        <v>8221</v>
      </c>
      <c r="F948" s="25">
        <v>6</v>
      </c>
    </row>
    <row r="949" spans="1:6" x14ac:dyDescent="0.25">
      <c r="A949" s="24" t="s">
        <v>8219</v>
      </c>
      <c r="B949" s="25">
        <v>51</v>
      </c>
      <c r="C949"/>
      <c r="D949"/>
      <c r="E949" s="24" t="s">
        <v>8221</v>
      </c>
      <c r="F949" s="25">
        <v>6</v>
      </c>
    </row>
    <row r="950" spans="1:6" x14ac:dyDescent="0.25">
      <c r="A950" s="24" t="s">
        <v>8219</v>
      </c>
      <c r="B950" s="25">
        <v>51</v>
      </c>
      <c r="C950"/>
      <c r="D950"/>
      <c r="E950" s="24" t="s">
        <v>8221</v>
      </c>
      <c r="F950" s="25">
        <v>6</v>
      </c>
    </row>
    <row r="951" spans="1:6" x14ac:dyDescent="0.25">
      <c r="A951" s="24" t="s">
        <v>8219</v>
      </c>
      <c r="B951" s="25">
        <v>51</v>
      </c>
      <c r="C951"/>
      <c r="D951"/>
      <c r="E951" s="24" t="s">
        <v>8221</v>
      </c>
      <c r="F951" s="25">
        <v>6</v>
      </c>
    </row>
    <row r="952" spans="1:6" x14ac:dyDescent="0.25">
      <c r="A952" s="24" t="s">
        <v>8219</v>
      </c>
      <c r="B952" s="25">
        <v>51</v>
      </c>
      <c r="C952"/>
      <c r="D952"/>
      <c r="E952" s="24" t="s">
        <v>8221</v>
      </c>
      <c r="F952" s="25">
        <v>6</v>
      </c>
    </row>
    <row r="953" spans="1:6" x14ac:dyDescent="0.25">
      <c r="A953" s="24" t="s">
        <v>8219</v>
      </c>
      <c r="B953" s="25">
        <v>51</v>
      </c>
      <c r="C953"/>
      <c r="D953"/>
      <c r="E953" s="24" t="s">
        <v>8221</v>
      </c>
      <c r="F953" s="25">
        <v>6</v>
      </c>
    </row>
    <row r="954" spans="1:6" x14ac:dyDescent="0.25">
      <c r="A954" s="24" t="s">
        <v>8219</v>
      </c>
      <c r="B954" s="25">
        <v>51</v>
      </c>
      <c r="C954"/>
      <c r="D954"/>
      <c r="E954" s="24" t="s">
        <v>8221</v>
      </c>
      <c r="F954" s="25">
        <v>6</v>
      </c>
    </row>
    <row r="955" spans="1:6" x14ac:dyDescent="0.25">
      <c r="A955" s="24" t="s">
        <v>8219</v>
      </c>
      <c r="B955" s="25">
        <v>52</v>
      </c>
      <c r="C955"/>
      <c r="D955"/>
      <c r="E955" s="24" t="s">
        <v>8221</v>
      </c>
      <c r="F955" s="25">
        <v>6</v>
      </c>
    </row>
    <row r="956" spans="1:6" x14ac:dyDescent="0.25">
      <c r="A956" s="24" t="s">
        <v>8219</v>
      </c>
      <c r="B956" s="25">
        <v>52</v>
      </c>
      <c r="C956"/>
      <c r="D956"/>
      <c r="E956" s="24" t="s">
        <v>8221</v>
      </c>
      <c r="F956" s="25">
        <v>6</v>
      </c>
    </row>
    <row r="957" spans="1:6" x14ac:dyDescent="0.25">
      <c r="A957" s="24" t="s">
        <v>8219</v>
      </c>
      <c r="B957" s="25">
        <v>52</v>
      </c>
      <c r="C957"/>
      <c r="D957"/>
      <c r="E957" s="24" t="s">
        <v>8221</v>
      </c>
      <c r="F957" s="25">
        <v>6</v>
      </c>
    </row>
    <row r="958" spans="1:6" x14ac:dyDescent="0.25">
      <c r="A958" s="24" t="s">
        <v>8219</v>
      </c>
      <c r="B958" s="25">
        <v>52</v>
      </c>
      <c r="C958"/>
      <c r="D958"/>
      <c r="E958" s="24" t="s">
        <v>8221</v>
      </c>
      <c r="F958" s="25">
        <v>6</v>
      </c>
    </row>
    <row r="959" spans="1:6" x14ac:dyDescent="0.25">
      <c r="A959" s="24" t="s">
        <v>8219</v>
      </c>
      <c r="B959" s="25">
        <v>52</v>
      </c>
      <c r="C959"/>
      <c r="D959"/>
      <c r="E959" s="24" t="s">
        <v>8221</v>
      </c>
      <c r="F959" s="25">
        <v>6</v>
      </c>
    </row>
    <row r="960" spans="1:6" x14ac:dyDescent="0.25">
      <c r="A960" s="24" t="s">
        <v>8219</v>
      </c>
      <c r="B960" s="25">
        <v>52</v>
      </c>
      <c r="C960"/>
      <c r="D960"/>
      <c r="E960" s="24" t="s">
        <v>8221</v>
      </c>
      <c r="F960" s="25">
        <v>6</v>
      </c>
    </row>
    <row r="961" spans="1:6" x14ac:dyDescent="0.25">
      <c r="A961" s="24" t="s">
        <v>8219</v>
      </c>
      <c r="B961" s="25">
        <v>52</v>
      </c>
      <c r="C961"/>
      <c r="D961"/>
      <c r="E961" s="24" t="s">
        <v>8221</v>
      </c>
      <c r="F961" s="25">
        <v>6</v>
      </c>
    </row>
    <row r="962" spans="1:6" x14ac:dyDescent="0.25">
      <c r="A962" s="24" t="s">
        <v>8219</v>
      </c>
      <c r="B962" s="25">
        <v>52</v>
      </c>
      <c r="C962"/>
      <c r="D962"/>
      <c r="E962" s="24" t="s">
        <v>8221</v>
      </c>
      <c r="F962" s="25">
        <v>7</v>
      </c>
    </row>
    <row r="963" spans="1:6" x14ac:dyDescent="0.25">
      <c r="A963" s="24" t="s">
        <v>8219</v>
      </c>
      <c r="B963" s="25">
        <v>52</v>
      </c>
      <c r="C963"/>
      <c r="D963"/>
      <c r="E963" s="24" t="s">
        <v>8221</v>
      </c>
      <c r="F963" s="25">
        <v>7</v>
      </c>
    </row>
    <row r="964" spans="1:6" x14ac:dyDescent="0.25">
      <c r="A964" s="24" t="s">
        <v>8219</v>
      </c>
      <c r="B964" s="25">
        <v>52</v>
      </c>
      <c r="C964"/>
      <c r="D964"/>
      <c r="E964" s="24" t="s">
        <v>8221</v>
      </c>
      <c r="F964" s="25">
        <v>7</v>
      </c>
    </row>
    <row r="965" spans="1:6" x14ac:dyDescent="0.25">
      <c r="A965" s="24" t="s">
        <v>8219</v>
      </c>
      <c r="B965" s="25">
        <v>52</v>
      </c>
      <c r="C965"/>
      <c r="D965"/>
      <c r="E965" s="24" t="s">
        <v>8221</v>
      </c>
      <c r="F965" s="25">
        <v>7</v>
      </c>
    </row>
    <row r="966" spans="1:6" x14ac:dyDescent="0.25">
      <c r="A966" s="24" t="s">
        <v>8219</v>
      </c>
      <c r="B966" s="25">
        <v>52</v>
      </c>
      <c r="C966"/>
      <c r="D966"/>
      <c r="E966" s="24" t="s">
        <v>8221</v>
      </c>
      <c r="F966" s="25">
        <v>7</v>
      </c>
    </row>
    <row r="967" spans="1:6" x14ac:dyDescent="0.25">
      <c r="A967" s="24" t="s">
        <v>8219</v>
      </c>
      <c r="B967" s="25">
        <v>52</v>
      </c>
      <c r="C967"/>
      <c r="D967"/>
      <c r="E967" s="24" t="s">
        <v>8221</v>
      </c>
      <c r="F967" s="25">
        <v>7</v>
      </c>
    </row>
    <row r="968" spans="1:6" x14ac:dyDescent="0.25">
      <c r="A968" s="24" t="s">
        <v>8219</v>
      </c>
      <c r="B968" s="25">
        <v>52</v>
      </c>
      <c r="C968"/>
      <c r="D968"/>
      <c r="E968" s="24" t="s">
        <v>8221</v>
      </c>
      <c r="F968" s="25">
        <v>7</v>
      </c>
    </row>
    <row r="969" spans="1:6" x14ac:dyDescent="0.25">
      <c r="A969" s="24" t="s">
        <v>8219</v>
      </c>
      <c r="B969" s="25">
        <v>52</v>
      </c>
      <c r="C969"/>
      <c r="D969"/>
      <c r="E969" s="24" t="s">
        <v>8221</v>
      </c>
      <c r="F969" s="25">
        <v>7</v>
      </c>
    </row>
    <row r="970" spans="1:6" x14ac:dyDescent="0.25">
      <c r="A970" s="24" t="s">
        <v>8219</v>
      </c>
      <c r="B970" s="25">
        <v>52</v>
      </c>
      <c r="C970"/>
      <c r="D970"/>
      <c r="E970" s="24" t="s">
        <v>8221</v>
      </c>
      <c r="F970" s="25">
        <v>7</v>
      </c>
    </row>
    <row r="971" spans="1:6" x14ac:dyDescent="0.25">
      <c r="A971" s="24" t="s">
        <v>8219</v>
      </c>
      <c r="B971" s="25">
        <v>52</v>
      </c>
      <c r="C971"/>
      <c r="D971"/>
      <c r="E971" s="24" t="s">
        <v>8221</v>
      </c>
      <c r="F971" s="25">
        <v>7</v>
      </c>
    </row>
    <row r="972" spans="1:6" x14ac:dyDescent="0.25">
      <c r="A972" s="24" t="s">
        <v>8219</v>
      </c>
      <c r="B972" s="25">
        <v>52</v>
      </c>
      <c r="C972"/>
      <c r="D972"/>
      <c r="E972" s="24" t="s">
        <v>8221</v>
      </c>
      <c r="F972" s="25">
        <v>7</v>
      </c>
    </row>
    <row r="973" spans="1:6" x14ac:dyDescent="0.25">
      <c r="A973" s="24" t="s">
        <v>8219</v>
      </c>
      <c r="B973" s="25">
        <v>52</v>
      </c>
      <c r="C973"/>
      <c r="D973"/>
      <c r="E973" s="24" t="s">
        <v>8221</v>
      </c>
      <c r="F973" s="25">
        <v>7</v>
      </c>
    </row>
    <row r="974" spans="1:6" x14ac:dyDescent="0.25">
      <c r="A974" s="24" t="s">
        <v>8219</v>
      </c>
      <c r="B974" s="25">
        <v>53</v>
      </c>
      <c r="C974"/>
      <c r="D974"/>
      <c r="E974" s="24" t="s">
        <v>8221</v>
      </c>
      <c r="F974" s="25">
        <v>7</v>
      </c>
    </row>
    <row r="975" spans="1:6" x14ac:dyDescent="0.25">
      <c r="A975" s="24" t="s">
        <v>8219</v>
      </c>
      <c r="B975" s="25">
        <v>53</v>
      </c>
      <c r="C975"/>
      <c r="D975"/>
      <c r="E975" s="24" t="s">
        <v>8221</v>
      </c>
      <c r="F975" s="25">
        <v>7</v>
      </c>
    </row>
    <row r="976" spans="1:6" x14ac:dyDescent="0.25">
      <c r="A976" s="24" t="s">
        <v>8219</v>
      </c>
      <c r="B976" s="25">
        <v>53</v>
      </c>
      <c r="C976"/>
      <c r="D976"/>
      <c r="E976" s="24" t="s">
        <v>8221</v>
      </c>
      <c r="F976" s="25">
        <v>7</v>
      </c>
    </row>
    <row r="977" spans="1:6" x14ac:dyDescent="0.25">
      <c r="A977" s="24" t="s">
        <v>8219</v>
      </c>
      <c r="B977" s="25">
        <v>53</v>
      </c>
      <c r="C977"/>
      <c r="D977"/>
      <c r="E977" s="24" t="s">
        <v>8221</v>
      </c>
      <c r="F977" s="25">
        <v>7</v>
      </c>
    </row>
    <row r="978" spans="1:6" x14ac:dyDescent="0.25">
      <c r="A978" s="24" t="s">
        <v>8219</v>
      </c>
      <c r="B978" s="25">
        <v>53</v>
      </c>
      <c r="C978"/>
      <c r="D978"/>
      <c r="E978" s="24" t="s">
        <v>8221</v>
      </c>
      <c r="F978" s="25">
        <v>7</v>
      </c>
    </row>
    <row r="979" spans="1:6" x14ac:dyDescent="0.25">
      <c r="A979" s="24" t="s">
        <v>8219</v>
      </c>
      <c r="B979" s="25">
        <v>53</v>
      </c>
      <c r="C979"/>
      <c r="D979"/>
      <c r="E979" s="24" t="s">
        <v>8221</v>
      </c>
      <c r="F979" s="25">
        <v>7</v>
      </c>
    </row>
    <row r="980" spans="1:6" x14ac:dyDescent="0.25">
      <c r="A980" s="24" t="s">
        <v>8219</v>
      </c>
      <c r="B980" s="25">
        <v>53</v>
      </c>
      <c r="C980"/>
      <c r="D980"/>
      <c r="E980" s="24" t="s">
        <v>8221</v>
      </c>
      <c r="F980" s="25">
        <v>7</v>
      </c>
    </row>
    <row r="981" spans="1:6" x14ac:dyDescent="0.25">
      <c r="A981" s="24" t="s">
        <v>8219</v>
      </c>
      <c r="B981" s="25">
        <v>54</v>
      </c>
      <c r="C981"/>
      <c r="D981"/>
      <c r="E981" s="24" t="s">
        <v>8221</v>
      </c>
      <c r="F981" s="25">
        <v>7</v>
      </c>
    </row>
    <row r="982" spans="1:6" x14ac:dyDescent="0.25">
      <c r="A982" s="24" t="s">
        <v>8219</v>
      </c>
      <c r="B982" s="25">
        <v>54</v>
      </c>
      <c r="C982"/>
      <c r="D982"/>
      <c r="E982" s="24" t="s">
        <v>8221</v>
      </c>
      <c r="F982" s="25">
        <v>7</v>
      </c>
    </row>
    <row r="983" spans="1:6" x14ac:dyDescent="0.25">
      <c r="A983" s="24" t="s">
        <v>8219</v>
      </c>
      <c r="B983" s="25">
        <v>54</v>
      </c>
      <c r="C983"/>
      <c r="D983"/>
      <c r="E983" s="24" t="s">
        <v>8221</v>
      </c>
      <c r="F983" s="25">
        <v>7</v>
      </c>
    </row>
    <row r="984" spans="1:6" x14ac:dyDescent="0.25">
      <c r="A984" s="24" t="s">
        <v>8219</v>
      </c>
      <c r="B984" s="25">
        <v>54</v>
      </c>
      <c r="C984"/>
      <c r="D984"/>
      <c r="E984" s="24" t="s">
        <v>8221</v>
      </c>
      <c r="F984" s="25">
        <v>7</v>
      </c>
    </row>
    <row r="985" spans="1:6" x14ac:dyDescent="0.25">
      <c r="A985" s="24" t="s">
        <v>8219</v>
      </c>
      <c r="B985" s="25">
        <v>54</v>
      </c>
      <c r="C985"/>
      <c r="D985"/>
      <c r="E985" s="24" t="s">
        <v>8221</v>
      </c>
      <c r="F985" s="25">
        <v>7</v>
      </c>
    </row>
    <row r="986" spans="1:6" x14ac:dyDescent="0.25">
      <c r="A986" s="24" t="s">
        <v>8219</v>
      </c>
      <c r="B986" s="25">
        <v>54</v>
      </c>
      <c r="C986"/>
      <c r="D986"/>
      <c r="E986" s="24" t="s">
        <v>8221</v>
      </c>
      <c r="F986" s="25">
        <v>7</v>
      </c>
    </row>
    <row r="987" spans="1:6" x14ac:dyDescent="0.25">
      <c r="A987" s="24" t="s">
        <v>8219</v>
      </c>
      <c r="B987" s="25">
        <v>54</v>
      </c>
      <c r="C987"/>
      <c r="D987"/>
      <c r="E987" s="24" t="s">
        <v>8221</v>
      </c>
      <c r="F987" s="25">
        <v>7</v>
      </c>
    </row>
    <row r="988" spans="1:6" x14ac:dyDescent="0.25">
      <c r="A988" s="24" t="s">
        <v>8219</v>
      </c>
      <c r="B988" s="25">
        <v>54</v>
      </c>
      <c r="C988"/>
      <c r="D988"/>
      <c r="E988" s="24" t="s">
        <v>8221</v>
      </c>
      <c r="F988" s="25">
        <v>7</v>
      </c>
    </row>
    <row r="989" spans="1:6" x14ac:dyDescent="0.25">
      <c r="A989" s="24" t="s">
        <v>8219</v>
      </c>
      <c r="B989" s="25">
        <v>54</v>
      </c>
      <c r="C989"/>
      <c r="D989"/>
      <c r="E989" s="24" t="s">
        <v>8221</v>
      </c>
      <c r="F989" s="25">
        <v>7</v>
      </c>
    </row>
    <row r="990" spans="1:6" x14ac:dyDescent="0.25">
      <c r="A990" s="24" t="s">
        <v>8219</v>
      </c>
      <c r="B990" s="25">
        <v>54</v>
      </c>
      <c r="C990"/>
      <c r="D990"/>
      <c r="E990" s="24" t="s">
        <v>8221</v>
      </c>
      <c r="F990" s="25">
        <v>7</v>
      </c>
    </row>
    <row r="991" spans="1:6" x14ac:dyDescent="0.25">
      <c r="A991" s="24" t="s">
        <v>8219</v>
      </c>
      <c r="B991" s="25">
        <v>54</v>
      </c>
      <c r="C991"/>
      <c r="D991"/>
      <c r="E991" s="24" t="s">
        <v>8221</v>
      </c>
      <c r="F991" s="25">
        <v>7</v>
      </c>
    </row>
    <row r="992" spans="1:6" x14ac:dyDescent="0.25">
      <c r="A992" s="24" t="s">
        <v>8219</v>
      </c>
      <c r="B992" s="25">
        <v>54</v>
      </c>
      <c r="C992"/>
      <c r="D992"/>
      <c r="E992" s="24" t="s">
        <v>8221</v>
      </c>
      <c r="F992" s="25">
        <v>7</v>
      </c>
    </row>
    <row r="993" spans="1:6" x14ac:dyDescent="0.25">
      <c r="A993" s="24" t="s">
        <v>8219</v>
      </c>
      <c r="B993" s="25">
        <v>55</v>
      </c>
      <c r="C993"/>
      <c r="D993"/>
      <c r="E993" s="24" t="s">
        <v>8221</v>
      </c>
      <c r="F993" s="25">
        <v>7</v>
      </c>
    </row>
    <row r="994" spans="1:6" x14ac:dyDescent="0.25">
      <c r="A994" s="24" t="s">
        <v>8219</v>
      </c>
      <c r="B994" s="25">
        <v>55</v>
      </c>
      <c r="C994"/>
      <c r="D994"/>
      <c r="E994" s="24" t="s">
        <v>8221</v>
      </c>
      <c r="F994" s="25">
        <v>7</v>
      </c>
    </row>
    <row r="995" spans="1:6" x14ac:dyDescent="0.25">
      <c r="A995" s="24" t="s">
        <v>8219</v>
      </c>
      <c r="B995" s="25">
        <v>55</v>
      </c>
      <c r="C995"/>
      <c r="D995"/>
      <c r="E995" s="24" t="s">
        <v>8221</v>
      </c>
      <c r="F995" s="25">
        <v>7</v>
      </c>
    </row>
    <row r="996" spans="1:6" x14ac:dyDescent="0.25">
      <c r="A996" s="24" t="s">
        <v>8219</v>
      </c>
      <c r="B996" s="25">
        <v>55</v>
      </c>
      <c r="C996"/>
      <c r="D996"/>
      <c r="E996" s="24" t="s">
        <v>8221</v>
      </c>
      <c r="F996" s="25">
        <v>7</v>
      </c>
    </row>
    <row r="997" spans="1:6" x14ac:dyDescent="0.25">
      <c r="A997" s="24" t="s">
        <v>8219</v>
      </c>
      <c r="B997" s="25">
        <v>55</v>
      </c>
      <c r="C997"/>
      <c r="D997"/>
      <c r="E997" s="24" t="s">
        <v>8221</v>
      </c>
      <c r="F997" s="25">
        <v>7</v>
      </c>
    </row>
    <row r="998" spans="1:6" x14ac:dyDescent="0.25">
      <c r="A998" s="24" t="s">
        <v>8219</v>
      </c>
      <c r="B998" s="25">
        <v>55</v>
      </c>
      <c r="C998"/>
      <c r="D998"/>
      <c r="E998" s="24" t="s">
        <v>8221</v>
      </c>
      <c r="F998" s="25">
        <v>7</v>
      </c>
    </row>
    <row r="999" spans="1:6" x14ac:dyDescent="0.25">
      <c r="A999" s="24" t="s">
        <v>8219</v>
      </c>
      <c r="B999" s="25">
        <v>55</v>
      </c>
      <c r="C999"/>
      <c r="D999"/>
      <c r="E999" s="24" t="s">
        <v>8221</v>
      </c>
      <c r="F999" s="25">
        <v>7</v>
      </c>
    </row>
    <row r="1000" spans="1:6" x14ac:dyDescent="0.25">
      <c r="A1000" s="24" t="s">
        <v>8219</v>
      </c>
      <c r="B1000" s="25">
        <v>55</v>
      </c>
      <c r="C1000"/>
      <c r="D1000"/>
      <c r="E1000" s="24" t="s">
        <v>8221</v>
      </c>
      <c r="F1000" s="25">
        <v>7</v>
      </c>
    </row>
    <row r="1001" spans="1:6" x14ac:dyDescent="0.25">
      <c r="A1001" s="24" t="s">
        <v>8219</v>
      </c>
      <c r="B1001" s="25">
        <v>55</v>
      </c>
      <c r="C1001"/>
      <c r="D1001"/>
      <c r="E1001" s="24" t="s">
        <v>8221</v>
      </c>
      <c r="F1001" s="25">
        <v>7</v>
      </c>
    </row>
    <row r="1002" spans="1:6" x14ac:dyDescent="0.25">
      <c r="A1002" s="24" t="s">
        <v>8219</v>
      </c>
      <c r="B1002" s="25">
        <v>55</v>
      </c>
      <c r="C1002"/>
      <c r="D1002"/>
      <c r="E1002" s="24" t="s">
        <v>8221</v>
      </c>
      <c r="F1002" s="25">
        <v>7</v>
      </c>
    </row>
    <row r="1003" spans="1:6" x14ac:dyDescent="0.25">
      <c r="A1003" s="24" t="s">
        <v>8219</v>
      </c>
      <c r="B1003" s="25">
        <v>55</v>
      </c>
      <c r="C1003"/>
      <c r="D1003"/>
      <c r="E1003" s="24" t="s">
        <v>8221</v>
      </c>
      <c r="F1003" s="25">
        <v>7</v>
      </c>
    </row>
    <row r="1004" spans="1:6" x14ac:dyDescent="0.25">
      <c r="A1004" s="24" t="s">
        <v>8219</v>
      </c>
      <c r="B1004" s="25">
        <v>55</v>
      </c>
      <c r="C1004"/>
      <c r="D1004"/>
      <c r="E1004" s="24" t="s">
        <v>8221</v>
      </c>
      <c r="F1004" s="25">
        <v>7</v>
      </c>
    </row>
    <row r="1005" spans="1:6" x14ac:dyDescent="0.25">
      <c r="A1005" s="24" t="s">
        <v>8219</v>
      </c>
      <c r="B1005" s="25">
        <v>55</v>
      </c>
      <c r="C1005"/>
      <c r="D1005"/>
      <c r="E1005" s="24" t="s">
        <v>8221</v>
      </c>
      <c r="F1005" s="25">
        <v>7</v>
      </c>
    </row>
    <row r="1006" spans="1:6" x14ac:dyDescent="0.25">
      <c r="A1006" s="24" t="s">
        <v>8219</v>
      </c>
      <c r="B1006" s="25">
        <v>55</v>
      </c>
      <c r="C1006"/>
      <c r="D1006"/>
      <c r="E1006" s="24" t="s">
        <v>8221</v>
      </c>
      <c r="F1006" s="25">
        <v>7</v>
      </c>
    </row>
    <row r="1007" spans="1:6" x14ac:dyDescent="0.25">
      <c r="A1007" s="24" t="s">
        <v>8219</v>
      </c>
      <c r="B1007" s="25">
        <v>56</v>
      </c>
      <c r="C1007"/>
      <c r="D1007"/>
      <c r="E1007" s="24" t="s">
        <v>8221</v>
      </c>
      <c r="F1007" s="25">
        <v>7</v>
      </c>
    </row>
    <row r="1008" spans="1:6" x14ac:dyDescent="0.25">
      <c r="A1008" s="24" t="s">
        <v>8219</v>
      </c>
      <c r="B1008" s="25">
        <v>56</v>
      </c>
      <c r="C1008"/>
      <c r="D1008"/>
      <c r="E1008" s="24" t="s">
        <v>8221</v>
      </c>
      <c r="F1008" s="25">
        <v>7</v>
      </c>
    </row>
    <row r="1009" spans="1:6" x14ac:dyDescent="0.25">
      <c r="A1009" s="24" t="s">
        <v>8219</v>
      </c>
      <c r="B1009" s="25">
        <v>56</v>
      </c>
      <c r="C1009"/>
      <c r="D1009"/>
      <c r="E1009" s="24" t="s">
        <v>8221</v>
      </c>
      <c r="F1009" s="25">
        <v>8</v>
      </c>
    </row>
    <row r="1010" spans="1:6" x14ac:dyDescent="0.25">
      <c r="A1010" s="24" t="s">
        <v>8219</v>
      </c>
      <c r="B1010" s="25">
        <v>56</v>
      </c>
      <c r="C1010"/>
      <c r="D1010"/>
      <c r="E1010" s="24" t="s">
        <v>8221</v>
      </c>
      <c r="F1010" s="25">
        <v>8</v>
      </c>
    </row>
    <row r="1011" spans="1:6" x14ac:dyDescent="0.25">
      <c r="A1011" s="24" t="s">
        <v>8219</v>
      </c>
      <c r="B1011" s="25">
        <v>56</v>
      </c>
      <c r="C1011"/>
      <c r="D1011"/>
      <c r="E1011" s="24" t="s">
        <v>8221</v>
      </c>
      <c r="F1011" s="25">
        <v>8</v>
      </c>
    </row>
    <row r="1012" spans="1:6" x14ac:dyDescent="0.25">
      <c r="A1012" s="24" t="s">
        <v>8219</v>
      </c>
      <c r="B1012" s="25">
        <v>56</v>
      </c>
      <c r="C1012"/>
      <c r="D1012"/>
      <c r="E1012" s="24" t="s">
        <v>8221</v>
      </c>
      <c r="F1012" s="25">
        <v>8</v>
      </c>
    </row>
    <row r="1013" spans="1:6" x14ac:dyDescent="0.25">
      <c r="A1013" s="24" t="s">
        <v>8219</v>
      </c>
      <c r="B1013" s="25">
        <v>56</v>
      </c>
      <c r="C1013"/>
      <c r="D1013"/>
      <c r="E1013" s="24" t="s">
        <v>8221</v>
      </c>
      <c r="F1013" s="25">
        <v>8</v>
      </c>
    </row>
    <row r="1014" spans="1:6" x14ac:dyDescent="0.25">
      <c r="A1014" s="24" t="s">
        <v>8219</v>
      </c>
      <c r="B1014" s="25">
        <v>56</v>
      </c>
      <c r="C1014"/>
      <c r="D1014"/>
      <c r="E1014" s="24" t="s">
        <v>8221</v>
      </c>
      <c r="F1014" s="25">
        <v>8</v>
      </c>
    </row>
    <row r="1015" spans="1:6" x14ac:dyDescent="0.25">
      <c r="A1015" s="24" t="s">
        <v>8219</v>
      </c>
      <c r="B1015" s="25">
        <v>56</v>
      </c>
      <c r="C1015"/>
      <c r="D1015"/>
      <c r="E1015" s="24" t="s">
        <v>8221</v>
      </c>
      <c r="F1015" s="25">
        <v>8</v>
      </c>
    </row>
    <row r="1016" spans="1:6" x14ac:dyDescent="0.25">
      <c r="A1016" s="24" t="s">
        <v>8219</v>
      </c>
      <c r="B1016" s="25">
        <v>56</v>
      </c>
      <c r="C1016"/>
      <c r="D1016"/>
      <c r="E1016" s="24" t="s">
        <v>8221</v>
      </c>
      <c r="F1016" s="25">
        <v>8</v>
      </c>
    </row>
    <row r="1017" spans="1:6" x14ac:dyDescent="0.25">
      <c r="A1017" s="24" t="s">
        <v>8219</v>
      </c>
      <c r="B1017" s="25">
        <v>56</v>
      </c>
      <c r="C1017"/>
      <c r="D1017"/>
      <c r="E1017" s="24" t="s">
        <v>8221</v>
      </c>
      <c r="F1017" s="25">
        <v>8</v>
      </c>
    </row>
    <row r="1018" spans="1:6" x14ac:dyDescent="0.25">
      <c r="A1018" s="24" t="s">
        <v>8219</v>
      </c>
      <c r="B1018" s="25">
        <v>56</v>
      </c>
      <c r="C1018"/>
      <c r="D1018"/>
      <c r="E1018" s="24" t="s">
        <v>8221</v>
      </c>
      <c r="F1018" s="25">
        <v>8</v>
      </c>
    </row>
    <row r="1019" spans="1:6" x14ac:dyDescent="0.25">
      <c r="A1019" s="24" t="s">
        <v>8219</v>
      </c>
      <c r="B1019" s="25">
        <v>56</v>
      </c>
      <c r="C1019"/>
      <c r="D1019"/>
      <c r="E1019" s="24" t="s">
        <v>8221</v>
      </c>
      <c r="F1019" s="25">
        <v>8</v>
      </c>
    </row>
    <row r="1020" spans="1:6" x14ac:dyDescent="0.25">
      <c r="A1020" s="24" t="s">
        <v>8219</v>
      </c>
      <c r="B1020" s="25">
        <v>56</v>
      </c>
      <c r="C1020"/>
      <c r="D1020"/>
      <c r="E1020" s="24" t="s">
        <v>8221</v>
      </c>
      <c r="F1020" s="25">
        <v>8</v>
      </c>
    </row>
    <row r="1021" spans="1:6" x14ac:dyDescent="0.25">
      <c r="A1021" s="24" t="s">
        <v>8219</v>
      </c>
      <c r="B1021" s="25">
        <v>56</v>
      </c>
      <c r="C1021"/>
      <c r="D1021"/>
      <c r="E1021" s="24" t="s">
        <v>8221</v>
      </c>
      <c r="F1021" s="25">
        <v>8</v>
      </c>
    </row>
    <row r="1022" spans="1:6" x14ac:dyDescent="0.25">
      <c r="A1022" s="24" t="s">
        <v>8219</v>
      </c>
      <c r="B1022" s="25">
        <v>57</v>
      </c>
      <c r="C1022"/>
      <c r="D1022"/>
      <c r="E1022" s="24" t="s">
        <v>8221</v>
      </c>
      <c r="F1022" s="25">
        <v>8</v>
      </c>
    </row>
    <row r="1023" spans="1:6" x14ac:dyDescent="0.25">
      <c r="A1023" s="24" t="s">
        <v>8219</v>
      </c>
      <c r="B1023" s="25">
        <v>57</v>
      </c>
      <c r="C1023"/>
      <c r="D1023"/>
      <c r="E1023" s="24" t="s">
        <v>8221</v>
      </c>
      <c r="F1023" s="25">
        <v>8</v>
      </c>
    </row>
    <row r="1024" spans="1:6" x14ac:dyDescent="0.25">
      <c r="A1024" s="24" t="s">
        <v>8219</v>
      </c>
      <c r="B1024" s="25">
        <v>57</v>
      </c>
      <c r="C1024"/>
      <c r="D1024"/>
      <c r="E1024" s="24" t="s">
        <v>8221</v>
      </c>
      <c r="F1024" s="25">
        <v>8</v>
      </c>
    </row>
    <row r="1025" spans="1:6" x14ac:dyDescent="0.25">
      <c r="A1025" s="24" t="s">
        <v>8219</v>
      </c>
      <c r="B1025" s="25">
        <v>57</v>
      </c>
      <c r="C1025"/>
      <c r="D1025"/>
      <c r="E1025" s="24" t="s">
        <v>8221</v>
      </c>
      <c r="F1025" s="25">
        <v>8</v>
      </c>
    </row>
    <row r="1026" spans="1:6" x14ac:dyDescent="0.25">
      <c r="A1026" s="24" t="s">
        <v>8219</v>
      </c>
      <c r="B1026" s="25">
        <v>57</v>
      </c>
      <c r="C1026"/>
      <c r="D1026"/>
      <c r="E1026" s="24" t="s">
        <v>8221</v>
      </c>
      <c r="F1026" s="25">
        <v>8</v>
      </c>
    </row>
    <row r="1027" spans="1:6" x14ac:dyDescent="0.25">
      <c r="A1027" s="24" t="s">
        <v>8219</v>
      </c>
      <c r="B1027" s="25">
        <v>57</v>
      </c>
      <c r="C1027"/>
      <c r="D1027"/>
      <c r="E1027" s="24" t="s">
        <v>8221</v>
      </c>
      <c r="F1027" s="25">
        <v>8</v>
      </c>
    </row>
    <row r="1028" spans="1:6" x14ac:dyDescent="0.25">
      <c r="A1028" s="24" t="s">
        <v>8219</v>
      </c>
      <c r="B1028" s="25">
        <v>57</v>
      </c>
      <c r="C1028"/>
      <c r="D1028"/>
      <c r="E1028" s="24" t="s">
        <v>8221</v>
      </c>
      <c r="F1028" s="25">
        <v>8</v>
      </c>
    </row>
    <row r="1029" spans="1:6" x14ac:dyDescent="0.25">
      <c r="A1029" s="24" t="s">
        <v>8219</v>
      </c>
      <c r="B1029" s="25">
        <v>57</v>
      </c>
      <c r="C1029"/>
      <c r="D1029"/>
      <c r="E1029" s="24" t="s">
        <v>8221</v>
      </c>
      <c r="F1029" s="25">
        <v>8</v>
      </c>
    </row>
    <row r="1030" spans="1:6" x14ac:dyDescent="0.25">
      <c r="A1030" s="24" t="s">
        <v>8219</v>
      </c>
      <c r="B1030" s="25">
        <v>57</v>
      </c>
      <c r="C1030"/>
      <c r="D1030"/>
      <c r="E1030" s="24" t="s">
        <v>8221</v>
      </c>
      <c r="F1030" s="25">
        <v>8</v>
      </c>
    </row>
    <row r="1031" spans="1:6" x14ac:dyDescent="0.25">
      <c r="A1031" s="24" t="s">
        <v>8219</v>
      </c>
      <c r="B1031" s="25">
        <v>57</v>
      </c>
      <c r="C1031"/>
      <c r="D1031"/>
      <c r="E1031" s="24" t="s">
        <v>8221</v>
      </c>
      <c r="F1031" s="25">
        <v>8</v>
      </c>
    </row>
    <row r="1032" spans="1:6" x14ac:dyDescent="0.25">
      <c r="A1032" s="24" t="s">
        <v>8219</v>
      </c>
      <c r="B1032" s="25">
        <v>57</v>
      </c>
      <c r="C1032"/>
      <c r="D1032"/>
      <c r="E1032" s="24" t="s">
        <v>8221</v>
      </c>
      <c r="F1032" s="25">
        <v>8</v>
      </c>
    </row>
    <row r="1033" spans="1:6" x14ac:dyDescent="0.25">
      <c r="A1033" s="24" t="s">
        <v>8219</v>
      </c>
      <c r="B1033" s="25">
        <v>57</v>
      </c>
      <c r="C1033"/>
      <c r="D1033"/>
      <c r="E1033" s="24" t="s">
        <v>8221</v>
      </c>
      <c r="F1033" s="25">
        <v>8</v>
      </c>
    </row>
    <row r="1034" spans="1:6" x14ac:dyDescent="0.25">
      <c r="A1034" s="24" t="s">
        <v>8219</v>
      </c>
      <c r="B1034" s="25">
        <v>57</v>
      </c>
      <c r="C1034"/>
      <c r="D1034"/>
      <c r="E1034" s="24" t="s">
        <v>8221</v>
      </c>
      <c r="F1034" s="25">
        <v>8</v>
      </c>
    </row>
    <row r="1035" spans="1:6" x14ac:dyDescent="0.25">
      <c r="A1035" s="24" t="s">
        <v>8219</v>
      </c>
      <c r="B1035" s="25">
        <v>57</v>
      </c>
      <c r="C1035"/>
      <c r="D1035"/>
      <c r="E1035" s="24" t="s">
        <v>8221</v>
      </c>
      <c r="F1035" s="25">
        <v>8</v>
      </c>
    </row>
    <row r="1036" spans="1:6" x14ac:dyDescent="0.25">
      <c r="A1036" s="24" t="s">
        <v>8219</v>
      </c>
      <c r="B1036" s="25">
        <v>57</v>
      </c>
      <c r="C1036"/>
      <c r="D1036"/>
      <c r="E1036" s="24" t="s">
        <v>8221</v>
      </c>
      <c r="F1036" s="25">
        <v>8</v>
      </c>
    </row>
    <row r="1037" spans="1:6" x14ac:dyDescent="0.25">
      <c r="A1037" s="24" t="s">
        <v>8219</v>
      </c>
      <c r="B1037" s="25">
        <v>57</v>
      </c>
      <c r="C1037"/>
      <c r="D1037"/>
      <c r="E1037" s="24" t="s">
        <v>8221</v>
      </c>
      <c r="F1037" s="25">
        <v>8</v>
      </c>
    </row>
    <row r="1038" spans="1:6" x14ac:dyDescent="0.25">
      <c r="A1038" s="24" t="s">
        <v>8219</v>
      </c>
      <c r="B1038" s="25">
        <v>57</v>
      </c>
      <c r="C1038"/>
      <c r="D1038"/>
      <c r="E1038" s="24" t="s">
        <v>8221</v>
      </c>
      <c r="F1038" s="25">
        <v>8</v>
      </c>
    </row>
    <row r="1039" spans="1:6" x14ac:dyDescent="0.25">
      <c r="A1039" s="24" t="s">
        <v>8219</v>
      </c>
      <c r="B1039" s="25">
        <v>57</v>
      </c>
      <c r="C1039"/>
      <c r="D1039"/>
      <c r="E1039" s="24" t="s">
        <v>8221</v>
      </c>
      <c r="F1039" s="25">
        <v>8</v>
      </c>
    </row>
    <row r="1040" spans="1:6" x14ac:dyDescent="0.25">
      <c r="A1040" s="24" t="s">
        <v>8219</v>
      </c>
      <c r="B1040" s="25">
        <v>57</v>
      </c>
      <c r="C1040"/>
      <c r="D1040"/>
      <c r="E1040" s="24" t="s">
        <v>8221</v>
      </c>
      <c r="F1040" s="25">
        <v>8</v>
      </c>
    </row>
    <row r="1041" spans="1:6" x14ac:dyDescent="0.25">
      <c r="A1041" s="24" t="s">
        <v>8219</v>
      </c>
      <c r="B1041" s="25">
        <v>57</v>
      </c>
      <c r="C1041"/>
      <c r="D1041"/>
      <c r="E1041" s="24" t="s">
        <v>8221</v>
      </c>
      <c r="F1041" s="25">
        <v>8</v>
      </c>
    </row>
    <row r="1042" spans="1:6" x14ac:dyDescent="0.25">
      <c r="A1042" s="24" t="s">
        <v>8219</v>
      </c>
      <c r="B1042" s="25">
        <v>57</v>
      </c>
      <c r="C1042"/>
      <c r="D1042"/>
      <c r="E1042" s="24" t="s">
        <v>8221</v>
      </c>
      <c r="F1042" s="25">
        <v>8</v>
      </c>
    </row>
    <row r="1043" spans="1:6" x14ac:dyDescent="0.25">
      <c r="A1043" s="24" t="s">
        <v>8219</v>
      </c>
      <c r="B1043" s="25">
        <v>58</v>
      </c>
      <c r="C1043"/>
      <c r="D1043"/>
      <c r="E1043" s="24" t="s">
        <v>8221</v>
      </c>
      <c r="F1043" s="25">
        <v>8</v>
      </c>
    </row>
    <row r="1044" spans="1:6" x14ac:dyDescent="0.25">
      <c r="A1044" s="24" t="s">
        <v>8219</v>
      </c>
      <c r="B1044" s="25">
        <v>58</v>
      </c>
      <c r="C1044"/>
      <c r="D1044"/>
      <c r="E1044" s="24" t="s">
        <v>8221</v>
      </c>
      <c r="F1044" s="25">
        <v>8</v>
      </c>
    </row>
    <row r="1045" spans="1:6" x14ac:dyDescent="0.25">
      <c r="A1045" s="24" t="s">
        <v>8219</v>
      </c>
      <c r="B1045" s="25">
        <v>58</v>
      </c>
      <c r="C1045"/>
      <c r="D1045"/>
      <c r="E1045" s="24" t="s">
        <v>8221</v>
      </c>
      <c r="F1045" s="25">
        <v>8</v>
      </c>
    </row>
    <row r="1046" spans="1:6" x14ac:dyDescent="0.25">
      <c r="A1046" s="24" t="s">
        <v>8219</v>
      </c>
      <c r="B1046" s="25">
        <v>58</v>
      </c>
      <c r="C1046"/>
      <c r="D1046"/>
      <c r="E1046" s="24" t="s">
        <v>8221</v>
      </c>
      <c r="F1046" s="25">
        <v>8</v>
      </c>
    </row>
    <row r="1047" spans="1:6" x14ac:dyDescent="0.25">
      <c r="A1047" s="24" t="s">
        <v>8219</v>
      </c>
      <c r="B1047" s="25">
        <v>58</v>
      </c>
      <c r="C1047"/>
      <c r="D1047"/>
      <c r="E1047" s="24" t="s">
        <v>8221</v>
      </c>
      <c r="F1047" s="25">
        <v>9</v>
      </c>
    </row>
    <row r="1048" spans="1:6" x14ac:dyDescent="0.25">
      <c r="A1048" s="24" t="s">
        <v>8219</v>
      </c>
      <c r="B1048" s="25">
        <v>58</v>
      </c>
      <c r="C1048"/>
      <c r="D1048"/>
      <c r="E1048" s="24" t="s">
        <v>8221</v>
      </c>
      <c r="F1048" s="25">
        <v>9</v>
      </c>
    </row>
    <row r="1049" spans="1:6" x14ac:dyDescent="0.25">
      <c r="A1049" s="24" t="s">
        <v>8219</v>
      </c>
      <c r="B1049" s="25">
        <v>58</v>
      </c>
      <c r="C1049"/>
      <c r="D1049"/>
      <c r="E1049" s="24" t="s">
        <v>8221</v>
      </c>
      <c r="F1049" s="25">
        <v>9</v>
      </c>
    </row>
    <row r="1050" spans="1:6" x14ac:dyDescent="0.25">
      <c r="A1050" s="24" t="s">
        <v>8219</v>
      </c>
      <c r="B1050" s="25">
        <v>58</v>
      </c>
      <c r="C1050"/>
      <c r="D1050"/>
      <c r="E1050" s="24" t="s">
        <v>8221</v>
      </c>
      <c r="F1050" s="25">
        <v>9</v>
      </c>
    </row>
    <row r="1051" spans="1:6" x14ac:dyDescent="0.25">
      <c r="A1051" s="24" t="s">
        <v>8219</v>
      </c>
      <c r="B1051" s="25">
        <v>58</v>
      </c>
      <c r="C1051"/>
      <c r="D1051"/>
      <c r="E1051" s="24" t="s">
        <v>8221</v>
      </c>
      <c r="F1051" s="25">
        <v>9</v>
      </c>
    </row>
    <row r="1052" spans="1:6" x14ac:dyDescent="0.25">
      <c r="A1052" s="24" t="s">
        <v>8219</v>
      </c>
      <c r="B1052" s="25">
        <v>58</v>
      </c>
      <c r="C1052"/>
      <c r="D1052"/>
      <c r="E1052" s="24" t="s">
        <v>8221</v>
      </c>
      <c r="F1052" s="25">
        <v>9</v>
      </c>
    </row>
    <row r="1053" spans="1:6" x14ac:dyDescent="0.25">
      <c r="A1053" s="24" t="s">
        <v>8219</v>
      </c>
      <c r="B1053" s="25">
        <v>58</v>
      </c>
      <c r="C1053"/>
      <c r="D1053"/>
      <c r="E1053" s="24" t="s">
        <v>8221</v>
      </c>
      <c r="F1053" s="25">
        <v>9</v>
      </c>
    </row>
    <row r="1054" spans="1:6" x14ac:dyDescent="0.25">
      <c r="A1054" s="24" t="s">
        <v>8219</v>
      </c>
      <c r="B1054" s="25">
        <v>58</v>
      </c>
      <c r="C1054"/>
      <c r="D1054"/>
      <c r="E1054" s="24" t="s">
        <v>8221</v>
      </c>
      <c r="F1054" s="25">
        <v>9</v>
      </c>
    </row>
    <row r="1055" spans="1:6" x14ac:dyDescent="0.25">
      <c r="A1055" s="24" t="s">
        <v>8219</v>
      </c>
      <c r="B1055" s="25">
        <v>59</v>
      </c>
      <c r="C1055"/>
      <c r="D1055"/>
      <c r="E1055" s="24" t="s">
        <v>8221</v>
      </c>
      <c r="F1055" s="25">
        <v>9</v>
      </c>
    </row>
    <row r="1056" spans="1:6" x14ac:dyDescent="0.25">
      <c r="A1056" s="24" t="s">
        <v>8219</v>
      </c>
      <c r="B1056" s="25">
        <v>59</v>
      </c>
      <c r="C1056"/>
      <c r="D1056"/>
      <c r="E1056" s="24" t="s">
        <v>8221</v>
      </c>
      <c r="F1056" s="25">
        <v>9</v>
      </c>
    </row>
    <row r="1057" spans="1:6" x14ac:dyDescent="0.25">
      <c r="A1057" s="24" t="s">
        <v>8219</v>
      </c>
      <c r="B1057" s="25">
        <v>59</v>
      </c>
      <c r="C1057"/>
      <c r="D1057"/>
      <c r="E1057" s="24" t="s">
        <v>8221</v>
      </c>
      <c r="F1057" s="25">
        <v>9</v>
      </c>
    </row>
    <row r="1058" spans="1:6" x14ac:dyDescent="0.25">
      <c r="A1058" s="24" t="s">
        <v>8219</v>
      </c>
      <c r="B1058" s="25">
        <v>59</v>
      </c>
      <c r="C1058"/>
      <c r="D1058"/>
      <c r="E1058" s="24" t="s">
        <v>8221</v>
      </c>
      <c r="F1058" s="25">
        <v>9</v>
      </c>
    </row>
    <row r="1059" spans="1:6" x14ac:dyDescent="0.25">
      <c r="A1059" s="24" t="s">
        <v>8219</v>
      </c>
      <c r="B1059" s="25">
        <v>59</v>
      </c>
      <c r="C1059"/>
      <c r="D1059"/>
      <c r="E1059" s="24" t="s">
        <v>8221</v>
      </c>
      <c r="F1059" s="25">
        <v>9</v>
      </c>
    </row>
    <row r="1060" spans="1:6" x14ac:dyDescent="0.25">
      <c r="A1060" s="24" t="s">
        <v>8219</v>
      </c>
      <c r="B1060" s="25">
        <v>59</v>
      </c>
      <c r="C1060"/>
      <c r="D1060"/>
      <c r="E1060" s="24" t="s">
        <v>8221</v>
      </c>
      <c r="F1060" s="25">
        <v>9</v>
      </c>
    </row>
    <row r="1061" spans="1:6" x14ac:dyDescent="0.25">
      <c r="A1061" s="24" t="s">
        <v>8219</v>
      </c>
      <c r="B1061" s="25">
        <v>59</v>
      </c>
      <c r="C1061"/>
      <c r="D1061"/>
      <c r="E1061" s="24" t="s">
        <v>8221</v>
      </c>
      <c r="F1061" s="25">
        <v>9</v>
      </c>
    </row>
    <row r="1062" spans="1:6" x14ac:dyDescent="0.25">
      <c r="A1062" s="24" t="s">
        <v>8219</v>
      </c>
      <c r="B1062" s="25">
        <v>59</v>
      </c>
      <c r="C1062"/>
      <c r="D1062"/>
      <c r="E1062" s="24" t="s">
        <v>8221</v>
      </c>
      <c r="F1062" s="25">
        <v>9</v>
      </c>
    </row>
    <row r="1063" spans="1:6" x14ac:dyDescent="0.25">
      <c r="A1063" s="24" t="s">
        <v>8219</v>
      </c>
      <c r="B1063" s="25">
        <v>59</v>
      </c>
      <c r="C1063"/>
      <c r="D1063"/>
      <c r="E1063" s="24" t="s">
        <v>8221</v>
      </c>
      <c r="F1063" s="25">
        <v>9</v>
      </c>
    </row>
    <row r="1064" spans="1:6" x14ac:dyDescent="0.25">
      <c r="A1064" s="24" t="s">
        <v>8219</v>
      </c>
      <c r="B1064" s="25">
        <v>59</v>
      </c>
      <c r="C1064"/>
      <c r="D1064"/>
      <c r="E1064" s="24" t="s">
        <v>8221</v>
      </c>
      <c r="F1064" s="25">
        <v>9</v>
      </c>
    </row>
    <row r="1065" spans="1:6" x14ac:dyDescent="0.25">
      <c r="A1065" s="24" t="s">
        <v>8219</v>
      </c>
      <c r="B1065" s="25">
        <v>59</v>
      </c>
      <c r="C1065"/>
      <c r="D1065"/>
      <c r="E1065" s="24" t="s">
        <v>8221</v>
      </c>
      <c r="F1065" s="25">
        <v>9</v>
      </c>
    </row>
    <row r="1066" spans="1:6" x14ac:dyDescent="0.25">
      <c r="A1066" s="24" t="s">
        <v>8219</v>
      </c>
      <c r="B1066" s="25">
        <v>60</v>
      </c>
      <c r="C1066"/>
      <c r="D1066"/>
      <c r="E1066" s="24" t="s">
        <v>8221</v>
      </c>
      <c r="F1066" s="25">
        <v>9</v>
      </c>
    </row>
    <row r="1067" spans="1:6" x14ac:dyDescent="0.25">
      <c r="A1067" s="24" t="s">
        <v>8219</v>
      </c>
      <c r="B1067" s="25">
        <v>60</v>
      </c>
      <c r="C1067"/>
      <c r="D1067"/>
      <c r="E1067" s="24" t="s">
        <v>8221</v>
      </c>
      <c r="F1067" s="25">
        <v>9</v>
      </c>
    </row>
    <row r="1068" spans="1:6" x14ac:dyDescent="0.25">
      <c r="A1068" s="24" t="s">
        <v>8219</v>
      </c>
      <c r="B1068" s="25">
        <v>60</v>
      </c>
      <c r="C1068"/>
      <c r="D1068"/>
      <c r="E1068" s="24" t="s">
        <v>8221</v>
      </c>
      <c r="F1068" s="25">
        <v>9</v>
      </c>
    </row>
    <row r="1069" spans="1:6" x14ac:dyDescent="0.25">
      <c r="A1069" s="24" t="s">
        <v>8219</v>
      </c>
      <c r="B1069" s="25">
        <v>60</v>
      </c>
      <c r="C1069"/>
      <c r="D1069"/>
      <c r="E1069" s="24" t="s">
        <v>8221</v>
      </c>
      <c r="F1069" s="25">
        <v>9</v>
      </c>
    </row>
    <row r="1070" spans="1:6" x14ac:dyDescent="0.25">
      <c r="A1070" s="24" t="s">
        <v>8219</v>
      </c>
      <c r="B1070" s="25">
        <v>60</v>
      </c>
      <c r="C1070"/>
      <c r="D1070"/>
      <c r="E1070" s="24" t="s">
        <v>8221</v>
      </c>
      <c r="F1070" s="25">
        <v>9</v>
      </c>
    </row>
    <row r="1071" spans="1:6" x14ac:dyDescent="0.25">
      <c r="A1071" s="24" t="s">
        <v>8219</v>
      </c>
      <c r="B1071" s="25">
        <v>60</v>
      </c>
      <c r="C1071"/>
      <c r="D1071"/>
      <c r="E1071" s="24" t="s">
        <v>8221</v>
      </c>
      <c r="F1071" s="25">
        <v>9</v>
      </c>
    </row>
    <row r="1072" spans="1:6" x14ac:dyDescent="0.25">
      <c r="A1072" s="24" t="s">
        <v>8219</v>
      </c>
      <c r="B1072" s="25">
        <v>60</v>
      </c>
      <c r="C1072"/>
      <c r="D1072"/>
      <c r="E1072" s="24" t="s">
        <v>8221</v>
      </c>
      <c r="F1072" s="25">
        <v>9</v>
      </c>
    </row>
    <row r="1073" spans="1:6" x14ac:dyDescent="0.25">
      <c r="A1073" s="24" t="s">
        <v>8219</v>
      </c>
      <c r="B1073" s="25">
        <v>60</v>
      </c>
      <c r="C1073"/>
      <c r="D1073"/>
      <c r="E1073" s="24" t="s">
        <v>8221</v>
      </c>
      <c r="F1073" s="25">
        <v>9</v>
      </c>
    </row>
    <row r="1074" spans="1:6" x14ac:dyDescent="0.25">
      <c r="A1074" s="24" t="s">
        <v>8219</v>
      </c>
      <c r="B1074" s="25">
        <v>60</v>
      </c>
      <c r="C1074"/>
      <c r="D1074"/>
      <c r="E1074" s="24" t="s">
        <v>8221</v>
      </c>
      <c r="F1074" s="25">
        <v>9</v>
      </c>
    </row>
    <row r="1075" spans="1:6" x14ac:dyDescent="0.25">
      <c r="A1075" s="24" t="s">
        <v>8219</v>
      </c>
      <c r="B1075" s="25">
        <v>60</v>
      </c>
      <c r="C1075"/>
      <c r="D1075"/>
      <c r="E1075" s="24" t="s">
        <v>8221</v>
      </c>
      <c r="F1075" s="25">
        <v>9</v>
      </c>
    </row>
    <row r="1076" spans="1:6" x14ac:dyDescent="0.25">
      <c r="A1076" s="24" t="s">
        <v>8219</v>
      </c>
      <c r="B1076" s="25">
        <v>60</v>
      </c>
      <c r="C1076"/>
      <c r="D1076"/>
      <c r="E1076" s="24" t="s">
        <v>8221</v>
      </c>
      <c r="F1076" s="25">
        <v>9</v>
      </c>
    </row>
    <row r="1077" spans="1:6" x14ac:dyDescent="0.25">
      <c r="A1077" s="24" t="s">
        <v>8219</v>
      </c>
      <c r="B1077" s="25">
        <v>60</v>
      </c>
      <c r="C1077"/>
      <c r="D1077"/>
      <c r="E1077" s="24" t="s">
        <v>8221</v>
      </c>
      <c r="F1077" s="25">
        <v>9</v>
      </c>
    </row>
    <row r="1078" spans="1:6" x14ac:dyDescent="0.25">
      <c r="A1078" s="24" t="s">
        <v>8219</v>
      </c>
      <c r="B1078" s="25">
        <v>61</v>
      </c>
      <c r="C1078"/>
      <c r="D1078"/>
      <c r="E1078" s="24" t="s">
        <v>8221</v>
      </c>
      <c r="F1078" s="25">
        <v>9</v>
      </c>
    </row>
    <row r="1079" spans="1:6" x14ac:dyDescent="0.25">
      <c r="A1079" s="24" t="s">
        <v>8219</v>
      </c>
      <c r="B1079" s="25">
        <v>61</v>
      </c>
      <c r="C1079"/>
      <c r="D1079"/>
      <c r="E1079" s="24" t="s">
        <v>8221</v>
      </c>
      <c r="F1079" s="25">
        <v>9</v>
      </c>
    </row>
    <row r="1080" spans="1:6" x14ac:dyDescent="0.25">
      <c r="A1080" s="24" t="s">
        <v>8219</v>
      </c>
      <c r="B1080" s="25">
        <v>61</v>
      </c>
      <c r="C1080"/>
      <c r="D1080"/>
      <c r="E1080" s="24" t="s">
        <v>8221</v>
      </c>
      <c r="F1080" s="25">
        <v>9</v>
      </c>
    </row>
    <row r="1081" spans="1:6" x14ac:dyDescent="0.25">
      <c r="A1081" s="24" t="s">
        <v>8219</v>
      </c>
      <c r="B1081" s="25">
        <v>61</v>
      </c>
      <c r="C1081"/>
      <c r="D1081"/>
      <c r="E1081" s="24" t="s">
        <v>8221</v>
      </c>
      <c r="F1081" s="25">
        <v>9</v>
      </c>
    </row>
    <row r="1082" spans="1:6" x14ac:dyDescent="0.25">
      <c r="A1082" s="24" t="s">
        <v>8219</v>
      </c>
      <c r="B1082" s="25">
        <v>61</v>
      </c>
      <c r="C1082"/>
      <c r="D1082"/>
      <c r="E1082" s="24" t="s">
        <v>8221</v>
      </c>
      <c r="F1082" s="25">
        <v>9</v>
      </c>
    </row>
    <row r="1083" spans="1:6" x14ac:dyDescent="0.25">
      <c r="A1083" s="24" t="s">
        <v>8219</v>
      </c>
      <c r="B1083" s="25">
        <v>61</v>
      </c>
      <c r="C1083"/>
      <c r="D1083"/>
      <c r="E1083" s="24" t="s">
        <v>8221</v>
      </c>
      <c r="F1083" s="25">
        <v>10</v>
      </c>
    </row>
    <row r="1084" spans="1:6" x14ac:dyDescent="0.25">
      <c r="A1084" s="24" t="s">
        <v>8219</v>
      </c>
      <c r="B1084" s="25">
        <v>61</v>
      </c>
      <c r="C1084"/>
      <c r="D1084"/>
      <c r="E1084" s="24" t="s">
        <v>8221</v>
      </c>
      <c r="F1084" s="25">
        <v>10</v>
      </c>
    </row>
    <row r="1085" spans="1:6" x14ac:dyDescent="0.25">
      <c r="A1085" s="24" t="s">
        <v>8219</v>
      </c>
      <c r="B1085" s="25">
        <v>61</v>
      </c>
      <c r="C1085"/>
      <c r="D1085"/>
      <c r="E1085" s="24" t="s">
        <v>8221</v>
      </c>
      <c r="F1085" s="25">
        <v>10</v>
      </c>
    </row>
    <row r="1086" spans="1:6" x14ac:dyDescent="0.25">
      <c r="A1086" s="24" t="s">
        <v>8219</v>
      </c>
      <c r="B1086" s="25">
        <v>61</v>
      </c>
      <c r="C1086"/>
      <c r="D1086"/>
      <c r="E1086" s="24" t="s">
        <v>8221</v>
      </c>
      <c r="F1086" s="25">
        <v>10</v>
      </c>
    </row>
    <row r="1087" spans="1:6" x14ac:dyDescent="0.25">
      <c r="A1087" s="24" t="s">
        <v>8219</v>
      </c>
      <c r="B1087" s="25">
        <v>61</v>
      </c>
      <c r="C1087"/>
      <c r="D1087"/>
      <c r="E1087" s="24" t="s">
        <v>8221</v>
      </c>
      <c r="F1087" s="25">
        <v>10</v>
      </c>
    </row>
    <row r="1088" spans="1:6" x14ac:dyDescent="0.25">
      <c r="A1088" s="24" t="s">
        <v>8219</v>
      </c>
      <c r="B1088" s="25">
        <v>61</v>
      </c>
      <c r="C1088"/>
      <c r="D1088"/>
      <c r="E1088" s="24" t="s">
        <v>8221</v>
      </c>
      <c r="F1088" s="25">
        <v>10</v>
      </c>
    </row>
    <row r="1089" spans="1:6" x14ac:dyDescent="0.25">
      <c r="A1089" s="24" t="s">
        <v>8219</v>
      </c>
      <c r="B1089" s="25">
        <v>61</v>
      </c>
      <c r="C1089"/>
      <c r="D1089"/>
      <c r="E1089" s="24" t="s">
        <v>8221</v>
      </c>
      <c r="F1089" s="25">
        <v>10</v>
      </c>
    </row>
    <row r="1090" spans="1:6" x14ac:dyDescent="0.25">
      <c r="A1090" s="24" t="s">
        <v>8219</v>
      </c>
      <c r="B1090" s="25">
        <v>61</v>
      </c>
      <c r="C1090"/>
      <c r="D1090"/>
      <c r="E1090" s="24" t="s">
        <v>8221</v>
      </c>
      <c r="F1090" s="25">
        <v>10</v>
      </c>
    </row>
    <row r="1091" spans="1:6" x14ac:dyDescent="0.25">
      <c r="A1091" s="24" t="s">
        <v>8219</v>
      </c>
      <c r="B1091" s="25">
        <v>61</v>
      </c>
      <c r="C1091"/>
      <c r="D1091"/>
      <c r="E1091" s="24" t="s">
        <v>8221</v>
      </c>
      <c r="F1091" s="25">
        <v>10</v>
      </c>
    </row>
    <row r="1092" spans="1:6" x14ac:dyDescent="0.25">
      <c r="A1092" s="24" t="s">
        <v>8219</v>
      </c>
      <c r="B1092" s="25">
        <v>62</v>
      </c>
      <c r="C1092"/>
      <c r="D1092"/>
      <c r="E1092" s="24" t="s">
        <v>8221</v>
      </c>
      <c r="F1092" s="25">
        <v>10</v>
      </c>
    </row>
    <row r="1093" spans="1:6" x14ac:dyDescent="0.25">
      <c r="A1093" s="24" t="s">
        <v>8219</v>
      </c>
      <c r="B1093" s="25">
        <v>62</v>
      </c>
      <c r="C1093"/>
      <c r="D1093"/>
      <c r="E1093" s="24" t="s">
        <v>8221</v>
      </c>
      <c r="F1093" s="25">
        <v>10</v>
      </c>
    </row>
    <row r="1094" spans="1:6" x14ac:dyDescent="0.25">
      <c r="A1094" s="24" t="s">
        <v>8219</v>
      </c>
      <c r="B1094" s="25">
        <v>62</v>
      </c>
      <c r="C1094"/>
      <c r="D1094"/>
      <c r="E1094" s="24" t="s">
        <v>8221</v>
      </c>
      <c r="F1094" s="25">
        <v>10</v>
      </c>
    </row>
    <row r="1095" spans="1:6" x14ac:dyDescent="0.25">
      <c r="A1095" s="24" t="s">
        <v>8219</v>
      </c>
      <c r="B1095" s="25">
        <v>62</v>
      </c>
      <c r="C1095"/>
      <c r="D1095"/>
      <c r="E1095" s="24" t="s">
        <v>8221</v>
      </c>
      <c r="F1095" s="25">
        <v>10</v>
      </c>
    </row>
    <row r="1096" spans="1:6" x14ac:dyDescent="0.25">
      <c r="A1096" s="24" t="s">
        <v>8219</v>
      </c>
      <c r="B1096" s="25">
        <v>62</v>
      </c>
      <c r="C1096"/>
      <c r="D1096"/>
      <c r="E1096" s="24" t="s">
        <v>8221</v>
      </c>
      <c r="F1096" s="25">
        <v>10</v>
      </c>
    </row>
    <row r="1097" spans="1:6" x14ac:dyDescent="0.25">
      <c r="A1097" s="24" t="s">
        <v>8219</v>
      </c>
      <c r="B1097" s="25">
        <v>62</v>
      </c>
      <c r="C1097"/>
      <c r="D1097"/>
      <c r="E1097" s="24" t="s">
        <v>8221</v>
      </c>
      <c r="F1097" s="25">
        <v>10</v>
      </c>
    </row>
    <row r="1098" spans="1:6" x14ac:dyDescent="0.25">
      <c r="A1098" s="24" t="s">
        <v>8219</v>
      </c>
      <c r="B1098" s="25">
        <v>62</v>
      </c>
      <c r="C1098"/>
      <c r="D1098"/>
      <c r="E1098" s="24" t="s">
        <v>8221</v>
      </c>
      <c r="F1098" s="25">
        <v>10</v>
      </c>
    </row>
    <row r="1099" spans="1:6" x14ac:dyDescent="0.25">
      <c r="A1099" s="24" t="s">
        <v>8219</v>
      </c>
      <c r="B1099" s="25">
        <v>62</v>
      </c>
      <c r="C1099"/>
      <c r="D1099"/>
      <c r="E1099" s="24" t="s">
        <v>8221</v>
      </c>
      <c r="F1099" s="25">
        <v>10</v>
      </c>
    </row>
    <row r="1100" spans="1:6" x14ac:dyDescent="0.25">
      <c r="A1100" s="24" t="s">
        <v>8219</v>
      </c>
      <c r="B1100" s="25">
        <v>62</v>
      </c>
      <c r="C1100"/>
      <c r="D1100"/>
      <c r="E1100" s="24" t="s">
        <v>8221</v>
      </c>
      <c r="F1100" s="25">
        <v>10</v>
      </c>
    </row>
    <row r="1101" spans="1:6" x14ac:dyDescent="0.25">
      <c r="A1101" s="24" t="s">
        <v>8219</v>
      </c>
      <c r="B1101" s="25">
        <v>62</v>
      </c>
      <c r="C1101"/>
      <c r="D1101"/>
      <c r="E1101" s="24" t="s">
        <v>8221</v>
      </c>
      <c r="F1101" s="25">
        <v>10</v>
      </c>
    </row>
    <row r="1102" spans="1:6" x14ac:dyDescent="0.25">
      <c r="A1102" s="24" t="s">
        <v>8219</v>
      </c>
      <c r="B1102" s="25">
        <v>62</v>
      </c>
      <c r="C1102"/>
      <c r="D1102"/>
      <c r="E1102" s="24" t="s">
        <v>8221</v>
      </c>
      <c r="F1102" s="25">
        <v>10</v>
      </c>
    </row>
    <row r="1103" spans="1:6" x14ac:dyDescent="0.25">
      <c r="A1103" s="24" t="s">
        <v>8219</v>
      </c>
      <c r="B1103" s="25">
        <v>62</v>
      </c>
      <c r="C1103"/>
      <c r="D1103"/>
      <c r="E1103" s="24" t="s">
        <v>8221</v>
      </c>
      <c r="F1103" s="25">
        <v>10</v>
      </c>
    </row>
    <row r="1104" spans="1:6" x14ac:dyDescent="0.25">
      <c r="A1104" s="24" t="s">
        <v>8219</v>
      </c>
      <c r="B1104" s="25">
        <v>62</v>
      </c>
      <c r="C1104"/>
      <c r="D1104"/>
      <c r="E1104" s="24" t="s">
        <v>8221</v>
      </c>
      <c r="F1104" s="25">
        <v>10</v>
      </c>
    </row>
    <row r="1105" spans="1:6" x14ac:dyDescent="0.25">
      <c r="A1105" s="24" t="s">
        <v>8219</v>
      </c>
      <c r="B1105" s="25">
        <v>62</v>
      </c>
      <c r="C1105"/>
      <c r="D1105"/>
      <c r="E1105" s="24" t="s">
        <v>8221</v>
      </c>
      <c r="F1105" s="25">
        <v>10</v>
      </c>
    </row>
    <row r="1106" spans="1:6" x14ac:dyDescent="0.25">
      <c r="A1106" s="24" t="s">
        <v>8219</v>
      </c>
      <c r="B1106" s="25">
        <v>62</v>
      </c>
      <c r="C1106"/>
      <c r="D1106"/>
      <c r="E1106" s="24" t="s">
        <v>8221</v>
      </c>
      <c r="F1106" s="25">
        <v>10</v>
      </c>
    </row>
    <row r="1107" spans="1:6" x14ac:dyDescent="0.25">
      <c r="A1107" s="24" t="s">
        <v>8219</v>
      </c>
      <c r="B1107" s="25">
        <v>62</v>
      </c>
      <c r="C1107"/>
      <c r="D1107"/>
      <c r="E1107" s="24" t="s">
        <v>8221</v>
      </c>
      <c r="F1107" s="25">
        <v>10</v>
      </c>
    </row>
    <row r="1108" spans="1:6" x14ac:dyDescent="0.25">
      <c r="A1108" s="24" t="s">
        <v>8219</v>
      </c>
      <c r="B1108" s="25">
        <v>62</v>
      </c>
      <c r="C1108"/>
      <c r="D1108"/>
      <c r="E1108" s="24" t="s">
        <v>8221</v>
      </c>
      <c r="F1108" s="25">
        <v>10</v>
      </c>
    </row>
    <row r="1109" spans="1:6" x14ac:dyDescent="0.25">
      <c r="A1109" s="24" t="s">
        <v>8219</v>
      </c>
      <c r="B1109" s="25">
        <v>62</v>
      </c>
      <c r="C1109"/>
      <c r="D1109"/>
      <c r="E1109" s="24" t="s">
        <v>8221</v>
      </c>
      <c r="F1109" s="25">
        <v>10</v>
      </c>
    </row>
    <row r="1110" spans="1:6" x14ac:dyDescent="0.25">
      <c r="A1110" s="24" t="s">
        <v>8219</v>
      </c>
      <c r="B1110" s="25">
        <v>63</v>
      </c>
      <c r="C1110"/>
      <c r="D1110"/>
      <c r="E1110" s="24" t="s">
        <v>8221</v>
      </c>
      <c r="F1110" s="25">
        <v>11</v>
      </c>
    </row>
    <row r="1111" spans="1:6" x14ac:dyDescent="0.25">
      <c r="A1111" s="24" t="s">
        <v>8219</v>
      </c>
      <c r="B1111" s="25">
        <v>63</v>
      </c>
      <c r="C1111"/>
      <c r="D1111"/>
      <c r="E1111" s="24" t="s">
        <v>8221</v>
      </c>
      <c r="F1111" s="25">
        <v>11</v>
      </c>
    </row>
    <row r="1112" spans="1:6" x14ac:dyDescent="0.25">
      <c r="A1112" s="24" t="s">
        <v>8219</v>
      </c>
      <c r="B1112" s="25">
        <v>63</v>
      </c>
      <c r="C1112"/>
      <c r="D1112"/>
      <c r="E1112" s="24" t="s">
        <v>8221</v>
      </c>
      <c r="F1112" s="25">
        <v>11</v>
      </c>
    </row>
    <row r="1113" spans="1:6" x14ac:dyDescent="0.25">
      <c r="A1113" s="24" t="s">
        <v>8219</v>
      </c>
      <c r="B1113" s="25">
        <v>63</v>
      </c>
      <c r="C1113"/>
      <c r="D1113"/>
      <c r="E1113" s="24" t="s">
        <v>8221</v>
      </c>
      <c r="F1113" s="25">
        <v>11</v>
      </c>
    </row>
    <row r="1114" spans="1:6" x14ac:dyDescent="0.25">
      <c r="A1114" s="24" t="s">
        <v>8219</v>
      </c>
      <c r="B1114" s="25">
        <v>63</v>
      </c>
      <c r="C1114"/>
      <c r="D1114"/>
      <c r="E1114" s="24" t="s">
        <v>8221</v>
      </c>
      <c r="F1114" s="25">
        <v>11</v>
      </c>
    </row>
    <row r="1115" spans="1:6" x14ac:dyDescent="0.25">
      <c r="A1115" s="24" t="s">
        <v>8219</v>
      </c>
      <c r="B1115" s="25">
        <v>63</v>
      </c>
      <c r="C1115"/>
      <c r="D1115"/>
      <c r="E1115" s="24" t="s">
        <v>8221</v>
      </c>
      <c r="F1115" s="25">
        <v>11</v>
      </c>
    </row>
    <row r="1116" spans="1:6" x14ac:dyDescent="0.25">
      <c r="A1116" s="24" t="s">
        <v>8219</v>
      </c>
      <c r="B1116" s="25">
        <v>63</v>
      </c>
      <c r="C1116"/>
      <c r="D1116"/>
      <c r="E1116" s="24" t="s">
        <v>8221</v>
      </c>
      <c r="F1116" s="25">
        <v>11</v>
      </c>
    </row>
    <row r="1117" spans="1:6" x14ac:dyDescent="0.25">
      <c r="A1117" s="24" t="s">
        <v>8219</v>
      </c>
      <c r="B1117" s="25">
        <v>63</v>
      </c>
      <c r="C1117"/>
      <c r="D1117"/>
      <c r="E1117" s="24" t="s">
        <v>8221</v>
      </c>
      <c r="F1117" s="25">
        <v>11</v>
      </c>
    </row>
    <row r="1118" spans="1:6" x14ac:dyDescent="0.25">
      <c r="A1118" s="24" t="s">
        <v>8219</v>
      </c>
      <c r="B1118" s="25">
        <v>63</v>
      </c>
      <c r="C1118"/>
      <c r="D1118"/>
      <c r="E1118" s="24" t="s">
        <v>8221</v>
      </c>
      <c r="F1118" s="25">
        <v>11</v>
      </c>
    </row>
    <row r="1119" spans="1:6" x14ac:dyDescent="0.25">
      <c r="A1119" s="24" t="s">
        <v>8219</v>
      </c>
      <c r="B1119" s="25">
        <v>63</v>
      </c>
      <c r="C1119"/>
      <c r="D1119"/>
      <c r="E1119" s="24" t="s">
        <v>8221</v>
      </c>
      <c r="F1119" s="25">
        <v>11</v>
      </c>
    </row>
    <row r="1120" spans="1:6" x14ac:dyDescent="0.25">
      <c r="A1120" s="24" t="s">
        <v>8219</v>
      </c>
      <c r="B1120" s="25">
        <v>63</v>
      </c>
      <c r="C1120"/>
      <c r="D1120"/>
      <c r="E1120" s="24" t="s">
        <v>8221</v>
      </c>
      <c r="F1120" s="25">
        <v>11</v>
      </c>
    </row>
    <row r="1121" spans="1:6" x14ac:dyDescent="0.25">
      <c r="A1121" s="24" t="s">
        <v>8219</v>
      </c>
      <c r="B1121" s="25">
        <v>63</v>
      </c>
      <c r="C1121"/>
      <c r="D1121"/>
      <c r="E1121" s="24" t="s">
        <v>8221</v>
      </c>
      <c r="F1121" s="25">
        <v>11</v>
      </c>
    </row>
    <row r="1122" spans="1:6" x14ac:dyDescent="0.25">
      <c r="A1122" s="24" t="s">
        <v>8219</v>
      </c>
      <c r="B1122" s="25">
        <v>64</v>
      </c>
      <c r="C1122"/>
      <c r="D1122"/>
      <c r="E1122" s="24" t="s">
        <v>8221</v>
      </c>
      <c r="F1122" s="25">
        <v>11</v>
      </c>
    </row>
    <row r="1123" spans="1:6" x14ac:dyDescent="0.25">
      <c r="A1123" s="24" t="s">
        <v>8219</v>
      </c>
      <c r="B1123" s="25">
        <v>64</v>
      </c>
      <c r="C1123"/>
      <c r="D1123"/>
      <c r="E1123" s="24" t="s">
        <v>8221</v>
      </c>
      <c r="F1123" s="25">
        <v>11</v>
      </c>
    </row>
    <row r="1124" spans="1:6" x14ac:dyDescent="0.25">
      <c r="A1124" s="24" t="s">
        <v>8219</v>
      </c>
      <c r="B1124" s="25">
        <v>64</v>
      </c>
      <c r="C1124"/>
      <c r="D1124"/>
      <c r="E1124" s="24" t="s">
        <v>8221</v>
      </c>
      <c r="F1124" s="25">
        <v>11</v>
      </c>
    </row>
    <row r="1125" spans="1:6" x14ac:dyDescent="0.25">
      <c r="A1125" s="24" t="s">
        <v>8219</v>
      </c>
      <c r="B1125" s="25">
        <v>64</v>
      </c>
      <c r="C1125"/>
      <c r="D1125"/>
      <c r="E1125" s="24" t="s">
        <v>8221</v>
      </c>
      <c r="F1125" s="25">
        <v>11</v>
      </c>
    </row>
    <row r="1126" spans="1:6" x14ac:dyDescent="0.25">
      <c r="A1126" s="24" t="s">
        <v>8219</v>
      </c>
      <c r="B1126" s="25">
        <v>64</v>
      </c>
      <c r="C1126"/>
      <c r="D1126"/>
      <c r="E1126" s="24" t="s">
        <v>8221</v>
      </c>
      <c r="F1126" s="25">
        <v>11</v>
      </c>
    </row>
    <row r="1127" spans="1:6" x14ac:dyDescent="0.25">
      <c r="A1127" s="24" t="s">
        <v>8219</v>
      </c>
      <c r="B1127" s="25">
        <v>64</v>
      </c>
      <c r="C1127"/>
      <c r="D1127"/>
      <c r="E1127" s="24" t="s">
        <v>8221</v>
      </c>
      <c r="F1127" s="25">
        <v>11</v>
      </c>
    </row>
    <row r="1128" spans="1:6" x14ac:dyDescent="0.25">
      <c r="A1128" s="24" t="s">
        <v>8219</v>
      </c>
      <c r="B1128" s="25">
        <v>64</v>
      </c>
      <c r="C1128"/>
      <c r="D1128"/>
      <c r="E1128" s="24" t="s">
        <v>8221</v>
      </c>
      <c r="F1128" s="25">
        <v>11</v>
      </c>
    </row>
    <row r="1129" spans="1:6" x14ac:dyDescent="0.25">
      <c r="A1129" s="24" t="s">
        <v>8219</v>
      </c>
      <c r="B1129" s="25">
        <v>64</v>
      </c>
      <c r="C1129"/>
      <c r="D1129"/>
      <c r="E1129" s="24" t="s">
        <v>8221</v>
      </c>
      <c r="F1129" s="25">
        <v>11</v>
      </c>
    </row>
    <row r="1130" spans="1:6" x14ac:dyDescent="0.25">
      <c r="A1130" s="24" t="s">
        <v>8219</v>
      </c>
      <c r="B1130" s="25">
        <v>64</v>
      </c>
      <c r="C1130"/>
      <c r="D1130"/>
      <c r="E1130" s="24" t="s">
        <v>8221</v>
      </c>
      <c r="F1130" s="25">
        <v>12</v>
      </c>
    </row>
    <row r="1131" spans="1:6" x14ac:dyDescent="0.25">
      <c r="A1131" s="24" t="s">
        <v>8219</v>
      </c>
      <c r="B1131" s="25">
        <v>64</v>
      </c>
      <c r="C1131"/>
      <c r="D1131"/>
      <c r="E1131" s="24" t="s">
        <v>8221</v>
      </c>
      <c r="F1131" s="25">
        <v>12</v>
      </c>
    </row>
    <row r="1132" spans="1:6" x14ac:dyDescent="0.25">
      <c r="A1132" s="24" t="s">
        <v>8219</v>
      </c>
      <c r="B1132" s="25">
        <v>64</v>
      </c>
      <c r="C1132"/>
      <c r="D1132"/>
      <c r="E1132" s="24" t="s">
        <v>8221</v>
      </c>
      <c r="F1132" s="25">
        <v>12</v>
      </c>
    </row>
    <row r="1133" spans="1:6" x14ac:dyDescent="0.25">
      <c r="A1133" s="24" t="s">
        <v>8219</v>
      </c>
      <c r="B1133" s="25">
        <v>64</v>
      </c>
      <c r="C1133"/>
      <c r="D1133"/>
      <c r="E1133" s="24" t="s">
        <v>8221</v>
      </c>
      <c r="F1133" s="25">
        <v>12</v>
      </c>
    </row>
    <row r="1134" spans="1:6" x14ac:dyDescent="0.25">
      <c r="A1134" s="24" t="s">
        <v>8219</v>
      </c>
      <c r="B1134" s="25">
        <v>65</v>
      </c>
      <c r="C1134"/>
      <c r="D1134"/>
      <c r="E1134" s="24" t="s">
        <v>8221</v>
      </c>
      <c r="F1134" s="25">
        <v>12</v>
      </c>
    </row>
    <row r="1135" spans="1:6" x14ac:dyDescent="0.25">
      <c r="A1135" s="24" t="s">
        <v>8219</v>
      </c>
      <c r="B1135" s="25">
        <v>65</v>
      </c>
      <c r="C1135"/>
      <c r="D1135"/>
      <c r="E1135" s="24" t="s">
        <v>8221</v>
      </c>
      <c r="F1135" s="25">
        <v>12</v>
      </c>
    </row>
    <row r="1136" spans="1:6" x14ac:dyDescent="0.25">
      <c r="A1136" s="24" t="s">
        <v>8219</v>
      </c>
      <c r="B1136" s="25">
        <v>65</v>
      </c>
      <c r="C1136"/>
      <c r="D1136"/>
      <c r="E1136" s="24" t="s">
        <v>8221</v>
      </c>
      <c r="F1136" s="25">
        <v>12</v>
      </c>
    </row>
    <row r="1137" spans="1:6" x14ac:dyDescent="0.25">
      <c r="A1137" s="24" t="s">
        <v>8219</v>
      </c>
      <c r="B1137" s="25">
        <v>65</v>
      </c>
      <c r="C1137"/>
      <c r="D1137"/>
      <c r="E1137" s="24" t="s">
        <v>8221</v>
      </c>
      <c r="F1137" s="25">
        <v>12</v>
      </c>
    </row>
    <row r="1138" spans="1:6" x14ac:dyDescent="0.25">
      <c r="A1138" s="24" t="s">
        <v>8219</v>
      </c>
      <c r="B1138" s="25">
        <v>65</v>
      </c>
      <c r="C1138"/>
      <c r="D1138"/>
      <c r="E1138" s="24" t="s">
        <v>8221</v>
      </c>
      <c r="F1138" s="25">
        <v>12</v>
      </c>
    </row>
    <row r="1139" spans="1:6" x14ac:dyDescent="0.25">
      <c r="A1139" s="24" t="s">
        <v>8219</v>
      </c>
      <c r="B1139" s="25">
        <v>65</v>
      </c>
      <c r="C1139"/>
      <c r="D1139"/>
      <c r="E1139" s="24" t="s">
        <v>8221</v>
      </c>
      <c r="F1139" s="25">
        <v>12</v>
      </c>
    </row>
    <row r="1140" spans="1:6" x14ac:dyDescent="0.25">
      <c r="A1140" s="24" t="s">
        <v>8219</v>
      </c>
      <c r="B1140" s="25">
        <v>65</v>
      </c>
      <c r="C1140"/>
      <c r="D1140"/>
      <c r="E1140" s="24" t="s">
        <v>8221</v>
      </c>
      <c r="F1140" s="25">
        <v>12</v>
      </c>
    </row>
    <row r="1141" spans="1:6" x14ac:dyDescent="0.25">
      <c r="A1141" s="24" t="s">
        <v>8219</v>
      </c>
      <c r="B1141" s="25">
        <v>65</v>
      </c>
      <c r="C1141"/>
      <c r="D1141"/>
      <c r="E1141" s="24" t="s">
        <v>8221</v>
      </c>
      <c r="F1141" s="25">
        <v>12</v>
      </c>
    </row>
    <row r="1142" spans="1:6" x14ac:dyDescent="0.25">
      <c r="A1142" s="24" t="s">
        <v>8219</v>
      </c>
      <c r="B1142" s="25">
        <v>65</v>
      </c>
      <c r="C1142"/>
      <c r="D1142"/>
      <c r="E1142" s="24" t="s">
        <v>8221</v>
      </c>
      <c r="F1142" s="25">
        <v>12</v>
      </c>
    </row>
    <row r="1143" spans="1:6" x14ac:dyDescent="0.25">
      <c r="A1143" s="24" t="s">
        <v>8219</v>
      </c>
      <c r="B1143" s="25">
        <v>65</v>
      </c>
      <c r="C1143"/>
      <c r="D1143"/>
      <c r="E1143" s="24" t="s">
        <v>8221</v>
      </c>
      <c r="F1143" s="25">
        <v>12</v>
      </c>
    </row>
    <row r="1144" spans="1:6" x14ac:dyDescent="0.25">
      <c r="A1144" s="24" t="s">
        <v>8219</v>
      </c>
      <c r="B1144" s="25">
        <v>65</v>
      </c>
      <c r="C1144"/>
      <c r="D1144"/>
      <c r="E1144" s="24" t="s">
        <v>8221</v>
      </c>
      <c r="F1144" s="25">
        <v>12</v>
      </c>
    </row>
    <row r="1145" spans="1:6" x14ac:dyDescent="0.25">
      <c r="A1145" s="24" t="s">
        <v>8219</v>
      </c>
      <c r="B1145" s="25">
        <v>65</v>
      </c>
      <c r="C1145"/>
      <c r="D1145"/>
      <c r="E1145" s="24" t="s">
        <v>8221</v>
      </c>
      <c r="F1145" s="25">
        <v>12</v>
      </c>
    </row>
    <row r="1146" spans="1:6" x14ac:dyDescent="0.25">
      <c r="A1146" s="24" t="s">
        <v>8219</v>
      </c>
      <c r="B1146" s="25">
        <v>66</v>
      </c>
      <c r="C1146"/>
      <c r="D1146"/>
      <c r="E1146" s="24" t="s">
        <v>8221</v>
      </c>
      <c r="F1146" s="25">
        <v>12</v>
      </c>
    </row>
    <row r="1147" spans="1:6" x14ac:dyDescent="0.25">
      <c r="A1147" s="24" t="s">
        <v>8219</v>
      </c>
      <c r="B1147" s="25">
        <v>66</v>
      </c>
      <c r="C1147"/>
      <c r="D1147"/>
      <c r="E1147" s="24" t="s">
        <v>8221</v>
      </c>
      <c r="F1147" s="25">
        <v>12</v>
      </c>
    </row>
    <row r="1148" spans="1:6" x14ac:dyDescent="0.25">
      <c r="A1148" s="24" t="s">
        <v>8219</v>
      </c>
      <c r="B1148" s="25">
        <v>66</v>
      </c>
      <c r="C1148"/>
      <c r="D1148"/>
      <c r="E1148" s="24" t="s">
        <v>8221</v>
      </c>
      <c r="F1148" s="25">
        <v>12</v>
      </c>
    </row>
    <row r="1149" spans="1:6" x14ac:dyDescent="0.25">
      <c r="A1149" s="24" t="s">
        <v>8219</v>
      </c>
      <c r="B1149" s="25">
        <v>66</v>
      </c>
      <c r="C1149"/>
      <c r="D1149"/>
      <c r="E1149" s="24" t="s">
        <v>8221</v>
      </c>
      <c r="F1149" s="25">
        <v>12</v>
      </c>
    </row>
    <row r="1150" spans="1:6" x14ac:dyDescent="0.25">
      <c r="A1150" s="24" t="s">
        <v>8219</v>
      </c>
      <c r="B1150" s="25">
        <v>66</v>
      </c>
      <c r="C1150"/>
      <c r="D1150"/>
      <c r="E1150" s="24" t="s">
        <v>8221</v>
      </c>
      <c r="F1150" s="25">
        <v>12</v>
      </c>
    </row>
    <row r="1151" spans="1:6" x14ac:dyDescent="0.25">
      <c r="A1151" s="24" t="s">
        <v>8219</v>
      </c>
      <c r="B1151" s="25">
        <v>66</v>
      </c>
      <c r="C1151"/>
      <c r="D1151"/>
      <c r="E1151" s="24" t="s">
        <v>8221</v>
      </c>
      <c r="F1151" s="25">
        <v>12</v>
      </c>
    </row>
    <row r="1152" spans="1:6" x14ac:dyDescent="0.25">
      <c r="A1152" s="24" t="s">
        <v>8219</v>
      </c>
      <c r="B1152" s="25">
        <v>66</v>
      </c>
      <c r="C1152"/>
      <c r="D1152"/>
      <c r="E1152" s="24" t="s">
        <v>8221</v>
      </c>
      <c r="F1152" s="25">
        <v>12</v>
      </c>
    </row>
    <row r="1153" spans="1:6" x14ac:dyDescent="0.25">
      <c r="A1153" s="24" t="s">
        <v>8219</v>
      </c>
      <c r="B1153" s="25">
        <v>66</v>
      </c>
      <c r="C1153"/>
      <c r="D1153"/>
      <c r="E1153" s="24" t="s">
        <v>8221</v>
      </c>
      <c r="F1153" s="25">
        <v>12</v>
      </c>
    </row>
    <row r="1154" spans="1:6" x14ac:dyDescent="0.25">
      <c r="A1154" s="24" t="s">
        <v>8219</v>
      </c>
      <c r="B1154" s="25">
        <v>67</v>
      </c>
      <c r="C1154"/>
      <c r="D1154"/>
      <c r="E1154" s="24" t="s">
        <v>8221</v>
      </c>
      <c r="F1154" s="25">
        <v>12</v>
      </c>
    </row>
    <row r="1155" spans="1:6" x14ac:dyDescent="0.25">
      <c r="A1155" s="24" t="s">
        <v>8219</v>
      </c>
      <c r="B1155" s="25">
        <v>67</v>
      </c>
      <c r="C1155"/>
      <c r="D1155"/>
      <c r="E1155" s="24" t="s">
        <v>8221</v>
      </c>
      <c r="F1155" s="25">
        <v>12</v>
      </c>
    </row>
    <row r="1156" spans="1:6" x14ac:dyDescent="0.25">
      <c r="A1156" s="24" t="s">
        <v>8219</v>
      </c>
      <c r="B1156" s="25">
        <v>67</v>
      </c>
      <c r="C1156"/>
      <c r="D1156"/>
      <c r="E1156" s="24" t="s">
        <v>8221</v>
      </c>
      <c r="F1156" s="25">
        <v>12</v>
      </c>
    </row>
    <row r="1157" spans="1:6" x14ac:dyDescent="0.25">
      <c r="A1157" s="24" t="s">
        <v>8219</v>
      </c>
      <c r="B1157" s="25">
        <v>67</v>
      </c>
      <c r="C1157"/>
      <c r="D1157"/>
      <c r="E1157" s="24" t="s">
        <v>8221</v>
      </c>
      <c r="F1157" s="25">
        <v>12</v>
      </c>
    </row>
    <row r="1158" spans="1:6" x14ac:dyDescent="0.25">
      <c r="A1158" s="24" t="s">
        <v>8219</v>
      </c>
      <c r="B1158" s="25">
        <v>67</v>
      </c>
      <c r="C1158"/>
      <c r="D1158"/>
      <c r="E1158" s="24" t="s">
        <v>8221</v>
      </c>
      <c r="F1158" s="25">
        <v>12</v>
      </c>
    </row>
    <row r="1159" spans="1:6" x14ac:dyDescent="0.25">
      <c r="A1159" s="24" t="s">
        <v>8219</v>
      </c>
      <c r="B1159" s="25">
        <v>67</v>
      </c>
      <c r="C1159"/>
      <c r="D1159"/>
      <c r="E1159" s="24" t="s">
        <v>8221</v>
      </c>
      <c r="F1159" s="25">
        <v>12</v>
      </c>
    </row>
    <row r="1160" spans="1:6" x14ac:dyDescent="0.25">
      <c r="A1160" s="24" t="s">
        <v>8219</v>
      </c>
      <c r="B1160" s="25">
        <v>67</v>
      </c>
      <c r="C1160"/>
      <c r="D1160"/>
      <c r="E1160" s="24" t="s">
        <v>8221</v>
      </c>
      <c r="F1160" s="25">
        <v>12</v>
      </c>
    </row>
    <row r="1161" spans="1:6" x14ac:dyDescent="0.25">
      <c r="A1161" s="24" t="s">
        <v>8219</v>
      </c>
      <c r="B1161" s="25">
        <v>67</v>
      </c>
      <c r="C1161"/>
      <c r="D1161"/>
      <c r="E1161" s="24" t="s">
        <v>8221</v>
      </c>
      <c r="F1161" s="25">
        <v>13</v>
      </c>
    </row>
    <row r="1162" spans="1:6" x14ac:dyDescent="0.25">
      <c r="A1162" s="24" t="s">
        <v>8219</v>
      </c>
      <c r="B1162" s="25">
        <v>67</v>
      </c>
      <c r="C1162"/>
      <c r="D1162"/>
      <c r="E1162" s="24" t="s">
        <v>8221</v>
      </c>
      <c r="F1162" s="25">
        <v>13</v>
      </c>
    </row>
    <row r="1163" spans="1:6" x14ac:dyDescent="0.25">
      <c r="A1163" s="24" t="s">
        <v>8219</v>
      </c>
      <c r="B1163" s="25">
        <v>68</v>
      </c>
      <c r="C1163"/>
      <c r="D1163"/>
      <c r="E1163" s="24" t="s">
        <v>8221</v>
      </c>
      <c r="F1163" s="25">
        <v>13</v>
      </c>
    </row>
    <row r="1164" spans="1:6" x14ac:dyDescent="0.25">
      <c r="A1164" s="24" t="s">
        <v>8219</v>
      </c>
      <c r="B1164" s="25">
        <v>68</v>
      </c>
      <c r="C1164"/>
      <c r="D1164"/>
      <c r="E1164" s="24" t="s">
        <v>8221</v>
      </c>
      <c r="F1164" s="25">
        <v>13</v>
      </c>
    </row>
    <row r="1165" spans="1:6" x14ac:dyDescent="0.25">
      <c r="A1165" s="24" t="s">
        <v>8219</v>
      </c>
      <c r="B1165" s="25">
        <v>68</v>
      </c>
      <c r="C1165"/>
      <c r="D1165"/>
      <c r="E1165" s="24" t="s">
        <v>8221</v>
      </c>
      <c r="F1165" s="25">
        <v>13</v>
      </c>
    </row>
    <row r="1166" spans="1:6" x14ac:dyDescent="0.25">
      <c r="A1166" s="24" t="s">
        <v>8219</v>
      </c>
      <c r="B1166" s="25">
        <v>68</v>
      </c>
      <c r="C1166"/>
      <c r="D1166"/>
      <c r="E1166" s="24" t="s">
        <v>8221</v>
      </c>
      <c r="F1166" s="25">
        <v>13</v>
      </c>
    </row>
    <row r="1167" spans="1:6" x14ac:dyDescent="0.25">
      <c r="A1167" s="24" t="s">
        <v>8219</v>
      </c>
      <c r="B1167" s="25">
        <v>68</v>
      </c>
      <c r="C1167"/>
      <c r="D1167"/>
      <c r="E1167" s="24" t="s">
        <v>8221</v>
      </c>
      <c r="F1167" s="25">
        <v>13</v>
      </c>
    </row>
    <row r="1168" spans="1:6" x14ac:dyDescent="0.25">
      <c r="A1168" s="24" t="s">
        <v>8219</v>
      </c>
      <c r="B1168" s="25">
        <v>68</v>
      </c>
      <c r="C1168"/>
      <c r="D1168"/>
      <c r="E1168" s="24" t="s">
        <v>8221</v>
      </c>
      <c r="F1168" s="25">
        <v>13</v>
      </c>
    </row>
    <row r="1169" spans="1:6" x14ac:dyDescent="0.25">
      <c r="A1169" s="24" t="s">
        <v>8219</v>
      </c>
      <c r="B1169" s="25">
        <v>68</v>
      </c>
      <c r="C1169"/>
      <c r="D1169"/>
      <c r="E1169" s="24" t="s">
        <v>8221</v>
      </c>
      <c r="F1169" s="25">
        <v>13</v>
      </c>
    </row>
    <row r="1170" spans="1:6" x14ac:dyDescent="0.25">
      <c r="A1170" s="24" t="s">
        <v>8219</v>
      </c>
      <c r="B1170" s="25">
        <v>69</v>
      </c>
      <c r="C1170"/>
      <c r="D1170"/>
      <c r="E1170" s="24" t="s">
        <v>8221</v>
      </c>
      <c r="F1170" s="25">
        <v>13</v>
      </c>
    </row>
    <row r="1171" spans="1:6" x14ac:dyDescent="0.25">
      <c r="A1171" s="24" t="s">
        <v>8219</v>
      </c>
      <c r="B1171" s="25">
        <v>69</v>
      </c>
      <c r="C1171"/>
      <c r="D1171"/>
      <c r="E1171" s="24" t="s">
        <v>8221</v>
      </c>
      <c r="F1171" s="25">
        <v>13</v>
      </c>
    </row>
    <row r="1172" spans="1:6" x14ac:dyDescent="0.25">
      <c r="A1172" s="24" t="s">
        <v>8219</v>
      </c>
      <c r="B1172" s="25">
        <v>69</v>
      </c>
      <c r="C1172"/>
      <c r="D1172"/>
      <c r="E1172" s="24" t="s">
        <v>8221</v>
      </c>
      <c r="F1172" s="25">
        <v>13</v>
      </c>
    </row>
    <row r="1173" spans="1:6" x14ac:dyDescent="0.25">
      <c r="A1173" s="24" t="s">
        <v>8219</v>
      </c>
      <c r="B1173" s="25">
        <v>69</v>
      </c>
      <c r="C1173"/>
      <c r="D1173"/>
      <c r="E1173" s="24" t="s">
        <v>8221</v>
      </c>
      <c r="F1173" s="25">
        <v>13</v>
      </c>
    </row>
    <row r="1174" spans="1:6" x14ac:dyDescent="0.25">
      <c r="A1174" s="24" t="s">
        <v>8219</v>
      </c>
      <c r="B1174" s="25">
        <v>69</v>
      </c>
      <c r="C1174"/>
      <c r="D1174"/>
      <c r="E1174" s="24" t="s">
        <v>8221</v>
      </c>
      <c r="F1174" s="25">
        <v>13</v>
      </c>
    </row>
    <row r="1175" spans="1:6" x14ac:dyDescent="0.25">
      <c r="A1175" s="24" t="s">
        <v>8219</v>
      </c>
      <c r="B1175" s="25">
        <v>69</v>
      </c>
      <c r="C1175"/>
      <c r="D1175"/>
      <c r="E1175" s="24" t="s">
        <v>8221</v>
      </c>
      <c r="F1175" s="25">
        <v>13</v>
      </c>
    </row>
    <row r="1176" spans="1:6" x14ac:dyDescent="0.25">
      <c r="A1176" s="24" t="s">
        <v>8219</v>
      </c>
      <c r="B1176" s="25">
        <v>69</v>
      </c>
      <c r="C1176"/>
      <c r="D1176"/>
      <c r="E1176" s="24" t="s">
        <v>8221</v>
      </c>
      <c r="F1176" s="25">
        <v>13</v>
      </c>
    </row>
    <row r="1177" spans="1:6" x14ac:dyDescent="0.25">
      <c r="A1177" s="24" t="s">
        <v>8219</v>
      </c>
      <c r="B1177" s="25">
        <v>69</v>
      </c>
      <c r="C1177"/>
      <c r="D1177"/>
      <c r="E1177" s="24" t="s">
        <v>8221</v>
      </c>
      <c r="F1177" s="25">
        <v>13</v>
      </c>
    </row>
    <row r="1178" spans="1:6" x14ac:dyDescent="0.25">
      <c r="A1178" s="24" t="s">
        <v>8219</v>
      </c>
      <c r="B1178" s="25">
        <v>69</v>
      </c>
      <c r="C1178"/>
      <c r="D1178"/>
      <c r="E1178" s="24" t="s">
        <v>8221</v>
      </c>
      <c r="F1178" s="25">
        <v>13</v>
      </c>
    </row>
    <row r="1179" spans="1:6" x14ac:dyDescent="0.25">
      <c r="A1179" s="24" t="s">
        <v>8219</v>
      </c>
      <c r="B1179" s="25">
        <v>69</v>
      </c>
      <c r="C1179"/>
      <c r="D1179"/>
      <c r="E1179" s="24" t="s">
        <v>8221</v>
      </c>
      <c r="F1179" s="25">
        <v>13</v>
      </c>
    </row>
    <row r="1180" spans="1:6" x14ac:dyDescent="0.25">
      <c r="A1180" s="24" t="s">
        <v>8219</v>
      </c>
      <c r="B1180" s="25">
        <v>69</v>
      </c>
      <c r="C1180"/>
      <c r="D1180"/>
      <c r="E1180" s="24" t="s">
        <v>8221</v>
      </c>
      <c r="F1180" s="25">
        <v>13</v>
      </c>
    </row>
    <row r="1181" spans="1:6" x14ac:dyDescent="0.25">
      <c r="A1181" s="24" t="s">
        <v>8219</v>
      </c>
      <c r="B1181" s="25">
        <v>69</v>
      </c>
      <c r="C1181"/>
      <c r="D1181"/>
      <c r="E1181" s="24" t="s">
        <v>8221</v>
      </c>
      <c r="F1181" s="25">
        <v>13</v>
      </c>
    </row>
    <row r="1182" spans="1:6" x14ac:dyDescent="0.25">
      <c r="A1182" s="24" t="s">
        <v>8219</v>
      </c>
      <c r="B1182" s="25">
        <v>69</v>
      </c>
      <c r="C1182"/>
      <c r="D1182"/>
      <c r="E1182" s="24" t="s">
        <v>8221</v>
      </c>
      <c r="F1182" s="25">
        <v>13</v>
      </c>
    </row>
    <row r="1183" spans="1:6" x14ac:dyDescent="0.25">
      <c r="A1183" s="24" t="s">
        <v>8219</v>
      </c>
      <c r="B1183" s="25">
        <v>69</v>
      </c>
      <c r="C1183"/>
      <c r="D1183"/>
      <c r="E1183" s="24" t="s">
        <v>8221</v>
      </c>
      <c r="F1183" s="25">
        <v>14</v>
      </c>
    </row>
    <row r="1184" spans="1:6" x14ac:dyDescent="0.25">
      <c r="A1184" s="24" t="s">
        <v>8219</v>
      </c>
      <c r="B1184" s="25">
        <v>70</v>
      </c>
      <c r="C1184"/>
      <c r="D1184"/>
      <c r="E1184" s="24" t="s">
        <v>8221</v>
      </c>
      <c r="F1184" s="25">
        <v>14</v>
      </c>
    </row>
    <row r="1185" spans="1:6" x14ac:dyDescent="0.25">
      <c r="A1185" s="24" t="s">
        <v>8219</v>
      </c>
      <c r="B1185" s="25">
        <v>70</v>
      </c>
      <c r="C1185"/>
      <c r="D1185"/>
      <c r="E1185" s="24" t="s">
        <v>8221</v>
      </c>
      <c r="F1185" s="25">
        <v>14</v>
      </c>
    </row>
    <row r="1186" spans="1:6" x14ac:dyDescent="0.25">
      <c r="A1186" s="24" t="s">
        <v>8219</v>
      </c>
      <c r="B1186" s="25">
        <v>70</v>
      </c>
      <c r="C1186"/>
      <c r="D1186"/>
      <c r="E1186" s="24" t="s">
        <v>8221</v>
      </c>
      <c r="F1186" s="25">
        <v>14</v>
      </c>
    </row>
    <row r="1187" spans="1:6" x14ac:dyDescent="0.25">
      <c r="A1187" s="24" t="s">
        <v>8219</v>
      </c>
      <c r="B1187" s="25">
        <v>70</v>
      </c>
      <c r="C1187"/>
      <c r="D1187"/>
      <c r="E1187" s="24" t="s">
        <v>8221</v>
      </c>
      <c r="F1187" s="25">
        <v>14</v>
      </c>
    </row>
    <row r="1188" spans="1:6" x14ac:dyDescent="0.25">
      <c r="A1188" s="24" t="s">
        <v>8219</v>
      </c>
      <c r="B1188" s="25">
        <v>70</v>
      </c>
      <c r="C1188"/>
      <c r="D1188"/>
      <c r="E1188" s="24" t="s">
        <v>8221</v>
      </c>
      <c r="F1188" s="25">
        <v>14</v>
      </c>
    </row>
    <row r="1189" spans="1:6" x14ac:dyDescent="0.25">
      <c r="A1189" s="24" t="s">
        <v>8219</v>
      </c>
      <c r="B1189" s="25">
        <v>70</v>
      </c>
      <c r="C1189"/>
      <c r="D1189"/>
      <c r="E1189" s="24" t="s">
        <v>8221</v>
      </c>
      <c r="F1189" s="25">
        <v>14</v>
      </c>
    </row>
    <row r="1190" spans="1:6" x14ac:dyDescent="0.25">
      <c r="A1190" s="24" t="s">
        <v>8219</v>
      </c>
      <c r="B1190" s="25">
        <v>70</v>
      </c>
      <c r="C1190"/>
      <c r="D1190"/>
      <c r="E1190" s="24" t="s">
        <v>8221</v>
      </c>
      <c r="F1190" s="25">
        <v>14</v>
      </c>
    </row>
    <row r="1191" spans="1:6" x14ac:dyDescent="0.25">
      <c r="A1191" s="24" t="s">
        <v>8219</v>
      </c>
      <c r="B1191" s="25">
        <v>70</v>
      </c>
      <c r="C1191"/>
      <c r="D1191"/>
      <c r="E1191" s="24" t="s">
        <v>8221</v>
      </c>
      <c r="F1191" s="25">
        <v>14</v>
      </c>
    </row>
    <row r="1192" spans="1:6" x14ac:dyDescent="0.25">
      <c r="A1192" s="24" t="s">
        <v>8219</v>
      </c>
      <c r="B1192" s="25">
        <v>70</v>
      </c>
      <c r="C1192"/>
      <c r="D1192"/>
      <c r="E1192" s="24" t="s">
        <v>8221</v>
      </c>
      <c r="F1192" s="25">
        <v>14</v>
      </c>
    </row>
    <row r="1193" spans="1:6" x14ac:dyDescent="0.25">
      <c r="A1193" s="24" t="s">
        <v>8219</v>
      </c>
      <c r="B1193" s="25">
        <v>70</v>
      </c>
      <c r="C1193"/>
      <c r="D1193"/>
      <c r="E1193" s="24" t="s">
        <v>8221</v>
      </c>
      <c r="F1193" s="25">
        <v>14</v>
      </c>
    </row>
    <row r="1194" spans="1:6" x14ac:dyDescent="0.25">
      <c r="A1194" s="24" t="s">
        <v>8219</v>
      </c>
      <c r="B1194" s="25">
        <v>70</v>
      </c>
      <c r="C1194"/>
      <c r="D1194"/>
      <c r="E1194" s="24" t="s">
        <v>8221</v>
      </c>
      <c r="F1194" s="25">
        <v>14</v>
      </c>
    </row>
    <row r="1195" spans="1:6" x14ac:dyDescent="0.25">
      <c r="A1195" s="24" t="s">
        <v>8219</v>
      </c>
      <c r="B1195" s="25">
        <v>70</v>
      </c>
      <c r="C1195"/>
      <c r="D1195"/>
      <c r="E1195" s="24" t="s">
        <v>8221</v>
      </c>
      <c r="F1195" s="25">
        <v>14</v>
      </c>
    </row>
    <row r="1196" spans="1:6" x14ac:dyDescent="0.25">
      <c r="A1196" s="24" t="s">
        <v>8219</v>
      </c>
      <c r="B1196" s="25">
        <v>70</v>
      </c>
      <c r="C1196"/>
      <c r="D1196"/>
      <c r="E1196" s="24" t="s">
        <v>8221</v>
      </c>
      <c r="F1196" s="25">
        <v>14</v>
      </c>
    </row>
    <row r="1197" spans="1:6" x14ac:dyDescent="0.25">
      <c r="A1197" s="24" t="s">
        <v>8219</v>
      </c>
      <c r="B1197" s="25">
        <v>70</v>
      </c>
      <c r="C1197"/>
      <c r="D1197"/>
      <c r="E1197" s="24" t="s">
        <v>8221</v>
      </c>
      <c r="F1197" s="25">
        <v>14</v>
      </c>
    </row>
    <row r="1198" spans="1:6" x14ac:dyDescent="0.25">
      <c r="A1198" s="24" t="s">
        <v>8219</v>
      </c>
      <c r="B1198" s="25">
        <v>70</v>
      </c>
      <c r="C1198"/>
      <c r="D1198"/>
      <c r="E1198" s="24" t="s">
        <v>8221</v>
      </c>
      <c r="F1198" s="25">
        <v>14</v>
      </c>
    </row>
    <row r="1199" spans="1:6" x14ac:dyDescent="0.25">
      <c r="A1199" s="24" t="s">
        <v>8219</v>
      </c>
      <c r="B1199" s="25">
        <v>70</v>
      </c>
      <c r="C1199"/>
      <c r="D1199"/>
      <c r="E1199" s="24" t="s">
        <v>8221</v>
      </c>
      <c r="F1199" s="25">
        <v>14</v>
      </c>
    </row>
    <row r="1200" spans="1:6" x14ac:dyDescent="0.25">
      <c r="A1200" s="24" t="s">
        <v>8219</v>
      </c>
      <c r="B1200" s="25">
        <v>70</v>
      </c>
      <c r="C1200"/>
      <c r="D1200"/>
      <c r="E1200" s="24" t="s">
        <v>8221</v>
      </c>
      <c r="F1200" s="25">
        <v>14</v>
      </c>
    </row>
    <row r="1201" spans="1:6" x14ac:dyDescent="0.25">
      <c r="A1201" s="24" t="s">
        <v>8219</v>
      </c>
      <c r="B1201" s="25">
        <v>71</v>
      </c>
      <c r="C1201"/>
      <c r="D1201"/>
      <c r="E1201" s="24" t="s">
        <v>8221</v>
      </c>
      <c r="F1201" s="25">
        <v>14</v>
      </c>
    </row>
    <row r="1202" spans="1:6" x14ac:dyDescent="0.25">
      <c r="A1202" s="24" t="s">
        <v>8219</v>
      </c>
      <c r="B1202" s="25">
        <v>71</v>
      </c>
      <c r="C1202"/>
      <c r="D1202"/>
      <c r="E1202" s="24" t="s">
        <v>8221</v>
      </c>
      <c r="F1202" s="25">
        <v>14</v>
      </c>
    </row>
    <row r="1203" spans="1:6" x14ac:dyDescent="0.25">
      <c r="A1203" s="24" t="s">
        <v>8219</v>
      </c>
      <c r="B1203" s="25">
        <v>71</v>
      </c>
      <c r="C1203"/>
      <c r="D1203"/>
      <c r="E1203" s="24" t="s">
        <v>8221</v>
      </c>
      <c r="F1203" s="25">
        <v>14</v>
      </c>
    </row>
    <row r="1204" spans="1:6" x14ac:dyDescent="0.25">
      <c r="A1204" s="24" t="s">
        <v>8219</v>
      </c>
      <c r="B1204" s="25">
        <v>71</v>
      </c>
      <c r="C1204"/>
      <c r="D1204"/>
      <c r="E1204" s="24" t="s">
        <v>8221</v>
      </c>
      <c r="F1204" s="25">
        <v>15</v>
      </c>
    </row>
    <row r="1205" spans="1:6" x14ac:dyDescent="0.25">
      <c r="A1205" s="24" t="s">
        <v>8219</v>
      </c>
      <c r="B1205" s="25">
        <v>71</v>
      </c>
      <c r="C1205"/>
      <c r="D1205"/>
      <c r="E1205" s="24" t="s">
        <v>8221</v>
      </c>
      <c r="F1205" s="25">
        <v>15</v>
      </c>
    </row>
    <row r="1206" spans="1:6" x14ac:dyDescent="0.25">
      <c r="A1206" s="24" t="s">
        <v>8219</v>
      </c>
      <c r="B1206" s="25">
        <v>71</v>
      </c>
      <c r="C1206"/>
      <c r="D1206"/>
      <c r="E1206" s="24" t="s">
        <v>8221</v>
      </c>
      <c r="F1206" s="25">
        <v>15</v>
      </c>
    </row>
    <row r="1207" spans="1:6" x14ac:dyDescent="0.25">
      <c r="A1207" s="24" t="s">
        <v>8219</v>
      </c>
      <c r="B1207" s="25">
        <v>71</v>
      </c>
      <c r="C1207"/>
      <c r="D1207"/>
      <c r="E1207" s="24" t="s">
        <v>8221</v>
      </c>
      <c r="F1207" s="25">
        <v>15</v>
      </c>
    </row>
    <row r="1208" spans="1:6" x14ac:dyDescent="0.25">
      <c r="A1208" s="24" t="s">
        <v>8219</v>
      </c>
      <c r="B1208" s="25">
        <v>71</v>
      </c>
      <c r="C1208"/>
      <c r="D1208"/>
      <c r="E1208" s="24" t="s">
        <v>8221</v>
      </c>
      <c r="F1208" s="25">
        <v>15</v>
      </c>
    </row>
    <row r="1209" spans="1:6" x14ac:dyDescent="0.25">
      <c r="A1209" s="24" t="s">
        <v>8219</v>
      </c>
      <c r="B1209" s="25">
        <v>71</v>
      </c>
      <c r="C1209"/>
      <c r="D1209"/>
      <c r="E1209" s="24" t="s">
        <v>8221</v>
      </c>
      <c r="F1209" s="25">
        <v>15</v>
      </c>
    </row>
    <row r="1210" spans="1:6" x14ac:dyDescent="0.25">
      <c r="A1210" s="24" t="s">
        <v>8219</v>
      </c>
      <c r="B1210" s="25">
        <v>71</v>
      </c>
      <c r="C1210"/>
      <c r="D1210"/>
      <c r="E1210" s="24" t="s">
        <v>8221</v>
      </c>
      <c r="F1210" s="25">
        <v>15</v>
      </c>
    </row>
    <row r="1211" spans="1:6" x14ac:dyDescent="0.25">
      <c r="A1211" s="24" t="s">
        <v>8219</v>
      </c>
      <c r="B1211" s="25">
        <v>71</v>
      </c>
      <c r="C1211"/>
      <c r="D1211"/>
      <c r="E1211" s="24" t="s">
        <v>8221</v>
      </c>
      <c r="F1211" s="25">
        <v>15</v>
      </c>
    </row>
    <row r="1212" spans="1:6" x14ac:dyDescent="0.25">
      <c r="A1212" s="24" t="s">
        <v>8219</v>
      </c>
      <c r="B1212" s="25">
        <v>71</v>
      </c>
      <c r="C1212"/>
      <c r="D1212"/>
      <c r="E1212" s="24" t="s">
        <v>8221</v>
      </c>
      <c r="F1212" s="25">
        <v>15</v>
      </c>
    </row>
    <row r="1213" spans="1:6" x14ac:dyDescent="0.25">
      <c r="A1213" s="24" t="s">
        <v>8219</v>
      </c>
      <c r="B1213" s="25">
        <v>71</v>
      </c>
      <c r="C1213"/>
      <c r="D1213"/>
      <c r="E1213" s="24" t="s">
        <v>8221</v>
      </c>
      <c r="F1213" s="25">
        <v>15</v>
      </c>
    </row>
    <row r="1214" spans="1:6" x14ac:dyDescent="0.25">
      <c r="A1214" s="24" t="s">
        <v>8219</v>
      </c>
      <c r="B1214" s="25">
        <v>71</v>
      </c>
      <c r="C1214"/>
      <c r="D1214"/>
      <c r="E1214" s="24" t="s">
        <v>8221</v>
      </c>
      <c r="F1214" s="25">
        <v>15</v>
      </c>
    </row>
    <row r="1215" spans="1:6" x14ac:dyDescent="0.25">
      <c r="A1215" s="24" t="s">
        <v>8219</v>
      </c>
      <c r="B1215" s="25">
        <v>71</v>
      </c>
      <c r="C1215"/>
      <c r="D1215"/>
      <c r="E1215" s="24" t="s">
        <v>8221</v>
      </c>
      <c r="F1215" s="25">
        <v>15</v>
      </c>
    </row>
    <row r="1216" spans="1:6" x14ac:dyDescent="0.25">
      <c r="A1216" s="24" t="s">
        <v>8219</v>
      </c>
      <c r="B1216" s="25">
        <v>71</v>
      </c>
      <c r="C1216"/>
      <c r="D1216"/>
      <c r="E1216" s="24" t="s">
        <v>8221</v>
      </c>
      <c r="F1216" s="25">
        <v>15</v>
      </c>
    </row>
    <row r="1217" spans="1:6" x14ac:dyDescent="0.25">
      <c r="A1217" s="24" t="s">
        <v>8219</v>
      </c>
      <c r="B1217" s="25">
        <v>72</v>
      </c>
      <c r="C1217"/>
      <c r="D1217"/>
      <c r="E1217" s="24" t="s">
        <v>8221</v>
      </c>
      <c r="F1217" s="25">
        <v>16</v>
      </c>
    </row>
    <row r="1218" spans="1:6" x14ac:dyDescent="0.25">
      <c r="A1218" s="24" t="s">
        <v>8219</v>
      </c>
      <c r="B1218" s="25">
        <v>72</v>
      </c>
      <c r="C1218"/>
      <c r="D1218"/>
      <c r="E1218" s="24" t="s">
        <v>8221</v>
      </c>
      <c r="F1218" s="25">
        <v>16</v>
      </c>
    </row>
    <row r="1219" spans="1:6" x14ac:dyDescent="0.25">
      <c r="A1219" s="24" t="s">
        <v>8219</v>
      </c>
      <c r="B1219" s="25">
        <v>72</v>
      </c>
      <c r="C1219"/>
      <c r="D1219"/>
      <c r="E1219" s="24" t="s">
        <v>8221</v>
      </c>
      <c r="F1219" s="25">
        <v>16</v>
      </c>
    </row>
    <row r="1220" spans="1:6" x14ac:dyDescent="0.25">
      <c r="A1220" s="24" t="s">
        <v>8219</v>
      </c>
      <c r="B1220" s="25">
        <v>72</v>
      </c>
      <c r="C1220"/>
      <c r="D1220"/>
      <c r="E1220" s="24" t="s">
        <v>8221</v>
      </c>
      <c r="F1220" s="25">
        <v>16</v>
      </c>
    </row>
    <row r="1221" spans="1:6" x14ac:dyDescent="0.25">
      <c r="A1221" s="24" t="s">
        <v>8219</v>
      </c>
      <c r="B1221" s="25">
        <v>72</v>
      </c>
      <c r="C1221"/>
      <c r="D1221"/>
      <c r="E1221" s="24" t="s">
        <v>8221</v>
      </c>
      <c r="F1221" s="25">
        <v>16</v>
      </c>
    </row>
    <row r="1222" spans="1:6" x14ac:dyDescent="0.25">
      <c r="A1222" s="24" t="s">
        <v>8219</v>
      </c>
      <c r="B1222" s="25">
        <v>72</v>
      </c>
      <c r="C1222"/>
      <c r="D1222"/>
      <c r="E1222" s="24" t="s">
        <v>8221</v>
      </c>
      <c r="F1222" s="25">
        <v>16</v>
      </c>
    </row>
    <row r="1223" spans="1:6" x14ac:dyDescent="0.25">
      <c r="A1223" s="24" t="s">
        <v>8219</v>
      </c>
      <c r="B1223" s="25">
        <v>72</v>
      </c>
      <c r="C1223"/>
      <c r="D1223"/>
      <c r="E1223" s="24" t="s">
        <v>8221</v>
      </c>
      <c r="F1223" s="25">
        <v>16</v>
      </c>
    </row>
    <row r="1224" spans="1:6" x14ac:dyDescent="0.25">
      <c r="A1224" s="24" t="s">
        <v>8219</v>
      </c>
      <c r="B1224" s="25">
        <v>72</v>
      </c>
      <c r="C1224"/>
      <c r="D1224"/>
      <c r="E1224" s="24" t="s">
        <v>8221</v>
      </c>
      <c r="F1224" s="25">
        <v>16</v>
      </c>
    </row>
    <row r="1225" spans="1:6" x14ac:dyDescent="0.25">
      <c r="A1225" s="24" t="s">
        <v>8219</v>
      </c>
      <c r="B1225" s="25">
        <v>72</v>
      </c>
      <c r="C1225"/>
      <c r="D1225"/>
      <c r="E1225" s="24" t="s">
        <v>8221</v>
      </c>
      <c r="F1225" s="25">
        <v>16</v>
      </c>
    </row>
    <row r="1226" spans="1:6" x14ac:dyDescent="0.25">
      <c r="A1226" s="24" t="s">
        <v>8219</v>
      </c>
      <c r="B1226" s="25">
        <v>72</v>
      </c>
      <c r="C1226"/>
      <c r="D1226"/>
      <c r="E1226" s="24" t="s">
        <v>8221</v>
      </c>
      <c r="F1226" s="25">
        <v>16</v>
      </c>
    </row>
    <row r="1227" spans="1:6" x14ac:dyDescent="0.25">
      <c r="A1227" s="24" t="s">
        <v>8219</v>
      </c>
      <c r="B1227" s="25">
        <v>72</v>
      </c>
      <c r="C1227"/>
      <c r="D1227"/>
      <c r="E1227" s="24" t="s">
        <v>8221</v>
      </c>
      <c r="F1227" s="25">
        <v>16</v>
      </c>
    </row>
    <row r="1228" spans="1:6" x14ac:dyDescent="0.25">
      <c r="A1228" s="24" t="s">
        <v>8219</v>
      </c>
      <c r="B1228" s="25">
        <v>72</v>
      </c>
      <c r="C1228"/>
      <c r="D1228"/>
      <c r="E1228" s="24" t="s">
        <v>8221</v>
      </c>
      <c r="F1228" s="25">
        <v>16</v>
      </c>
    </row>
    <row r="1229" spans="1:6" x14ac:dyDescent="0.25">
      <c r="A1229" s="24" t="s">
        <v>8219</v>
      </c>
      <c r="B1229" s="25">
        <v>72</v>
      </c>
      <c r="C1229"/>
      <c r="D1229"/>
      <c r="E1229" s="24" t="s">
        <v>8221</v>
      </c>
      <c r="F1229" s="25">
        <v>16</v>
      </c>
    </row>
    <row r="1230" spans="1:6" x14ac:dyDescent="0.25">
      <c r="A1230" s="24" t="s">
        <v>8219</v>
      </c>
      <c r="B1230" s="25">
        <v>73</v>
      </c>
      <c r="C1230"/>
      <c r="D1230"/>
      <c r="E1230" s="24" t="s">
        <v>8221</v>
      </c>
      <c r="F1230" s="25">
        <v>16</v>
      </c>
    </row>
    <row r="1231" spans="1:6" x14ac:dyDescent="0.25">
      <c r="A1231" s="24" t="s">
        <v>8219</v>
      </c>
      <c r="B1231" s="25">
        <v>73</v>
      </c>
      <c r="C1231"/>
      <c r="D1231"/>
      <c r="E1231" s="24" t="s">
        <v>8221</v>
      </c>
      <c r="F1231" s="25">
        <v>16</v>
      </c>
    </row>
    <row r="1232" spans="1:6" x14ac:dyDescent="0.25">
      <c r="A1232" s="24" t="s">
        <v>8219</v>
      </c>
      <c r="B1232" s="25">
        <v>73</v>
      </c>
      <c r="C1232"/>
      <c r="D1232"/>
      <c r="E1232" s="24" t="s">
        <v>8221</v>
      </c>
      <c r="F1232" s="25">
        <v>16</v>
      </c>
    </row>
    <row r="1233" spans="1:6" x14ac:dyDescent="0.25">
      <c r="A1233" s="24" t="s">
        <v>8219</v>
      </c>
      <c r="B1233" s="25">
        <v>73</v>
      </c>
      <c r="C1233"/>
      <c r="D1233"/>
      <c r="E1233" s="24" t="s">
        <v>8221</v>
      </c>
      <c r="F1233" s="25">
        <v>17</v>
      </c>
    </row>
    <row r="1234" spans="1:6" x14ac:dyDescent="0.25">
      <c r="A1234" s="24" t="s">
        <v>8219</v>
      </c>
      <c r="B1234" s="25">
        <v>73</v>
      </c>
      <c r="C1234"/>
      <c r="D1234"/>
      <c r="E1234" s="24" t="s">
        <v>8221</v>
      </c>
      <c r="F1234" s="25">
        <v>17</v>
      </c>
    </row>
    <row r="1235" spans="1:6" x14ac:dyDescent="0.25">
      <c r="A1235" s="24" t="s">
        <v>8219</v>
      </c>
      <c r="B1235" s="25">
        <v>73</v>
      </c>
      <c r="C1235"/>
      <c r="D1235"/>
      <c r="E1235" s="24" t="s">
        <v>8221</v>
      </c>
      <c r="F1235" s="25">
        <v>17</v>
      </c>
    </row>
    <row r="1236" spans="1:6" x14ac:dyDescent="0.25">
      <c r="A1236" s="24" t="s">
        <v>8219</v>
      </c>
      <c r="B1236" s="25">
        <v>73</v>
      </c>
      <c r="C1236"/>
      <c r="D1236"/>
      <c r="E1236" s="24" t="s">
        <v>8221</v>
      </c>
      <c r="F1236" s="25">
        <v>17</v>
      </c>
    </row>
    <row r="1237" spans="1:6" x14ac:dyDescent="0.25">
      <c r="A1237" s="24" t="s">
        <v>8219</v>
      </c>
      <c r="B1237" s="25">
        <v>73</v>
      </c>
      <c r="C1237"/>
      <c r="D1237"/>
      <c r="E1237" s="24" t="s">
        <v>8221</v>
      </c>
      <c r="F1237" s="25">
        <v>17</v>
      </c>
    </row>
    <row r="1238" spans="1:6" x14ac:dyDescent="0.25">
      <c r="A1238" s="24" t="s">
        <v>8219</v>
      </c>
      <c r="B1238" s="25">
        <v>73</v>
      </c>
      <c r="C1238"/>
      <c r="D1238"/>
      <c r="E1238" s="24" t="s">
        <v>8221</v>
      </c>
      <c r="F1238" s="25">
        <v>17</v>
      </c>
    </row>
    <row r="1239" spans="1:6" x14ac:dyDescent="0.25">
      <c r="A1239" s="24" t="s">
        <v>8219</v>
      </c>
      <c r="B1239" s="25">
        <v>73</v>
      </c>
      <c r="C1239"/>
      <c r="D1239"/>
      <c r="E1239" s="24" t="s">
        <v>8221</v>
      </c>
      <c r="F1239" s="25">
        <v>17</v>
      </c>
    </row>
    <row r="1240" spans="1:6" x14ac:dyDescent="0.25">
      <c r="A1240" s="24" t="s">
        <v>8219</v>
      </c>
      <c r="B1240" s="25">
        <v>73</v>
      </c>
      <c r="C1240"/>
      <c r="D1240"/>
      <c r="E1240" s="24" t="s">
        <v>8221</v>
      </c>
      <c r="F1240" s="25">
        <v>17</v>
      </c>
    </row>
    <row r="1241" spans="1:6" x14ac:dyDescent="0.25">
      <c r="A1241" s="24" t="s">
        <v>8219</v>
      </c>
      <c r="B1241" s="25">
        <v>73</v>
      </c>
      <c r="C1241"/>
      <c r="D1241"/>
      <c r="E1241" s="24" t="s">
        <v>8221</v>
      </c>
      <c r="F1241" s="25">
        <v>17</v>
      </c>
    </row>
    <row r="1242" spans="1:6" x14ac:dyDescent="0.25">
      <c r="A1242" s="24" t="s">
        <v>8219</v>
      </c>
      <c r="B1242" s="25">
        <v>74</v>
      </c>
      <c r="C1242"/>
      <c r="D1242"/>
      <c r="E1242" s="24" t="s">
        <v>8221</v>
      </c>
      <c r="F1242" s="25">
        <v>17</v>
      </c>
    </row>
    <row r="1243" spans="1:6" x14ac:dyDescent="0.25">
      <c r="A1243" s="24" t="s">
        <v>8219</v>
      </c>
      <c r="B1243" s="25">
        <v>74</v>
      </c>
      <c r="C1243"/>
      <c r="D1243"/>
      <c r="E1243" s="24" t="s">
        <v>8221</v>
      </c>
      <c r="F1243" s="25">
        <v>17</v>
      </c>
    </row>
    <row r="1244" spans="1:6" x14ac:dyDescent="0.25">
      <c r="A1244" s="24" t="s">
        <v>8219</v>
      </c>
      <c r="B1244" s="25">
        <v>74</v>
      </c>
      <c r="C1244"/>
      <c r="D1244"/>
      <c r="E1244" s="24" t="s">
        <v>8221</v>
      </c>
      <c r="F1244" s="25">
        <v>17</v>
      </c>
    </row>
    <row r="1245" spans="1:6" x14ac:dyDescent="0.25">
      <c r="A1245" s="24" t="s">
        <v>8219</v>
      </c>
      <c r="B1245" s="25">
        <v>74</v>
      </c>
      <c r="C1245"/>
      <c r="D1245"/>
      <c r="E1245" s="24" t="s">
        <v>8221</v>
      </c>
      <c r="F1245" s="25">
        <v>17</v>
      </c>
    </row>
    <row r="1246" spans="1:6" x14ac:dyDescent="0.25">
      <c r="A1246" s="24" t="s">
        <v>8219</v>
      </c>
      <c r="B1246" s="25">
        <v>74</v>
      </c>
      <c r="C1246"/>
      <c r="D1246"/>
      <c r="E1246" s="24" t="s">
        <v>8221</v>
      </c>
      <c r="F1246" s="25">
        <v>17</v>
      </c>
    </row>
    <row r="1247" spans="1:6" x14ac:dyDescent="0.25">
      <c r="A1247" s="24" t="s">
        <v>8219</v>
      </c>
      <c r="B1247" s="25">
        <v>74</v>
      </c>
      <c r="C1247"/>
      <c r="D1247"/>
      <c r="E1247" s="24" t="s">
        <v>8221</v>
      </c>
      <c r="F1247" s="25">
        <v>17</v>
      </c>
    </row>
    <row r="1248" spans="1:6" x14ac:dyDescent="0.25">
      <c r="A1248" s="24" t="s">
        <v>8219</v>
      </c>
      <c r="B1248" s="25">
        <v>74</v>
      </c>
      <c r="C1248"/>
      <c r="D1248"/>
      <c r="E1248" s="24" t="s">
        <v>8221</v>
      </c>
      <c r="F1248" s="25">
        <v>17</v>
      </c>
    </row>
    <row r="1249" spans="1:6" x14ac:dyDescent="0.25">
      <c r="A1249" s="24" t="s">
        <v>8219</v>
      </c>
      <c r="B1249" s="25">
        <v>74</v>
      </c>
      <c r="C1249"/>
      <c r="D1249"/>
      <c r="E1249" s="24" t="s">
        <v>8221</v>
      </c>
      <c r="F1249" s="25">
        <v>18</v>
      </c>
    </row>
    <row r="1250" spans="1:6" x14ac:dyDescent="0.25">
      <c r="A1250" s="24" t="s">
        <v>8219</v>
      </c>
      <c r="B1250" s="25">
        <v>74</v>
      </c>
      <c r="C1250"/>
      <c r="D1250"/>
      <c r="E1250" s="24" t="s">
        <v>8221</v>
      </c>
      <c r="F1250" s="25">
        <v>18</v>
      </c>
    </row>
    <row r="1251" spans="1:6" x14ac:dyDescent="0.25">
      <c r="A1251" s="24" t="s">
        <v>8219</v>
      </c>
      <c r="B1251" s="25">
        <v>74</v>
      </c>
      <c r="C1251"/>
      <c r="D1251"/>
      <c r="E1251" s="24" t="s">
        <v>8221</v>
      </c>
      <c r="F1251" s="25">
        <v>18</v>
      </c>
    </row>
    <row r="1252" spans="1:6" x14ac:dyDescent="0.25">
      <c r="A1252" s="24" t="s">
        <v>8219</v>
      </c>
      <c r="B1252" s="25">
        <v>74</v>
      </c>
      <c r="C1252"/>
      <c r="D1252"/>
      <c r="E1252" s="24" t="s">
        <v>8221</v>
      </c>
      <c r="F1252" s="25">
        <v>18</v>
      </c>
    </row>
    <row r="1253" spans="1:6" x14ac:dyDescent="0.25">
      <c r="A1253" s="24" t="s">
        <v>8219</v>
      </c>
      <c r="B1253" s="25">
        <v>74</v>
      </c>
      <c r="C1253"/>
      <c r="D1253"/>
      <c r="E1253" s="24" t="s">
        <v>8221</v>
      </c>
      <c r="F1253" s="25">
        <v>18</v>
      </c>
    </row>
    <row r="1254" spans="1:6" x14ac:dyDescent="0.25">
      <c r="A1254" s="24" t="s">
        <v>8219</v>
      </c>
      <c r="B1254" s="25">
        <v>74</v>
      </c>
      <c r="C1254"/>
      <c r="D1254"/>
      <c r="E1254" s="24" t="s">
        <v>8221</v>
      </c>
      <c r="F1254" s="25">
        <v>18</v>
      </c>
    </row>
    <row r="1255" spans="1:6" x14ac:dyDescent="0.25">
      <c r="A1255" s="24" t="s">
        <v>8219</v>
      </c>
      <c r="B1255" s="25">
        <v>75</v>
      </c>
      <c r="C1255"/>
      <c r="D1255"/>
      <c r="E1255" s="24" t="s">
        <v>8221</v>
      </c>
      <c r="F1255" s="25">
        <v>18</v>
      </c>
    </row>
    <row r="1256" spans="1:6" x14ac:dyDescent="0.25">
      <c r="A1256" s="24" t="s">
        <v>8219</v>
      </c>
      <c r="B1256" s="25">
        <v>75</v>
      </c>
      <c r="C1256"/>
      <c r="D1256"/>
      <c r="E1256" s="24" t="s">
        <v>8221</v>
      </c>
      <c r="F1256" s="25">
        <v>18</v>
      </c>
    </row>
    <row r="1257" spans="1:6" x14ac:dyDescent="0.25">
      <c r="A1257" s="24" t="s">
        <v>8219</v>
      </c>
      <c r="B1257" s="25">
        <v>75</v>
      </c>
      <c r="C1257"/>
      <c r="D1257"/>
      <c r="E1257" s="24" t="s">
        <v>8221</v>
      </c>
      <c r="F1257" s="25">
        <v>19</v>
      </c>
    </row>
    <row r="1258" spans="1:6" x14ac:dyDescent="0.25">
      <c r="A1258" s="24" t="s">
        <v>8219</v>
      </c>
      <c r="B1258" s="25">
        <v>75</v>
      </c>
      <c r="C1258"/>
      <c r="D1258"/>
      <c r="E1258" s="24" t="s">
        <v>8221</v>
      </c>
      <c r="F1258" s="25">
        <v>19</v>
      </c>
    </row>
    <row r="1259" spans="1:6" x14ac:dyDescent="0.25">
      <c r="A1259" s="24" t="s">
        <v>8219</v>
      </c>
      <c r="B1259" s="25">
        <v>75</v>
      </c>
      <c r="C1259"/>
      <c r="D1259"/>
      <c r="E1259" s="24" t="s">
        <v>8221</v>
      </c>
      <c r="F1259" s="25">
        <v>19</v>
      </c>
    </row>
    <row r="1260" spans="1:6" x14ac:dyDescent="0.25">
      <c r="A1260" s="24" t="s">
        <v>8219</v>
      </c>
      <c r="B1260" s="25">
        <v>75</v>
      </c>
      <c r="C1260"/>
      <c r="D1260"/>
      <c r="E1260" s="24" t="s">
        <v>8221</v>
      </c>
      <c r="F1260" s="25">
        <v>19</v>
      </c>
    </row>
    <row r="1261" spans="1:6" x14ac:dyDescent="0.25">
      <c r="A1261" s="24" t="s">
        <v>8219</v>
      </c>
      <c r="B1261" s="25">
        <v>75</v>
      </c>
      <c r="C1261"/>
      <c r="D1261"/>
      <c r="E1261" s="24" t="s">
        <v>8221</v>
      </c>
      <c r="F1261" s="25">
        <v>19</v>
      </c>
    </row>
    <row r="1262" spans="1:6" x14ac:dyDescent="0.25">
      <c r="A1262" s="24" t="s">
        <v>8219</v>
      </c>
      <c r="B1262" s="25">
        <v>75</v>
      </c>
      <c r="C1262"/>
      <c r="D1262"/>
      <c r="E1262" s="24" t="s">
        <v>8221</v>
      </c>
      <c r="F1262" s="25">
        <v>19</v>
      </c>
    </row>
    <row r="1263" spans="1:6" x14ac:dyDescent="0.25">
      <c r="A1263" s="24" t="s">
        <v>8219</v>
      </c>
      <c r="B1263" s="25">
        <v>75</v>
      </c>
      <c r="C1263"/>
      <c r="D1263"/>
      <c r="E1263" s="24" t="s">
        <v>8221</v>
      </c>
      <c r="F1263" s="25">
        <v>19</v>
      </c>
    </row>
    <row r="1264" spans="1:6" x14ac:dyDescent="0.25">
      <c r="A1264" s="24" t="s">
        <v>8219</v>
      </c>
      <c r="B1264" s="25">
        <v>75</v>
      </c>
      <c r="C1264"/>
      <c r="D1264"/>
      <c r="E1264" s="24" t="s">
        <v>8221</v>
      </c>
      <c r="F1264" s="25">
        <v>19</v>
      </c>
    </row>
    <row r="1265" spans="1:6" x14ac:dyDescent="0.25">
      <c r="A1265" s="24" t="s">
        <v>8219</v>
      </c>
      <c r="B1265" s="25">
        <v>75</v>
      </c>
      <c r="C1265"/>
      <c r="D1265"/>
      <c r="E1265" s="24" t="s">
        <v>8221</v>
      </c>
      <c r="F1265" s="25">
        <v>19</v>
      </c>
    </row>
    <row r="1266" spans="1:6" x14ac:dyDescent="0.25">
      <c r="A1266" s="24" t="s">
        <v>8219</v>
      </c>
      <c r="B1266" s="25">
        <v>75</v>
      </c>
      <c r="C1266"/>
      <c r="D1266"/>
      <c r="E1266" s="24" t="s">
        <v>8221</v>
      </c>
      <c r="F1266" s="25">
        <v>19</v>
      </c>
    </row>
    <row r="1267" spans="1:6" x14ac:dyDescent="0.25">
      <c r="A1267" s="24" t="s">
        <v>8219</v>
      </c>
      <c r="B1267" s="25">
        <v>76</v>
      </c>
      <c r="C1267"/>
      <c r="D1267"/>
      <c r="E1267" s="24" t="s">
        <v>8221</v>
      </c>
      <c r="F1267" s="25">
        <v>19</v>
      </c>
    </row>
    <row r="1268" spans="1:6" x14ac:dyDescent="0.25">
      <c r="A1268" s="24" t="s">
        <v>8219</v>
      </c>
      <c r="B1268" s="25">
        <v>76</v>
      </c>
      <c r="C1268"/>
      <c r="D1268"/>
      <c r="E1268" s="24" t="s">
        <v>8221</v>
      </c>
      <c r="F1268" s="25">
        <v>20</v>
      </c>
    </row>
    <row r="1269" spans="1:6" x14ac:dyDescent="0.25">
      <c r="A1269" s="24" t="s">
        <v>8219</v>
      </c>
      <c r="B1269" s="25">
        <v>76</v>
      </c>
      <c r="C1269"/>
      <c r="D1269"/>
      <c r="E1269" s="24" t="s">
        <v>8221</v>
      </c>
      <c r="F1269" s="25">
        <v>20</v>
      </c>
    </row>
    <row r="1270" spans="1:6" x14ac:dyDescent="0.25">
      <c r="A1270" s="24" t="s">
        <v>8219</v>
      </c>
      <c r="B1270" s="25">
        <v>76</v>
      </c>
      <c r="C1270"/>
      <c r="D1270"/>
      <c r="E1270" s="24" t="s">
        <v>8221</v>
      </c>
      <c r="F1270" s="25">
        <v>20</v>
      </c>
    </row>
    <row r="1271" spans="1:6" x14ac:dyDescent="0.25">
      <c r="A1271" s="24" t="s">
        <v>8219</v>
      </c>
      <c r="B1271" s="25">
        <v>76</v>
      </c>
      <c r="C1271"/>
      <c r="D1271"/>
      <c r="E1271" s="24" t="s">
        <v>8221</v>
      </c>
      <c r="F1271" s="25">
        <v>20</v>
      </c>
    </row>
    <row r="1272" spans="1:6" x14ac:dyDescent="0.25">
      <c r="A1272" s="24" t="s">
        <v>8219</v>
      </c>
      <c r="B1272" s="25">
        <v>76</v>
      </c>
      <c r="C1272"/>
      <c r="D1272"/>
      <c r="E1272" s="24" t="s">
        <v>8221</v>
      </c>
      <c r="F1272" s="25">
        <v>20</v>
      </c>
    </row>
    <row r="1273" spans="1:6" x14ac:dyDescent="0.25">
      <c r="A1273" s="24" t="s">
        <v>8219</v>
      </c>
      <c r="B1273" s="25">
        <v>76</v>
      </c>
      <c r="C1273"/>
      <c r="D1273"/>
      <c r="E1273" s="24" t="s">
        <v>8221</v>
      </c>
      <c r="F1273" s="25">
        <v>20</v>
      </c>
    </row>
    <row r="1274" spans="1:6" x14ac:dyDescent="0.25">
      <c r="A1274" s="24" t="s">
        <v>8219</v>
      </c>
      <c r="B1274" s="25">
        <v>76</v>
      </c>
      <c r="C1274"/>
      <c r="D1274"/>
      <c r="E1274" s="24" t="s">
        <v>8221</v>
      </c>
      <c r="F1274" s="25">
        <v>20</v>
      </c>
    </row>
    <row r="1275" spans="1:6" x14ac:dyDescent="0.25">
      <c r="A1275" s="24" t="s">
        <v>8219</v>
      </c>
      <c r="B1275" s="25">
        <v>76</v>
      </c>
      <c r="C1275"/>
      <c r="D1275"/>
      <c r="E1275" s="24" t="s">
        <v>8221</v>
      </c>
      <c r="F1275" s="25">
        <v>20</v>
      </c>
    </row>
    <row r="1276" spans="1:6" x14ac:dyDescent="0.25">
      <c r="A1276" s="24" t="s">
        <v>8219</v>
      </c>
      <c r="B1276" s="25">
        <v>76</v>
      </c>
      <c r="C1276"/>
      <c r="D1276"/>
      <c r="E1276" s="24" t="s">
        <v>8221</v>
      </c>
      <c r="F1276" s="25">
        <v>21</v>
      </c>
    </row>
    <row r="1277" spans="1:6" x14ac:dyDescent="0.25">
      <c r="A1277" s="24" t="s">
        <v>8219</v>
      </c>
      <c r="B1277" s="25">
        <v>77</v>
      </c>
      <c r="C1277"/>
      <c r="D1277"/>
      <c r="E1277" s="24" t="s">
        <v>8221</v>
      </c>
      <c r="F1277" s="25">
        <v>21</v>
      </c>
    </row>
    <row r="1278" spans="1:6" x14ac:dyDescent="0.25">
      <c r="A1278" s="24" t="s">
        <v>8219</v>
      </c>
      <c r="B1278" s="25">
        <v>77</v>
      </c>
      <c r="C1278"/>
      <c r="D1278"/>
      <c r="E1278" s="24" t="s">
        <v>8221</v>
      </c>
      <c r="F1278" s="25">
        <v>21</v>
      </c>
    </row>
    <row r="1279" spans="1:6" x14ac:dyDescent="0.25">
      <c r="A1279" s="24" t="s">
        <v>8219</v>
      </c>
      <c r="B1279" s="25">
        <v>77</v>
      </c>
      <c r="C1279"/>
      <c r="D1279"/>
      <c r="E1279" s="24" t="s">
        <v>8221</v>
      </c>
      <c r="F1279" s="25">
        <v>21</v>
      </c>
    </row>
    <row r="1280" spans="1:6" x14ac:dyDescent="0.25">
      <c r="A1280" s="24" t="s">
        <v>8219</v>
      </c>
      <c r="B1280" s="25">
        <v>77</v>
      </c>
      <c r="C1280"/>
      <c r="D1280"/>
      <c r="E1280" s="24" t="s">
        <v>8221</v>
      </c>
      <c r="F1280" s="25">
        <v>21</v>
      </c>
    </row>
    <row r="1281" spans="1:6" x14ac:dyDescent="0.25">
      <c r="A1281" s="24" t="s">
        <v>8219</v>
      </c>
      <c r="B1281" s="25">
        <v>77</v>
      </c>
      <c r="C1281"/>
      <c r="D1281"/>
      <c r="E1281" s="24" t="s">
        <v>8221</v>
      </c>
      <c r="F1281" s="25">
        <v>21</v>
      </c>
    </row>
    <row r="1282" spans="1:6" x14ac:dyDescent="0.25">
      <c r="A1282" s="24" t="s">
        <v>8219</v>
      </c>
      <c r="B1282" s="25">
        <v>77</v>
      </c>
      <c r="C1282"/>
      <c r="D1282"/>
      <c r="E1282" s="24" t="s">
        <v>8221</v>
      </c>
      <c r="F1282" s="25">
        <v>21</v>
      </c>
    </row>
    <row r="1283" spans="1:6" x14ac:dyDescent="0.25">
      <c r="A1283" s="24" t="s">
        <v>8219</v>
      </c>
      <c r="B1283" s="25">
        <v>77</v>
      </c>
      <c r="C1283"/>
      <c r="D1283"/>
      <c r="E1283" s="24" t="s">
        <v>8221</v>
      </c>
      <c r="F1283" s="25">
        <v>21</v>
      </c>
    </row>
    <row r="1284" spans="1:6" x14ac:dyDescent="0.25">
      <c r="A1284" s="24" t="s">
        <v>8219</v>
      </c>
      <c r="B1284" s="25">
        <v>77</v>
      </c>
      <c r="C1284"/>
      <c r="D1284"/>
      <c r="E1284" s="24" t="s">
        <v>8221</v>
      </c>
      <c r="F1284" s="25">
        <v>21</v>
      </c>
    </row>
    <row r="1285" spans="1:6" x14ac:dyDescent="0.25">
      <c r="A1285" s="24" t="s">
        <v>8219</v>
      </c>
      <c r="B1285" s="25">
        <v>78</v>
      </c>
      <c r="C1285"/>
      <c r="D1285"/>
      <c r="E1285" s="24" t="s">
        <v>8221</v>
      </c>
      <c r="F1285" s="25">
        <v>22</v>
      </c>
    </row>
    <row r="1286" spans="1:6" x14ac:dyDescent="0.25">
      <c r="A1286" s="24" t="s">
        <v>8219</v>
      </c>
      <c r="B1286" s="25">
        <v>78</v>
      </c>
      <c r="C1286"/>
      <c r="D1286"/>
      <c r="E1286" s="24" t="s">
        <v>8221</v>
      </c>
      <c r="F1286" s="25">
        <v>22</v>
      </c>
    </row>
    <row r="1287" spans="1:6" x14ac:dyDescent="0.25">
      <c r="A1287" s="24" t="s">
        <v>8219</v>
      </c>
      <c r="B1287" s="25">
        <v>78</v>
      </c>
      <c r="C1287"/>
      <c r="D1287"/>
      <c r="E1287" s="24" t="s">
        <v>8221</v>
      </c>
      <c r="F1287" s="25">
        <v>22</v>
      </c>
    </row>
    <row r="1288" spans="1:6" x14ac:dyDescent="0.25">
      <c r="A1288" s="24" t="s">
        <v>8219</v>
      </c>
      <c r="B1288" s="25">
        <v>78</v>
      </c>
      <c r="C1288"/>
      <c r="D1288"/>
      <c r="E1288" s="24" t="s">
        <v>8221</v>
      </c>
      <c r="F1288" s="25">
        <v>22</v>
      </c>
    </row>
    <row r="1289" spans="1:6" x14ac:dyDescent="0.25">
      <c r="A1289" s="24" t="s">
        <v>8219</v>
      </c>
      <c r="B1289" s="25">
        <v>78</v>
      </c>
      <c r="C1289"/>
      <c r="D1289"/>
      <c r="E1289" s="24" t="s">
        <v>8221</v>
      </c>
      <c r="F1289" s="25">
        <v>22</v>
      </c>
    </row>
    <row r="1290" spans="1:6" x14ac:dyDescent="0.25">
      <c r="A1290" s="24" t="s">
        <v>8219</v>
      </c>
      <c r="B1290" s="25">
        <v>78</v>
      </c>
      <c r="C1290"/>
      <c r="D1290"/>
      <c r="E1290" s="24" t="s">
        <v>8221</v>
      </c>
      <c r="F1290" s="25">
        <v>22</v>
      </c>
    </row>
    <row r="1291" spans="1:6" x14ac:dyDescent="0.25">
      <c r="A1291" s="24" t="s">
        <v>8219</v>
      </c>
      <c r="B1291" s="25">
        <v>78</v>
      </c>
      <c r="C1291"/>
      <c r="D1291"/>
      <c r="E1291" s="24" t="s">
        <v>8221</v>
      </c>
      <c r="F1291" s="25">
        <v>22</v>
      </c>
    </row>
    <row r="1292" spans="1:6" x14ac:dyDescent="0.25">
      <c r="A1292" s="24" t="s">
        <v>8219</v>
      </c>
      <c r="B1292" s="25">
        <v>78</v>
      </c>
      <c r="C1292"/>
      <c r="D1292"/>
      <c r="E1292" s="24" t="s">
        <v>8221</v>
      </c>
      <c r="F1292" s="25">
        <v>23</v>
      </c>
    </row>
    <row r="1293" spans="1:6" x14ac:dyDescent="0.25">
      <c r="A1293" s="24" t="s">
        <v>8219</v>
      </c>
      <c r="B1293" s="25">
        <v>78</v>
      </c>
      <c r="C1293"/>
      <c r="D1293"/>
      <c r="E1293" s="24" t="s">
        <v>8221</v>
      </c>
      <c r="F1293" s="25">
        <v>23</v>
      </c>
    </row>
    <row r="1294" spans="1:6" x14ac:dyDescent="0.25">
      <c r="A1294" s="24" t="s">
        <v>8219</v>
      </c>
      <c r="B1294" s="25">
        <v>78</v>
      </c>
      <c r="C1294"/>
      <c r="D1294"/>
      <c r="E1294" s="24" t="s">
        <v>8221</v>
      </c>
      <c r="F1294" s="25">
        <v>23</v>
      </c>
    </row>
    <row r="1295" spans="1:6" x14ac:dyDescent="0.25">
      <c r="A1295" s="24" t="s">
        <v>8219</v>
      </c>
      <c r="B1295" s="25">
        <v>78</v>
      </c>
      <c r="C1295"/>
      <c r="D1295"/>
      <c r="E1295" s="24" t="s">
        <v>8221</v>
      </c>
      <c r="F1295" s="25">
        <v>23</v>
      </c>
    </row>
    <row r="1296" spans="1:6" x14ac:dyDescent="0.25">
      <c r="A1296" s="24" t="s">
        <v>8219</v>
      </c>
      <c r="B1296" s="25">
        <v>78</v>
      </c>
      <c r="C1296"/>
      <c r="D1296"/>
      <c r="E1296" s="24" t="s">
        <v>8221</v>
      </c>
      <c r="F1296" s="25">
        <v>23</v>
      </c>
    </row>
    <row r="1297" spans="1:6" x14ac:dyDescent="0.25">
      <c r="A1297" s="24" t="s">
        <v>8219</v>
      </c>
      <c r="B1297" s="25">
        <v>78</v>
      </c>
      <c r="C1297"/>
      <c r="D1297"/>
      <c r="E1297" s="24" t="s">
        <v>8221</v>
      </c>
      <c r="F1297" s="25">
        <v>23</v>
      </c>
    </row>
    <row r="1298" spans="1:6" x14ac:dyDescent="0.25">
      <c r="A1298" s="24" t="s">
        <v>8219</v>
      </c>
      <c r="B1298" s="25">
        <v>79</v>
      </c>
      <c r="C1298"/>
      <c r="D1298"/>
      <c r="E1298" s="24" t="s">
        <v>8221</v>
      </c>
      <c r="F1298" s="25">
        <v>23</v>
      </c>
    </row>
    <row r="1299" spans="1:6" x14ac:dyDescent="0.25">
      <c r="A1299" s="24" t="s">
        <v>8219</v>
      </c>
      <c r="B1299" s="25">
        <v>79</v>
      </c>
      <c r="C1299"/>
      <c r="D1299"/>
      <c r="E1299" s="24" t="s">
        <v>8221</v>
      </c>
      <c r="F1299" s="25">
        <v>24</v>
      </c>
    </row>
    <row r="1300" spans="1:6" x14ac:dyDescent="0.25">
      <c r="A1300" s="24" t="s">
        <v>8219</v>
      </c>
      <c r="B1300" s="25">
        <v>79</v>
      </c>
      <c r="C1300"/>
      <c r="D1300"/>
      <c r="E1300" s="24" t="s">
        <v>8221</v>
      </c>
      <c r="F1300" s="25">
        <v>24</v>
      </c>
    </row>
    <row r="1301" spans="1:6" x14ac:dyDescent="0.25">
      <c r="A1301" s="24" t="s">
        <v>8219</v>
      </c>
      <c r="B1301" s="25">
        <v>79</v>
      </c>
      <c r="C1301"/>
      <c r="D1301"/>
      <c r="E1301" s="24" t="s">
        <v>8221</v>
      </c>
      <c r="F1301" s="25">
        <v>24</v>
      </c>
    </row>
    <row r="1302" spans="1:6" x14ac:dyDescent="0.25">
      <c r="A1302" s="24" t="s">
        <v>8219</v>
      </c>
      <c r="B1302" s="25">
        <v>79</v>
      </c>
      <c r="C1302"/>
      <c r="D1302"/>
      <c r="E1302" s="24" t="s">
        <v>8221</v>
      </c>
      <c r="F1302" s="25">
        <v>24</v>
      </c>
    </row>
    <row r="1303" spans="1:6" x14ac:dyDescent="0.25">
      <c r="A1303" s="24" t="s">
        <v>8219</v>
      </c>
      <c r="B1303" s="25">
        <v>79</v>
      </c>
      <c r="C1303"/>
      <c r="D1303"/>
      <c r="E1303" s="24" t="s">
        <v>8221</v>
      </c>
      <c r="F1303" s="25">
        <v>24</v>
      </c>
    </row>
    <row r="1304" spans="1:6" x14ac:dyDescent="0.25">
      <c r="A1304" s="24" t="s">
        <v>8219</v>
      </c>
      <c r="B1304" s="25">
        <v>79</v>
      </c>
      <c r="C1304"/>
      <c r="D1304"/>
      <c r="E1304" s="24" t="s">
        <v>8221</v>
      </c>
      <c r="F1304" s="25">
        <v>24</v>
      </c>
    </row>
    <row r="1305" spans="1:6" x14ac:dyDescent="0.25">
      <c r="A1305" s="24" t="s">
        <v>8219</v>
      </c>
      <c r="B1305" s="25">
        <v>79</v>
      </c>
      <c r="C1305"/>
      <c r="D1305"/>
      <c r="E1305" s="24" t="s">
        <v>8221</v>
      </c>
      <c r="F1305" s="25">
        <v>24</v>
      </c>
    </row>
    <row r="1306" spans="1:6" x14ac:dyDescent="0.25">
      <c r="A1306" s="24" t="s">
        <v>8219</v>
      </c>
      <c r="B1306" s="25">
        <v>79</v>
      </c>
      <c r="C1306"/>
      <c r="D1306"/>
      <c r="E1306" s="24" t="s">
        <v>8221</v>
      </c>
      <c r="F1306" s="25">
        <v>24</v>
      </c>
    </row>
    <row r="1307" spans="1:6" x14ac:dyDescent="0.25">
      <c r="A1307" s="24" t="s">
        <v>8219</v>
      </c>
      <c r="B1307" s="25">
        <v>79</v>
      </c>
      <c r="C1307"/>
      <c r="D1307"/>
      <c r="E1307" s="24" t="s">
        <v>8221</v>
      </c>
      <c r="F1307" s="25">
        <v>24</v>
      </c>
    </row>
    <row r="1308" spans="1:6" x14ac:dyDescent="0.25">
      <c r="A1308" s="24" t="s">
        <v>8219</v>
      </c>
      <c r="B1308" s="25">
        <v>79</v>
      </c>
      <c r="C1308"/>
      <c r="D1308"/>
      <c r="E1308" s="24" t="s">
        <v>8221</v>
      </c>
      <c r="F1308" s="25">
        <v>24</v>
      </c>
    </row>
    <row r="1309" spans="1:6" x14ac:dyDescent="0.25">
      <c r="A1309" s="24" t="s">
        <v>8219</v>
      </c>
      <c r="B1309" s="25">
        <v>80</v>
      </c>
      <c r="C1309"/>
      <c r="D1309"/>
      <c r="E1309" s="24" t="s">
        <v>8221</v>
      </c>
      <c r="F1309" s="25">
        <v>24</v>
      </c>
    </row>
    <row r="1310" spans="1:6" x14ac:dyDescent="0.25">
      <c r="A1310" s="24" t="s">
        <v>8219</v>
      </c>
      <c r="B1310" s="25">
        <v>80</v>
      </c>
      <c r="C1310"/>
      <c r="D1310"/>
      <c r="E1310" s="24" t="s">
        <v>8221</v>
      </c>
      <c r="F1310" s="25">
        <v>24</v>
      </c>
    </row>
    <row r="1311" spans="1:6" x14ac:dyDescent="0.25">
      <c r="A1311" s="24" t="s">
        <v>8219</v>
      </c>
      <c r="B1311" s="25">
        <v>80</v>
      </c>
      <c r="C1311"/>
      <c r="D1311"/>
      <c r="E1311" s="24" t="s">
        <v>8221</v>
      </c>
      <c r="F1311" s="25">
        <v>24</v>
      </c>
    </row>
    <row r="1312" spans="1:6" x14ac:dyDescent="0.25">
      <c r="A1312" s="24" t="s">
        <v>8219</v>
      </c>
      <c r="B1312" s="25">
        <v>80</v>
      </c>
      <c r="C1312"/>
      <c r="D1312"/>
      <c r="E1312" s="24" t="s">
        <v>8221</v>
      </c>
      <c r="F1312" s="25">
        <v>25</v>
      </c>
    </row>
    <row r="1313" spans="1:6" x14ac:dyDescent="0.25">
      <c r="A1313" s="24" t="s">
        <v>8219</v>
      </c>
      <c r="B1313" s="25">
        <v>80</v>
      </c>
      <c r="C1313"/>
      <c r="D1313"/>
      <c r="E1313" s="24" t="s">
        <v>8221</v>
      </c>
      <c r="F1313" s="25">
        <v>25</v>
      </c>
    </row>
    <row r="1314" spans="1:6" x14ac:dyDescent="0.25">
      <c r="A1314" s="24" t="s">
        <v>8219</v>
      </c>
      <c r="B1314" s="25">
        <v>80</v>
      </c>
      <c r="C1314"/>
      <c r="D1314"/>
      <c r="E1314" s="24" t="s">
        <v>8221</v>
      </c>
      <c r="F1314" s="25">
        <v>25</v>
      </c>
    </row>
    <row r="1315" spans="1:6" x14ac:dyDescent="0.25">
      <c r="A1315" s="24" t="s">
        <v>8219</v>
      </c>
      <c r="B1315" s="25">
        <v>80</v>
      </c>
      <c r="C1315"/>
      <c r="D1315"/>
      <c r="E1315" s="24" t="s">
        <v>8221</v>
      </c>
      <c r="F1315" s="25">
        <v>25</v>
      </c>
    </row>
    <row r="1316" spans="1:6" x14ac:dyDescent="0.25">
      <c r="A1316" s="24" t="s">
        <v>8219</v>
      </c>
      <c r="B1316" s="25">
        <v>80</v>
      </c>
      <c r="C1316"/>
      <c r="D1316"/>
      <c r="E1316" s="24" t="s">
        <v>8221</v>
      </c>
      <c r="F1316" s="25">
        <v>25</v>
      </c>
    </row>
    <row r="1317" spans="1:6" x14ac:dyDescent="0.25">
      <c r="A1317" s="24" t="s">
        <v>8219</v>
      </c>
      <c r="B1317" s="25">
        <v>81</v>
      </c>
      <c r="C1317"/>
      <c r="D1317"/>
      <c r="E1317" s="24" t="s">
        <v>8221</v>
      </c>
      <c r="F1317" s="25">
        <v>25</v>
      </c>
    </row>
    <row r="1318" spans="1:6" x14ac:dyDescent="0.25">
      <c r="A1318" s="24" t="s">
        <v>8219</v>
      </c>
      <c r="B1318" s="25">
        <v>81</v>
      </c>
      <c r="C1318"/>
      <c r="D1318"/>
      <c r="E1318" s="24" t="s">
        <v>8221</v>
      </c>
      <c r="F1318" s="25">
        <v>25</v>
      </c>
    </row>
    <row r="1319" spans="1:6" x14ac:dyDescent="0.25">
      <c r="A1319" s="24" t="s">
        <v>8219</v>
      </c>
      <c r="B1319" s="25">
        <v>81</v>
      </c>
      <c r="C1319"/>
      <c r="D1319"/>
      <c r="E1319" s="24" t="s">
        <v>8221</v>
      </c>
      <c r="F1319" s="25">
        <v>26</v>
      </c>
    </row>
    <row r="1320" spans="1:6" x14ac:dyDescent="0.25">
      <c r="A1320" s="24" t="s">
        <v>8219</v>
      </c>
      <c r="B1320" s="25">
        <v>81</v>
      </c>
      <c r="C1320"/>
      <c r="D1320"/>
      <c r="E1320" s="24" t="s">
        <v>8221</v>
      </c>
      <c r="F1320" s="25">
        <v>26</v>
      </c>
    </row>
    <row r="1321" spans="1:6" x14ac:dyDescent="0.25">
      <c r="A1321" s="24" t="s">
        <v>8219</v>
      </c>
      <c r="B1321" s="25">
        <v>81</v>
      </c>
      <c r="C1321"/>
      <c r="D1321"/>
      <c r="E1321" s="24" t="s">
        <v>8221</v>
      </c>
      <c r="F1321" s="25">
        <v>26</v>
      </c>
    </row>
    <row r="1322" spans="1:6" x14ac:dyDescent="0.25">
      <c r="A1322" s="24" t="s">
        <v>8219</v>
      </c>
      <c r="B1322" s="25">
        <v>81</v>
      </c>
      <c r="C1322"/>
      <c r="D1322"/>
      <c r="E1322" s="24" t="s">
        <v>8221</v>
      </c>
      <c r="F1322" s="25">
        <v>26</v>
      </c>
    </row>
    <row r="1323" spans="1:6" x14ac:dyDescent="0.25">
      <c r="A1323" s="24" t="s">
        <v>8219</v>
      </c>
      <c r="B1323" s="25">
        <v>81</v>
      </c>
      <c r="C1323"/>
      <c r="D1323"/>
      <c r="E1323" s="24" t="s">
        <v>8221</v>
      </c>
      <c r="F1323" s="25">
        <v>26</v>
      </c>
    </row>
    <row r="1324" spans="1:6" x14ac:dyDescent="0.25">
      <c r="A1324" s="24" t="s">
        <v>8219</v>
      </c>
      <c r="B1324" s="25">
        <v>81</v>
      </c>
      <c r="C1324"/>
      <c r="D1324"/>
      <c r="E1324" s="24" t="s">
        <v>8221</v>
      </c>
      <c r="F1324" s="25">
        <v>26</v>
      </c>
    </row>
    <row r="1325" spans="1:6" x14ac:dyDescent="0.25">
      <c r="A1325" s="24" t="s">
        <v>8219</v>
      </c>
      <c r="B1325" s="25">
        <v>81</v>
      </c>
      <c r="C1325"/>
      <c r="D1325"/>
      <c r="E1325" s="24" t="s">
        <v>8221</v>
      </c>
      <c r="F1325" s="25">
        <v>27</v>
      </c>
    </row>
    <row r="1326" spans="1:6" x14ac:dyDescent="0.25">
      <c r="A1326" s="24" t="s">
        <v>8219</v>
      </c>
      <c r="B1326" s="25">
        <v>81</v>
      </c>
      <c r="C1326"/>
      <c r="D1326"/>
      <c r="E1326" s="24" t="s">
        <v>8221</v>
      </c>
      <c r="F1326" s="25">
        <v>27</v>
      </c>
    </row>
    <row r="1327" spans="1:6" x14ac:dyDescent="0.25">
      <c r="A1327" s="24" t="s">
        <v>8219</v>
      </c>
      <c r="B1327" s="25">
        <v>82</v>
      </c>
      <c r="C1327"/>
      <c r="D1327"/>
      <c r="E1327" s="24" t="s">
        <v>8221</v>
      </c>
      <c r="F1327" s="25">
        <v>27</v>
      </c>
    </row>
    <row r="1328" spans="1:6" x14ac:dyDescent="0.25">
      <c r="A1328" s="24" t="s">
        <v>8219</v>
      </c>
      <c r="B1328" s="25">
        <v>82</v>
      </c>
      <c r="C1328"/>
      <c r="D1328"/>
      <c r="E1328" s="24" t="s">
        <v>8221</v>
      </c>
      <c r="F1328" s="25">
        <v>27</v>
      </c>
    </row>
    <row r="1329" spans="1:6" x14ac:dyDescent="0.25">
      <c r="A1329" s="24" t="s">
        <v>8219</v>
      </c>
      <c r="B1329" s="25">
        <v>82</v>
      </c>
      <c r="C1329"/>
      <c r="D1329"/>
      <c r="E1329" s="24" t="s">
        <v>8221</v>
      </c>
      <c r="F1329" s="25">
        <v>27</v>
      </c>
    </row>
    <row r="1330" spans="1:6" x14ac:dyDescent="0.25">
      <c r="A1330" s="24" t="s">
        <v>8219</v>
      </c>
      <c r="B1330" s="25">
        <v>82</v>
      </c>
      <c r="C1330"/>
      <c r="D1330"/>
      <c r="E1330" s="24" t="s">
        <v>8221</v>
      </c>
      <c r="F1330" s="25">
        <v>27</v>
      </c>
    </row>
    <row r="1331" spans="1:6" x14ac:dyDescent="0.25">
      <c r="A1331" s="24" t="s">
        <v>8219</v>
      </c>
      <c r="B1331" s="25">
        <v>82</v>
      </c>
      <c r="C1331"/>
      <c r="D1331"/>
      <c r="E1331" s="24" t="s">
        <v>8221</v>
      </c>
      <c r="F1331" s="25">
        <v>27</v>
      </c>
    </row>
    <row r="1332" spans="1:6" x14ac:dyDescent="0.25">
      <c r="A1332" s="24" t="s">
        <v>8219</v>
      </c>
      <c r="B1332" s="25">
        <v>82</v>
      </c>
      <c r="C1332"/>
      <c r="D1332"/>
      <c r="E1332" s="24" t="s">
        <v>8221</v>
      </c>
      <c r="F1332" s="25">
        <v>28</v>
      </c>
    </row>
    <row r="1333" spans="1:6" x14ac:dyDescent="0.25">
      <c r="A1333" s="24" t="s">
        <v>8219</v>
      </c>
      <c r="B1333" s="25">
        <v>82</v>
      </c>
      <c r="C1333"/>
      <c r="D1333"/>
      <c r="E1333" s="24" t="s">
        <v>8221</v>
      </c>
      <c r="F1333" s="25">
        <v>28</v>
      </c>
    </row>
    <row r="1334" spans="1:6" x14ac:dyDescent="0.25">
      <c r="A1334" s="24" t="s">
        <v>8219</v>
      </c>
      <c r="B1334" s="25">
        <v>82</v>
      </c>
      <c r="C1334"/>
      <c r="D1334"/>
      <c r="E1334" s="24" t="s">
        <v>8221</v>
      </c>
      <c r="F1334" s="25">
        <v>28</v>
      </c>
    </row>
    <row r="1335" spans="1:6" x14ac:dyDescent="0.25">
      <c r="A1335" s="24" t="s">
        <v>8219</v>
      </c>
      <c r="B1335" s="25">
        <v>82</v>
      </c>
      <c r="C1335"/>
      <c r="D1335"/>
      <c r="E1335" s="24" t="s">
        <v>8221</v>
      </c>
      <c r="F1335" s="25">
        <v>28</v>
      </c>
    </row>
    <row r="1336" spans="1:6" x14ac:dyDescent="0.25">
      <c r="A1336" s="24" t="s">
        <v>8219</v>
      </c>
      <c r="B1336" s="25">
        <v>83</v>
      </c>
      <c r="C1336"/>
      <c r="D1336"/>
      <c r="E1336" s="24" t="s">
        <v>8221</v>
      </c>
      <c r="F1336" s="25">
        <v>28</v>
      </c>
    </row>
    <row r="1337" spans="1:6" x14ac:dyDescent="0.25">
      <c r="A1337" s="24" t="s">
        <v>8219</v>
      </c>
      <c r="B1337" s="25">
        <v>83</v>
      </c>
      <c r="C1337"/>
      <c r="D1337"/>
      <c r="E1337" s="24" t="s">
        <v>8221</v>
      </c>
      <c r="F1337" s="25">
        <v>28</v>
      </c>
    </row>
    <row r="1338" spans="1:6" x14ac:dyDescent="0.25">
      <c r="A1338" s="24" t="s">
        <v>8219</v>
      </c>
      <c r="B1338" s="25">
        <v>83</v>
      </c>
      <c r="C1338"/>
      <c r="D1338"/>
      <c r="E1338" s="24" t="s">
        <v>8221</v>
      </c>
      <c r="F1338" s="25">
        <v>28</v>
      </c>
    </row>
    <row r="1339" spans="1:6" x14ac:dyDescent="0.25">
      <c r="A1339" s="24" t="s">
        <v>8219</v>
      </c>
      <c r="B1339" s="25">
        <v>83</v>
      </c>
      <c r="C1339"/>
      <c r="D1339"/>
      <c r="E1339" s="24" t="s">
        <v>8221</v>
      </c>
      <c r="F1339" s="25">
        <v>28</v>
      </c>
    </row>
    <row r="1340" spans="1:6" x14ac:dyDescent="0.25">
      <c r="A1340" s="24" t="s">
        <v>8219</v>
      </c>
      <c r="B1340" s="25">
        <v>83</v>
      </c>
      <c r="C1340"/>
      <c r="D1340"/>
      <c r="E1340" s="24" t="s">
        <v>8221</v>
      </c>
      <c r="F1340" s="25">
        <v>29</v>
      </c>
    </row>
    <row r="1341" spans="1:6" x14ac:dyDescent="0.25">
      <c r="A1341" s="24" t="s">
        <v>8219</v>
      </c>
      <c r="B1341" s="25">
        <v>83</v>
      </c>
      <c r="C1341"/>
      <c r="D1341"/>
      <c r="E1341" s="24" t="s">
        <v>8221</v>
      </c>
      <c r="F1341" s="25">
        <v>29</v>
      </c>
    </row>
    <row r="1342" spans="1:6" x14ac:dyDescent="0.25">
      <c r="A1342" s="24" t="s">
        <v>8219</v>
      </c>
      <c r="B1342" s="25">
        <v>83</v>
      </c>
      <c r="C1342"/>
      <c r="D1342"/>
      <c r="E1342" s="24" t="s">
        <v>8221</v>
      </c>
      <c r="F1342" s="25">
        <v>29</v>
      </c>
    </row>
    <row r="1343" spans="1:6" x14ac:dyDescent="0.25">
      <c r="A1343" s="24" t="s">
        <v>8219</v>
      </c>
      <c r="B1343" s="25">
        <v>83</v>
      </c>
      <c r="C1343"/>
      <c r="D1343"/>
      <c r="E1343" s="24" t="s">
        <v>8221</v>
      </c>
      <c r="F1343" s="25">
        <v>29</v>
      </c>
    </row>
    <row r="1344" spans="1:6" x14ac:dyDescent="0.25">
      <c r="A1344" s="24" t="s">
        <v>8219</v>
      </c>
      <c r="B1344" s="25">
        <v>84</v>
      </c>
      <c r="C1344"/>
      <c r="D1344"/>
      <c r="E1344" s="24" t="s">
        <v>8221</v>
      </c>
      <c r="F1344" s="25">
        <v>29</v>
      </c>
    </row>
    <row r="1345" spans="1:6" x14ac:dyDescent="0.25">
      <c r="A1345" s="24" t="s">
        <v>8219</v>
      </c>
      <c r="B1345" s="25">
        <v>84</v>
      </c>
      <c r="C1345"/>
      <c r="D1345"/>
      <c r="E1345" s="24" t="s">
        <v>8221</v>
      </c>
      <c r="F1345" s="25">
        <v>29</v>
      </c>
    </row>
    <row r="1346" spans="1:6" x14ac:dyDescent="0.25">
      <c r="A1346" s="24" t="s">
        <v>8219</v>
      </c>
      <c r="B1346" s="25">
        <v>84</v>
      </c>
      <c r="C1346"/>
      <c r="D1346"/>
      <c r="E1346" s="24" t="s">
        <v>8221</v>
      </c>
      <c r="F1346" s="25">
        <v>29</v>
      </c>
    </row>
    <row r="1347" spans="1:6" x14ac:dyDescent="0.25">
      <c r="A1347" s="24" t="s">
        <v>8219</v>
      </c>
      <c r="B1347" s="25">
        <v>84</v>
      </c>
      <c r="C1347"/>
      <c r="D1347"/>
      <c r="E1347" s="24" t="s">
        <v>8221</v>
      </c>
      <c r="F1347" s="25">
        <v>29</v>
      </c>
    </row>
    <row r="1348" spans="1:6" x14ac:dyDescent="0.25">
      <c r="A1348" s="24" t="s">
        <v>8219</v>
      </c>
      <c r="B1348" s="25">
        <v>84</v>
      </c>
      <c r="C1348"/>
      <c r="D1348"/>
      <c r="E1348" s="24" t="s">
        <v>8221</v>
      </c>
      <c r="F1348" s="25">
        <v>29</v>
      </c>
    </row>
    <row r="1349" spans="1:6" x14ac:dyDescent="0.25">
      <c r="A1349" s="24" t="s">
        <v>8219</v>
      </c>
      <c r="B1349" s="25">
        <v>84</v>
      </c>
      <c r="C1349"/>
      <c r="D1349"/>
      <c r="E1349" s="24" t="s">
        <v>8221</v>
      </c>
      <c r="F1349" s="25">
        <v>30</v>
      </c>
    </row>
    <row r="1350" spans="1:6" x14ac:dyDescent="0.25">
      <c r="A1350" s="24" t="s">
        <v>8219</v>
      </c>
      <c r="B1350" s="25">
        <v>85</v>
      </c>
      <c r="C1350"/>
      <c r="D1350"/>
      <c r="E1350" s="24" t="s">
        <v>8221</v>
      </c>
      <c r="F1350" s="25">
        <v>30</v>
      </c>
    </row>
    <row r="1351" spans="1:6" x14ac:dyDescent="0.25">
      <c r="A1351" s="24" t="s">
        <v>8219</v>
      </c>
      <c r="B1351" s="25">
        <v>85</v>
      </c>
      <c r="C1351"/>
      <c r="D1351"/>
      <c r="E1351" s="24" t="s">
        <v>8221</v>
      </c>
      <c r="F1351" s="25">
        <v>30</v>
      </c>
    </row>
    <row r="1352" spans="1:6" x14ac:dyDescent="0.25">
      <c r="A1352" s="24" t="s">
        <v>8219</v>
      </c>
      <c r="B1352" s="25">
        <v>85</v>
      </c>
      <c r="C1352"/>
      <c r="D1352"/>
      <c r="E1352" s="24" t="s">
        <v>8221</v>
      </c>
      <c r="F1352" s="25">
        <v>30</v>
      </c>
    </row>
    <row r="1353" spans="1:6" x14ac:dyDescent="0.25">
      <c r="A1353" s="24" t="s">
        <v>8219</v>
      </c>
      <c r="B1353" s="25">
        <v>85</v>
      </c>
      <c r="C1353"/>
      <c r="D1353"/>
      <c r="E1353" s="24" t="s">
        <v>8221</v>
      </c>
      <c r="F1353" s="25">
        <v>30</v>
      </c>
    </row>
    <row r="1354" spans="1:6" x14ac:dyDescent="0.25">
      <c r="A1354" s="24" t="s">
        <v>8219</v>
      </c>
      <c r="B1354" s="25">
        <v>86</v>
      </c>
      <c r="C1354"/>
      <c r="D1354"/>
      <c r="E1354" s="24" t="s">
        <v>8221</v>
      </c>
      <c r="F1354" s="25">
        <v>30</v>
      </c>
    </row>
    <row r="1355" spans="1:6" x14ac:dyDescent="0.25">
      <c r="A1355" s="24" t="s">
        <v>8219</v>
      </c>
      <c r="B1355" s="25">
        <v>86</v>
      </c>
      <c r="C1355"/>
      <c r="D1355"/>
      <c r="E1355" s="24" t="s">
        <v>8221</v>
      </c>
      <c r="F1355" s="25">
        <v>30</v>
      </c>
    </row>
    <row r="1356" spans="1:6" x14ac:dyDescent="0.25">
      <c r="A1356" s="24" t="s">
        <v>8219</v>
      </c>
      <c r="B1356" s="25">
        <v>86</v>
      </c>
      <c r="C1356"/>
      <c r="D1356"/>
      <c r="E1356" s="24" t="s">
        <v>8221</v>
      </c>
      <c r="F1356" s="25">
        <v>31</v>
      </c>
    </row>
    <row r="1357" spans="1:6" x14ac:dyDescent="0.25">
      <c r="A1357" s="24" t="s">
        <v>8219</v>
      </c>
      <c r="B1357" s="25">
        <v>86</v>
      </c>
      <c r="C1357"/>
      <c r="D1357"/>
      <c r="E1357" s="24" t="s">
        <v>8221</v>
      </c>
      <c r="F1357" s="25">
        <v>31</v>
      </c>
    </row>
    <row r="1358" spans="1:6" x14ac:dyDescent="0.25">
      <c r="A1358" s="24" t="s">
        <v>8219</v>
      </c>
      <c r="B1358" s="25">
        <v>86</v>
      </c>
      <c r="C1358"/>
      <c r="D1358"/>
      <c r="E1358" s="24" t="s">
        <v>8221</v>
      </c>
      <c r="F1358" s="25">
        <v>31</v>
      </c>
    </row>
    <row r="1359" spans="1:6" x14ac:dyDescent="0.25">
      <c r="A1359" s="24" t="s">
        <v>8219</v>
      </c>
      <c r="B1359" s="25">
        <v>86</v>
      </c>
      <c r="C1359"/>
      <c r="D1359"/>
      <c r="E1359" s="24" t="s">
        <v>8221</v>
      </c>
      <c r="F1359" s="25">
        <v>31</v>
      </c>
    </row>
    <row r="1360" spans="1:6" x14ac:dyDescent="0.25">
      <c r="A1360" s="24" t="s">
        <v>8219</v>
      </c>
      <c r="B1360" s="25">
        <v>87</v>
      </c>
      <c r="C1360"/>
      <c r="D1360"/>
      <c r="E1360" s="24" t="s">
        <v>8221</v>
      </c>
      <c r="F1360" s="25">
        <v>31</v>
      </c>
    </row>
    <row r="1361" spans="1:6" x14ac:dyDescent="0.25">
      <c r="A1361" s="24" t="s">
        <v>8219</v>
      </c>
      <c r="B1361" s="25">
        <v>87</v>
      </c>
      <c r="C1361"/>
      <c r="D1361"/>
      <c r="E1361" s="24" t="s">
        <v>8221</v>
      </c>
      <c r="F1361" s="25">
        <v>31</v>
      </c>
    </row>
    <row r="1362" spans="1:6" x14ac:dyDescent="0.25">
      <c r="A1362" s="24" t="s">
        <v>8219</v>
      </c>
      <c r="B1362" s="25">
        <v>87</v>
      </c>
      <c r="C1362"/>
      <c r="D1362"/>
      <c r="E1362" s="24" t="s">
        <v>8221</v>
      </c>
      <c r="F1362" s="25">
        <v>31</v>
      </c>
    </row>
    <row r="1363" spans="1:6" x14ac:dyDescent="0.25">
      <c r="A1363" s="24" t="s">
        <v>8219</v>
      </c>
      <c r="B1363" s="25">
        <v>87</v>
      </c>
      <c r="C1363"/>
      <c r="D1363"/>
      <c r="E1363" s="24" t="s">
        <v>8221</v>
      </c>
      <c r="F1363" s="25">
        <v>32</v>
      </c>
    </row>
    <row r="1364" spans="1:6" x14ac:dyDescent="0.25">
      <c r="A1364" s="24" t="s">
        <v>8219</v>
      </c>
      <c r="B1364" s="25">
        <v>87</v>
      </c>
      <c r="C1364"/>
      <c r="D1364"/>
      <c r="E1364" s="24" t="s">
        <v>8221</v>
      </c>
      <c r="F1364" s="25">
        <v>32</v>
      </c>
    </row>
    <row r="1365" spans="1:6" x14ac:dyDescent="0.25">
      <c r="A1365" s="24" t="s">
        <v>8219</v>
      </c>
      <c r="B1365" s="25">
        <v>87</v>
      </c>
      <c r="C1365"/>
      <c r="D1365"/>
      <c r="E1365" s="24" t="s">
        <v>8221</v>
      </c>
      <c r="F1365" s="25">
        <v>32</v>
      </c>
    </row>
    <row r="1366" spans="1:6" x14ac:dyDescent="0.25">
      <c r="A1366" s="24" t="s">
        <v>8219</v>
      </c>
      <c r="B1366" s="25">
        <v>87</v>
      </c>
      <c r="C1366"/>
      <c r="D1366"/>
      <c r="E1366" s="24" t="s">
        <v>8221</v>
      </c>
      <c r="F1366" s="25">
        <v>33</v>
      </c>
    </row>
    <row r="1367" spans="1:6" x14ac:dyDescent="0.25">
      <c r="A1367" s="24" t="s">
        <v>8219</v>
      </c>
      <c r="B1367" s="25">
        <v>87</v>
      </c>
      <c r="C1367"/>
      <c r="D1367"/>
      <c r="E1367" s="24" t="s">
        <v>8221</v>
      </c>
      <c r="F1367" s="25">
        <v>33</v>
      </c>
    </row>
    <row r="1368" spans="1:6" x14ac:dyDescent="0.25">
      <c r="A1368" s="24" t="s">
        <v>8219</v>
      </c>
      <c r="B1368" s="25">
        <v>87</v>
      </c>
      <c r="C1368"/>
      <c r="D1368"/>
      <c r="E1368" s="24" t="s">
        <v>8221</v>
      </c>
      <c r="F1368" s="25">
        <v>33</v>
      </c>
    </row>
    <row r="1369" spans="1:6" x14ac:dyDescent="0.25">
      <c r="A1369" s="24" t="s">
        <v>8219</v>
      </c>
      <c r="B1369" s="25">
        <v>88</v>
      </c>
      <c r="C1369"/>
      <c r="D1369"/>
      <c r="E1369" s="24" t="s">
        <v>8221</v>
      </c>
      <c r="F1369" s="25">
        <v>33</v>
      </c>
    </row>
    <row r="1370" spans="1:6" x14ac:dyDescent="0.25">
      <c r="A1370" s="24" t="s">
        <v>8219</v>
      </c>
      <c r="B1370" s="25">
        <v>88</v>
      </c>
      <c r="C1370"/>
      <c r="D1370"/>
      <c r="E1370" s="24" t="s">
        <v>8221</v>
      </c>
      <c r="F1370" s="25">
        <v>33</v>
      </c>
    </row>
    <row r="1371" spans="1:6" x14ac:dyDescent="0.25">
      <c r="A1371" s="24" t="s">
        <v>8219</v>
      </c>
      <c r="B1371" s="25">
        <v>88</v>
      </c>
      <c r="C1371"/>
      <c r="D1371"/>
      <c r="E1371" s="24" t="s">
        <v>8221</v>
      </c>
      <c r="F1371" s="25">
        <v>33</v>
      </c>
    </row>
    <row r="1372" spans="1:6" x14ac:dyDescent="0.25">
      <c r="A1372" s="24" t="s">
        <v>8219</v>
      </c>
      <c r="B1372" s="25">
        <v>88</v>
      </c>
      <c r="C1372"/>
      <c r="D1372"/>
      <c r="E1372" s="24" t="s">
        <v>8221</v>
      </c>
      <c r="F1372" s="25">
        <v>33</v>
      </c>
    </row>
    <row r="1373" spans="1:6" x14ac:dyDescent="0.25">
      <c r="A1373" s="24" t="s">
        <v>8219</v>
      </c>
      <c r="B1373" s="25">
        <v>88</v>
      </c>
      <c r="C1373"/>
      <c r="D1373"/>
      <c r="E1373" s="24" t="s">
        <v>8221</v>
      </c>
      <c r="F1373" s="25">
        <v>34</v>
      </c>
    </row>
    <row r="1374" spans="1:6" x14ac:dyDescent="0.25">
      <c r="A1374" s="24" t="s">
        <v>8219</v>
      </c>
      <c r="B1374" s="25">
        <v>88</v>
      </c>
      <c r="C1374"/>
      <c r="D1374"/>
      <c r="E1374" s="24" t="s">
        <v>8221</v>
      </c>
      <c r="F1374" s="25">
        <v>34</v>
      </c>
    </row>
    <row r="1375" spans="1:6" x14ac:dyDescent="0.25">
      <c r="A1375" s="24" t="s">
        <v>8219</v>
      </c>
      <c r="B1375" s="25">
        <v>89</v>
      </c>
      <c r="C1375"/>
      <c r="D1375"/>
      <c r="E1375" s="24" t="s">
        <v>8221</v>
      </c>
      <c r="F1375" s="25">
        <v>34</v>
      </c>
    </row>
    <row r="1376" spans="1:6" x14ac:dyDescent="0.25">
      <c r="A1376" s="24" t="s">
        <v>8219</v>
      </c>
      <c r="B1376" s="25">
        <v>89</v>
      </c>
      <c r="C1376"/>
      <c r="D1376"/>
      <c r="E1376" s="24" t="s">
        <v>8221</v>
      </c>
      <c r="F1376" s="25">
        <v>34</v>
      </c>
    </row>
    <row r="1377" spans="1:6" x14ac:dyDescent="0.25">
      <c r="A1377" s="24" t="s">
        <v>8219</v>
      </c>
      <c r="B1377" s="25">
        <v>89</v>
      </c>
      <c r="C1377"/>
      <c r="D1377"/>
      <c r="E1377" s="24" t="s">
        <v>8221</v>
      </c>
      <c r="F1377" s="25">
        <v>34</v>
      </c>
    </row>
    <row r="1378" spans="1:6" x14ac:dyDescent="0.25">
      <c r="A1378" s="24" t="s">
        <v>8219</v>
      </c>
      <c r="B1378" s="25">
        <v>89</v>
      </c>
      <c r="C1378"/>
      <c r="D1378"/>
      <c r="E1378" s="24" t="s">
        <v>8221</v>
      </c>
      <c r="F1378" s="25">
        <v>35</v>
      </c>
    </row>
    <row r="1379" spans="1:6" x14ac:dyDescent="0.25">
      <c r="A1379" s="24" t="s">
        <v>8219</v>
      </c>
      <c r="B1379" s="25">
        <v>89</v>
      </c>
      <c r="C1379"/>
      <c r="D1379"/>
      <c r="E1379" s="24" t="s">
        <v>8221</v>
      </c>
      <c r="F1379" s="25">
        <v>36</v>
      </c>
    </row>
    <row r="1380" spans="1:6" x14ac:dyDescent="0.25">
      <c r="A1380" s="24" t="s">
        <v>8219</v>
      </c>
      <c r="B1380" s="25">
        <v>89</v>
      </c>
      <c r="C1380"/>
      <c r="D1380"/>
      <c r="E1380" s="24" t="s">
        <v>8221</v>
      </c>
      <c r="F1380" s="25">
        <v>36</v>
      </c>
    </row>
    <row r="1381" spans="1:6" x14ac:dyDescent="0.25">
      <c r="A1381" s="24" t="s">
        <v>8219</v>
      </c>
      <c r="B1381" s="25">
        <v>89</v>
      </c>
      <c r="C1381"/>
      <c r="D1381"/>
      <c r="E1381" s="24" t="s">
        <v>8221</v>
      </c>
      <c r="F1381" s="25">
        <v>36</v>
      </c>
    </row>
    <row r="1382" spans="1:6" x14ac:dyDescent="0.25">
      <c r="A1382" s="24" t="s">
        <v>8219</v>
      </c>
      <c r="B1382" s="25">
        <v>89</v>
      </c>
      <c r="C1382"/>
      <c r="D1382"/>
      <c r="E1382" s="24" t="s">
        <v>8221</v>
      </c>
      <c r="F1382" s="25">
        <v>36</v>
      </c>
    </row>
    <row r="1383" spans="1:6" x14ac:dyDescent="0.25">
      <c r="A1383" s="24" t="s">
        <v>8219</v>
      </c>
      <c r="B1383" s="25">
        <v>89</v>
      </c>
      <c r="C1383"/>
      <c r="D1383"/>
      <c r="E1383" s="24" t="s">
        <v>8221</v>
      </c>
      <c r="F1383" s="25">
        <v>36</v>
      </c>
    </row>
    <row r="1384" spans="1:6" x14ac:dyDescent="0.25">
      <c r="A1384" s="24" t="s">
        <v>8219</v>
      </c>
      <c r="B1384" s="25">
        <v>89</v>
      </c>
      <c r="C1384"/>
      <c r="D1384"/>
      <c r="E1384" s="24" t="s">
        <v>8221</v>
      </c>
      <c r="F1384" s="25">
        <v>37</v>
      </c>
    </row>
    <row r="1385" spans="1:6" x14ac:dyDescent="0.25">
      <c r="A1385" s="24" t="s">
        <v>8219</v>
      </c>
      <c r="B1385" s="25">
        <v>89</v>
      </c>
      <c r="C1385"/>
      <c r="D1385"/>
      <c r="E1385" s="24" t="s">
        <v>8221</v>
      </c>
      <c r="F1385" s="25">
        <v>37</v>
      </c>
    </row>
    <row r="1386" spans="1:6" x14ac:dyDescent="0.25">
      <c r="A1386" s="24" t="s">
        <v>8219</v>
      </c>
      <c r="B1386" s="25">
        <v>90</v>
      </c>
      <c r="C1386"/>
      <c r="D1386"/>
      <c r="E1386" s="24" t="s">
        <v>8221</v>
      </c>
      <c r="F1386" s="25">
        <v>37</v>
      </c>
    </row>
    <row r="1387" spans="1:6" x14ac:dyDescent="0.25">
      <c r="A1387" s="24" t="s">
        <v>8219</v>
      </c>
      <c r="B1387" s="25">
        <v>90</v>
      </c>
      <c r="C1387"/>
      <c r="D1387"/>
      <c r="E1387" s="24" t="s">
        <v>8221</v>
      </c>
      <c r="F1387" s="25">
        <v>37</v>
      </c>
    </row>
    <row r="1388" spans="1:6" x14ac:dyDescent="0.25">
      <c r="A1388" s="24" t="s">
        <v>8219</v>
      </c>
      <c r="B1388" s="25">
        <v>90</v>
      </c>
      <c r="C1388"/>
      <c r="D1388"/>
      <c r="E1388" s="24" t="s">
        <v>8221</v>
      </c>
      <c r="F1388" s="25">
        <v>37</v>
      </c>
    </row>
    <row r="1389" spans="1:6" x14ac:dyDescent="0.25">
      <c r="A1389" s="24" t="s">
        <v>8219</v>
      </c>
      <c r="B1389" s="25">
        <v>90</v>
      </c>
      <c r="C1389"/>
      <c r="D1389"/>
      <c r="E1389" s="24" t="s">
        <v>8221</v>
      </c>
      <c r="F1389" s="25">
        <v>37</v>
      </c>
    </row>
    <row r="1390" spans="1:6" x14ac:dyDescent="0.25">
      <c r="A1390" s="24" t="s">
        <v>8219</v>
      </c>
      <c r="B1390" s="25">
        <v>90</v>
      </c>
      <c r="C1390"/>
      <c r="D1390"/>
      <c r="E1390" s="24" t="s">
        <v>8221</v>
      </c>
      <c r="F1390" s="25">
        <v>37</v>
      </c>
    </row>
    <row r="1391" spans="1:6" x14ac:dyDescent="0.25">
      <c r="A1391" s="24" t="s">
        <v>8219</v>
      </c>
      <c r="B1391" s="25">
        <v>90</v>
      </c>
      <c r="C1391"/>
      <c r="D1391"/>
      <c r="E1391" s="24" t="s">
        <v>8221</v>
      </c>
      <c r="F1391" s="25">
        <v>37</v>
      </c>
    </row>
    <row r="1392" spans="1:6" x14ac:dyDescent="0.25">
      <c r="A1392" s="24" t="s">
        <v>8219</v>
      </c>
      <c r="B1392" s="25">
        <v>90</v>
      </c>
      <c r="C1392"/>
      <c r="D1392"/>
      <c r="E1392" s="24" t="s">
        <v>8221</v>
      </c>
      <c r="F1392" s="25">
        <v>38</v>
      </c>
    </row>
    <row r="1393" spans="1:6" x14ac:dyDescent="0.25">
      <c r="A1393" s="24" t="s">
        <v>8219</v>
      </c>
      <c r="B1393" s="25">
        <v>90</v>
      </c>
      <c r="C1393"/>
      <c r="D1393"/>
      <c r="E1393" s="24" t="s">
        <v>8221</v>
      </c>
      <c r="F1393" s="25">
        <v>38</v>
      </c>
    </row>
    <row r="1394" spans="1:6" x14ac:dyDescent="0.25">
      <c r="A1394" s="24" t="s">
        <v>8219</v>
      </c>
      <c r="B1394" s="25">
        <v>90</v>
      </c>
      <c r="C1394"/>
      <c r="D1394"/>
      <c r="E1394" s="24" t="s">
        <v>8221</v>
      </c>
      <c r="F1394" s="25">
        <v>38</v>
      </c>
    </row>
    <row r="1395" spans="1:6" x14ac:dyDescent="0.25">
      <c r="A1395" s="24" t="s">
        <v>8219</v>
      </c>
      <c r="B1395" s="25">
        <v>91</v>
      </c>
      <c r="C1395"/>
      <c r="D1395"/>
      <c r="E1395" s="24" t="s">
        <v>8221</v>
      </c>
      <c r="F1395" s="25">
        <v>38</v>
      </c>
    </row>
    <row r="1396" spans="1:6" x14ac:dyDescent="0.25">
      <c r="A1396" s="24" t="s">
        <v>8219</v>
      </c>
      <c r="B1396" s="25">
        <v>91</v>
      </c>
      <c r="C1396"/>
      <c r="D1396"/>
      <c r="E1396" s="24" t="s">
        <v>8221</v>
      </c>
      <c r="F1396" s="25">
        <v>38</v>
      </c>
    </row>
    <row r="1397" spans="1:6" x14ac:dyDescent="0.25">
      <c r="A1397" s="24" t="s">
        <v>8219</v>
      </c>
      <c r="B1397" s="25">
        <v>91</v>
      </c>
      <c r="C1397"/>
      <c r="D1397"/>
      <c r="E1397" s="24" t="s">
        <v>8221</v>
      </c>
      <c r="F1397" s="25">
        <v>39</v>
      </c>
    </row>
    <row r="1398" spans="1:6" x14ac:dyDescent="0.25">
      <c r="A1398" s="24" t="s">
        <v>8219</v>
      </c>
      <c r="B1398" s="25">
        <v>91</v>
      </c>
      <c r="C1398"/>
      <c r="D1398"/>
      <c r="E1398" s="24" t="s">
        <v>8221</v>
      </c>
      <c r="F1398" s="25">
        <v>39</v>
      </c>
    </row>
    <row r="1399" spans="1:6" x14ac:dyDescent="0.25">
      <c r="A1399" s="24" t="s">
        <v>8219</v>
      </c>
      <c r="B1399" s="25">
        <v>91</v>
      </c>
      <c r="C1399"/>
      <c r="D1399"/>
      <c r="E1399" s="24" t="s">
        <v>8221</v>
      </c>
      <c r="F1399" s="25">
        <v>39</v>
      </c>
    </row>
    <row r="1400" spans="1:6" x14ac:dyDescent="0.25">
      <c r="A1400" s="24" t="s">
        <v>8219</v>
      </c>
      <c r="B1400" s="25">
        <v>92</v>
      </c>
      <c r="C1400"/>
      <c r="D1400"/>
      <c r="E1400" s="24" t="s">
        <v>8221</v>
      </c>
      <c r="F1400" s="25">
        <v>39</v>
      </c>
    </row>
    <row r="1401" spans="1:6" x14ac:dyDescent="0.25">
      <c r="A1401" s="24" t="s">
        <v>8219</v>
      </c>
      <c r="B1401" s="25">
        <v>92</v>
      </c>
      <c r="C1401"/>
      <c r="D1401"/>
      <c r="E1401" s="24" t="s">
        <v>8221</v>
      </c>
      <c r="F1401" s="25">
        <v>39</v>
      </c>
    </row>
    <row r="1402" spans="1:6" x14ac:dyDescent="0.25">
      <c r="A1402" s="24" t="s">
        <v>8219</v>
      </c>
      <c r="B1402" s="25">
        <v>92</v>
      </c>
      <c r="C1402"/>
      <c r="D1402"/>
      <c r="E1402" s="24" t="s">
        <v>8221</v>
      </c>
      <c r="F1402" s="25">
        <v>39</v>
      </c>
    </row>
    <row r="1403" spans="1:6" x14ac:dyDescent="0.25">
      <c r="A1403" s="24" t="s">
        <v>8219</v>
      </c>
      <c r="B1403" s="25">
        <v>93</v>
      </c>
      <c r="C1403"/>
      <c r="D1403"/>
      <c r="E1403" s="24" t="s">
        <v>8221</v>
      </c>
      <c r="F1403" s="25">
        <v>40</v>
      </c>
    </row>
    <row r="1404" spans="1:6" x14ac:dyDescent="0.25">
      <c r="A1404" s="24" t="s">
        <v>8219</v>
      </c>
      <c r="B1404" s="25">
        <v>93</v>
      </c>
      <c r="C1404"/>
      <c r="D1404"/>
      <c r="E1404" s="24" t="s">
        <v>8221</v>
      </c>
      <c r="F1404" s="25">
        <v>40</v>
      </c>
    </row>
    <row r="1405" spans="1:6" x14ac:dyDescent="0.25">
      <c r="A1405" s="24" t="s">
        <v>8219</v>
      </c>
      <c r="B1405" s="25">
        <v>93</v>
      </c>
      <c r="C1405"/>
      <c r="D1405"/>
      <c r="E1405" s="24" t="s">
        <v>8221</v>
      </c>
      <c r="F1405" s="25">
        <v>40</v>
      </c>
    </row>
    <row r="1406" spans="1:6" x14ac:dyDescent="0.25">
      <c r="A1406" s="24" t="s">
        <v>8219</v>
      </c>
      <c r="B1406" s="25">
        <v>93</v>
      </c>
      <c r="C1406"/>
      <c r="D1406"/>
      <c r="E1406" s="24" t="s">
        <v>8221</v>
      </c>
      <c r="F1406" s="25">
        <v>41</v>
      </c>
    </row>
    <row r="1407" spans="1:6" x14ac:dyDescent="0.25">
      <c r="A1407" s="24" t="s">
        <v>8219</v>
      </c>
      <c r="B1407" s="25">
        <v>93</v>
      </c>
      <c r="C1407"/>
      <c r="D1407"/>
      <c r="E1407" s="24" t="s">
        <v>8221</v>
      </c>
      <c r="F1407" s="25">
        <v>41</v>
      </c>
    </row>
    <row r="1408" spans="1:6" x14ac:dyDescent="0.25">
      <c r="A1408" s="24" t="s">
        <v>8219</v>
      </c>
      <c r="B1408" s="25">
        <v>93</v>
      </c>
      <c r="C1408"/>
      <c r="D1408"/>
      <c r="E1408" s="24" t="s">
        <v>8221</v>
      </c>
      <c r="F1408" s="25">
        <v>41</v>
      </c>
    </row>
    <row r="1409" spans="1:6" x14ac:dyDescent="0.25">
      <c r="A1409" s="24" t="s">
        <v>8219</v>
      </c>
      <c r="B1409" s="25">
        <v>94</v>
      </c>
      <c r="C1409"/>
      <c r="D1409"/>
      <c r="E1409" s="24" t="s">
        <v>8221</v>
      </c>
      <c r="F1409" s="25">
        <v>42</v>
      </c>
    </row>
    <row r="1410" spans="1:6" x14ac:dyDescent="0.25">
      <c r="A1410" s="24" t="s">
        <v>8219</v>
      </c>
      <c r="B1410" s="25">
        <v>94</v>
      </c>
      <c r="C1410"/>
      <c r="D1410"/>
      <c r="E1410" s="24" t="s">
        <v>8221</v>
      </c>
      <c r="F1410" s="25">
        <v>42</v>
      </c>
    </row>
    <row r="1411" spans="1:6" x14ac:dyDescent="0.25">
      <c r="A1411" s="24" t="s">
        <v>8219</v>
      </c>
      <c r="B1411" s="25">
        <v>94</v>
      </c>
      <c r="C1411"/>
      <c r="D1411"/>
      <c r="E1411" s="24" t="s">
        <v>8221</v>
      </c>
      <c r="F1411" s="25">
        <v>43</v>
      </c>
    </row>
    <row r="1412" spans="1:6" x14ac:dyDescent="0.25">
      <c r="A1412" s="24" t="s">
        <v>8219</v>
      </c>
      <c r="B1412" s="25">
        <v>94</v>
      </c>
      <c r="C1412"/>
      <c r="D1412"/>
      <c r="E1412" s="24" t="s">
        <v>8221</v>
      </c>
      <c r="F1412" s="25">
        <v>44</v>
      </c>
    </row>
    <row r="1413" spans="1:6" x14ac:dyDescent="0.25">
      <c r="A1413" s="24" t="s">
        <v>8219</v>
      </c>
      <c r="B1413" s="25">
        <v>94</v>
      </c>
      <c r="C1413"/>
      <c r="D1413"/>
      <c r="E1413" s="24" t="s">
        <v>8221</v>
      </c>
      <c r="F1413" s="25">
        <v>45</v>
      </c>
    </row>
    <row r="1414" spans="1:6" x14ac:dyDescent="0.25">
      <c r="A1414" s="24" t="s">
        <v>8219</v>
      </c>
      <c r="B1414" s="25">
        <v>94</v>
      </c>
      <c r="C1414"/>
      <c r="D1414"/>
      <c r="E1414" s="24" t="s">
        <v>8221</v>
      </c>
      <c r="F1414" s="25">
        <v>45</v>
      </c>
    </row>
    <row r="1415" spans="1:6" x14ac:dyDescent="0.25">
      <c r="A1415" s="24" t="s">
        <v>8219</v>
      </c>
      <c r="B1415" s="25">
        <v>94</v>
      </c>
      <c r="C1415"/>
      <c r="D1415"/>
      <c r="E1415" s="24" t="s">
        <v>8221</v>
      </c>
      <c r="F1415" s="25">
        <v>45</v>
      </c>
    </row>
    <row r="1416" spans="1:6" x14ac:dyDescent="0.25">
      <c r="A1416" s="24" t="s">
        <v>8219</v>
      </c>
      <c r="B1416" s="25">
        <v>94</v>
      </c>
      <c r="C1416"/>
      <c r="D1416"/>
      <c r="E1416" s="24" t="s">
        <v>8221</v>
      </c>
      <c r="F1416" s="25">
        <v>46</v>
      </c>
    </row>
    <row r="1417" spans="1:6" x14ac:dyDescent="0.25">
      <c r="A1417" s="24" t="s">
        <v>8219</v>
      </c>
      <c r="B1417" s="25">
        <v>95</v>
      </c>
      <c r="C1417"/>
      <c r="D1417"/>
      <c r="E1417" s="24" t="s">
        <v>8221</v>
      </c>
      <c r="F1417" s="25">
        <v>47</v>
      </c>
    </row>
    <row r="1418" spans="1:6" x14ac:dyDescent="0.25">
      <c r="A1418" s="24" t="s">
        <v>8219</v>
      </c>
      <c r="B1418" s="25">
        <v>95</v>
      </c>
      <c r="C1418"/>
      <c r="D1418"/>
      <c r="E1418" s="24" t="s">
        <v>8221</v>
      </c>
      <c r="F1418" s="25">
        <v>47</v>
      </c>
    </row>
    <row r="1419" spans="1:6" x14ac:dyDescent="0.25">
      <c r="A1419" s="24" t="s">
        <v>8219</v>
      </c>
      <c r="B1419" s="25">
        <v>95</v>
      </c>
      <c r="C1419"/>
      <c r="D1419"/>
      <c r="E1419" s="24" t="s">
        <v>8221</v>
      </c>
      <c r="F1419" s="25">
        <v>48</v>
      </c>
    </row>
    <row r="1420" spans="1:6" x14ac:dyDescent="0.25">
      <c r="A1420" s="24" t="s">
        <v>8219</v>
      </c>
      <c r="B1420" s="25">
        <v>95</v>
      </c>
      <c r="C1420"/>
      <c r="D1420"/>
      <c r="E1420" s="24" t="s">
        <v>8221</v>
      </c>
      <c r="F1420" s="25">
        <v>48</v>
      </c>
    </row>
    <row r="1421" spans="1:6" x14ac:dyDescent="0.25">
      <c r="A1421" s="24" t="s">
        <v>8219</v>
      </c>
      <c r="B1421" s="25">
        <v>95</v>
      </c>
      <c r="C1421"/>
      <c r="D1421"/>
      <c r="E1421" s="24" t="s">
        <v>8221</v>
      </c>
      <c r="F1421" s="25">
        <v>49</v>
      </c>
    </row>
    <row r="1422" spans="1:6" x14ac:dyDescent="0.25">
      <c r="A1422" s="24" t="s">
        <v>8219</v>
      </c>
      <c r="B1422" s="25">
        <v>95</v>
      </c>
      <c r="C1422"/>
      <c r="D1422"/>
      <c r="E1422" s="24" t="s">
        <v>8221</v>
      </c>
      <c r="F1422" s="25">
        <v>49</v>
      </c>
    </row>
    <row r="1423" spans="1:6" x14ac:dyDescent="0.25">
      <c r="A1423" s="24" t="s">
        <v>8219</v>
      </c>
      <c r="B1423" s="25">
        <v>95</v>
      </c>
      <c r="C1423"/>
      <c r="D1423"/>
      <c r="E1423" s="24" t="s">
        <v>8221</v>
      </c>
      <c r="F1423" s="25">
        <v>49</v>
      </c>
    </row>
    <row r="1424" spans="1:6" x14ac:dyDescent="0.25">
      <c r="A1424" s="24" t="s">
        <v>8219</v>
      </c>
      <c r="B1424" s="25">
        <v>96</v>
      </c>
      <c r="C1424"/>
      <c r="D1424"/>
      <c r="E1424" s="24" t="s">
        <v>8221</v>
      </c>
      <c r="F1424" s="25">
        <v>50</v>
      </c>
    </row>
    <row r="1425" spans="1:6" x14ac:dyDescent="0.25">
      <c r="A1425" s="24" t="s">
        <v>8219</v>
      </c>
      <c r="B1425" s="25">
        <v>96</v>
      </c>
      <c r="C1425"/>
      <c r="D1425"/>
      <c r="E1425" s="24" t="s">
        <v>8221</v>
      </c>
      <c r="F1425" s="25">
        <v>50</v>
      </c>
    </row>
    <row r="1426" spans="1:6" x14ac:dyDescent="0.25">
      <c r="A1426" s="24" t="s">
        <v>8219</v>
      </c>
      <c r="B1426" s="25">
        <v>96</v>
      </c>
      <c r="C1426"/>
      <c r="D1426"/>
      <c r="E1426" s="24" t="s">
        <v>8221</v>
      </c>
      <c r="F1426" s="25">
        <v>52</v>
      </c>
    </row>
    <row r="1427" spans="1:6" x14ac:dyDescent="0.25">
      <c r="A1427" s="24" t="s">
        <v>8219</v>
      </c>
      <c r="B1427" s="25">
        <v>96</v>
      </c>
      <c r="C1427"/>
      <c r="D1427"/>
      <c r="E1427" s="24" t="s">
        <v>8221</v>
      </c>
      <c r="F1427" s="25">
        <v>52</v>
      </c>
    </row>
    <row r="1428" spans="1:6" x14ac:dyDescent="0.25">
      <c r="A1428" s="24" t="s">
        <v>8219</v>
      </c>
      <c r="B1428" s="25">
        <v>96</v>
      </c>
      <c r="C1428"/>
      <c r="D1428"/>
      <c r="E1428" s="24" t="s">
        <v>8221</v>
      </c>
      <c r="F1428" s="25">
        <v>52</v>
      </c>
    </row>
    <row r="1429" spans="1:6" x14ac:dyDescent="0.25">
      <c r="A1429" s="24" t="s">
        <v>8219</v>
      </c>
      <c r="B1429" s="25">
        <v>96</v>
      </c>
      <c r="C1429"/>
      <c r="D1429"/>
      <c r="E1429" s="24" t="s">
        <v>8221</v>
      </c>
      <c r="F1429" s="25">
        <v>53</v>
      </c>
    </row>
    <row r="1430" spans="1:6" x14ac:dyDescent="0.25">
      <c r="A1430" s="24" t="s">
        <v>8219</v>
      </c>
      <c r="B1430" s="25">
        <v>96</v>
      </c>
      <c r="C1430"/>
      <c r="D1430"/>
      <c r="E1430" s="24" t="s">
        <v>8221</v>
      </c>
      <c r="F1430" s="25">
        <v>53</v>
      </c>
    </row>
    <row r="1431" spans="1:6" x14ac:dyDescent="0.25">
      <c r="A1431" s="24" t="s">
        <v>8219</v>
      </c>
      <c r="B1431" s="25">
        <v>96</v>
      </c>
      <c r="C1431"/>
      <c r="D1431"/>
      <c r="E1431" s="24" t="s">
        <v>8221</v>
      </c>
      <c r="F1431" s="25">
        <v>55</v>
      </c>
    </row>
    <row r="1432" spans="1:6" x14ac:dyDescent="0.25">
      <c r="A1432" s="24" t="s">
        <v>8219</v>
      </c>
      <c r="B1432" s="25">
        <v>96</v>
      </c>
      <c r="C1432"/>
      <c r="D1432"/>
      <c r="E1432" s="24" t="s">
        <v>8221</v>
      </c>
      <c r="F1432" s="25">
        <v>55</v>
      </c>
    </row>
    <row r="1433" spans="1:6" x14ac:dyDescent="0.25">
      <c r="A1433" s="24" t="s">
        <v>8219</v>
      </c>
      <c r="B1433" s="25">
        <v>96</v>
      </c>
      <c r="C1433"/>
      <c r="D1433"/>
      <c r="E1433" s="24" t="s">
        <v>8221</v>
      </c>
      <c r="F1433" s="25">
        <v>56</v>
      </c>
    </row>
    <row r="1434" spans="1:6" x14ac:dyDescent="0.25">
      <c r="A1434" s="24" t="s">
        <v>8219</v>
      </c>
      <c r="B1434" s="25">
        <v>97</v>
      </c>
      <c r="C1434"/>
      <c r="D1434"/>
      <c r="E1434" s="24" t="s">
        <v>8221</v>
      </c>
      <c r="F1434" s="25">
        <v>57</v>
      </c>
    </row>
    <row r="1435" spans="1:6" x14ac:dyDescent="0.25">
      <c r="A1435" s="24" t="s">
        <v>8219</v>
      </c>
      <c r="B1435" s="25">
        <v>97</v>
      </c>
      <c r="C1435"/>
      <c r="D1435"/>
      <c r="E1435" s="24" t="s">
        <v>8221</v>
      </c>
      <c r="F1435" s="25">
        <v>57</v>
      </c>
    </row>
    <row r="1436" spans="1:6" x14ac:dyDescent="0.25">
      <c r="A1436" s="24" t="s">
        <v>8219</v>
      </c>
      <c r="B1436" s="25">
        <v>97</v>
      </c>
      <c r="C1436"/>
      <c r="D1436"/>
      <c r="E1436" s="24" t="s">
        <v>8221</v>
      </c>
      <c r="F1436" s="25">
        <v>59</v>
      </c>
    </row>
    <row r="1437" spans="1:6" x14ac:dyDescent="0.25">
      <c r="A1437" s="24" t="s">
        <v>8219</v>
      </c>
      <c r="B1437" s="25">
        <v>97</v>
      </c>
      <c r="C1437"/>
      <c r="D1437"/>
      <c r="E1437" s="24" t="s">
        <v>8221</v>
      </c>
      <c r="F1437" s="25">
        <v>60</v>
      </c>
    </row>
    <row r="1438" spans="1:6" x14ac:dyDescent="0.25">
      <c r="A1438" s="24" t="s">
        <v>8219</v>
      </c>
      <c r="B1438" s="25">
        <v>97</v>
      </c>
      <c r="C1438"/>
      <c r="D1438"/>
      <c r="E1438" s="24" t="s">
        <v>8221</v>
      </c>
      <c r="F1438" s="25">
        <v>60</v>
      </c>
    </row>
    <row r="1439" spans="1:6" x14ac:dyDescent="0.25">
      <c r="A1439" s="24" t="s">
        <v>8219</v>
      </c>
      <c r="B1439" s="25">
        <v>97</v>
      </c>
      <c r="C1439"/>
      <c r="D1439"/>
      <c r="E1439" s="24" t="s">
        <v>8221</v>
      </c>
      <c r="F1439" s="25">
        <v>66</v>
      </c>
    </row>
    <row r="1440" spans="1:6" x14ac:dyDescent="0.25">
      <c r="A1440" s="24" t="s">
        <v>8219</v>
      </c>
      <c r="B1440" s="25">
        <v>97</v>
      </c>
      <c r="C1440"/>
      <c r="D1440"/>
      <c r="E1440" s="24" t="s">
        <v>8221</v>
      </c>
      <c r="F1440" s="25">
        <v>67</v>
      </c>
    </row>
    <row r="1441" spans="1:6" x14ac:dyDescent="0.25">
      <c r="A1441" s="24" t="s">
        <v>8219</v>
      </c>
      <c r="B1441" s="25">
        <v>98</v>
      </c>
      <c r="C1441"/>
      <c r="D1441"/>
      <c r="E1441" s="24" t="s">
        <v>8221</v>
      </c>
      <c r="F1441" s="25">
        <v>68</v>
      </c>
    </row>
    <row r="1442" spans="1:6" x14ac:dyDescent="0.25">
      <c r="A1442" s="24" t="s">
        <v>8219</v>
      </c>
      <c r="B1442" s="25">
        <v>98</v>
      </c>
      <c r="C1442"/>
      <c r="D1442"/>
      <c r="E1442" s="24" t="s">
        <v>8221</v>
      </c>
      <c r="F1442" s="25">
        <v>70</v>
      </c>
    </row>
    <row r="1443" spans="1:6" x14ac:dyDescent="0.25">
      <c r="A1443" s="24" t="s">
        <v>8219</v>
      </c>
      <c r="B1443" s="25">
        <v>98</v>
      </c>
      <c r="C1443"/>
      <c r="D1443"/>
      <c r="E1443" s="24" t="s">
        <v>8221</v>
      </c>
      <c r="F1443" s="25">
        <v>70</v>
      </c>
    </row>
    <row r="1444" spans="1:6" x14ac:dyDescent="0.25">
      <c r="A1444" s="24" t="s">
        <v>8219</v>
      </c>
      <c r="B1444" s="25">
        <v>98</v>
      </c>
      <c r="C1444"/>
      <c r="D1444"/>
      <c r="E1444" s="24" t="s">
        <v>8221</v>
      </c>
      <c r="F1444" s="25">
        <v>72</v>
      </c>
    </row>
    <row r="1445" spans="1:6" x14ac:dyDescent="0.25">
      <c r="A1445" s="24" t="s">
        <v>8219</v>
      </c>
      <c r="B1445" s="25">
        <v>98</v>
      </c>
      <c r="C1445"/>
      <c r="D1445"/>
      <c r="E1445" s="24" t="s">
        <v>8221</v>
      </c>
      <c r="F1445" s="25">
        <v>72</v>
      </c>
    </row>
    <row r="1446" spans="1:6" x14ac:dyDescent="0.25">
      <c r="A1446" s="24" t="s">
        <v>8219</v>
      </c>
      <c r="B1446" s="25">
        <v>98</v>
      </c>
      <c r="C1446"/>
      <c r="D1446"/>
      <c r="E1446" s="24" t="s">
        <v>8221</v>
      </c>
      <c r="F1446" s="25">
        <v>73</v>
      </c>
    </row>
    <row r="1447" spans="1:6" x14ac:dyDescent="0.25">
      <c r="A1447" s="24" t="s">
        <v>8219</v>
      </c>
      <c r="B1447" s="25">
        <v>99</v>
      </c>
      <c r="C1447"/>
      <c r="D1447"/>
      <c r="E1447" s="24" t="s">
        <v>8221</v>
      </c>
      <c r="F1447" s="25">
        <v>75</v>
      </c>
    </row>
    <row r="1448" spans="1:6" x14ac:dyDescent="0.25">
      <c r="A1448" s="24" t="s">
        <v>8219</v>
      </c>
      <c r="B1448" s="25">
        <v>99</v>
      </c>
      <c r="C1448"/>
      <c r="D1448"/>
      <c r="E1448" s="24" t="s">
        <v>8221</v>
      </c>
      <c r="F1448" s="25">
        <v>76</v>
      </c>
    </row>
    <row r="1449" spans="1:6" x14ac:dyDescent="0.25">
      <c r="A1449" s="24" t="s">
        <v>8219</v>
      </c>
      <c r="B1449" s="25">
        <v>99</v>
      </c>
      <c r="C1449"/>
      <c r="D1449"/>
      <c r="E1449" s="24" t="s">
        <v>8221</v>
      </c>
      <c r="F1449" s="25">
        <v>76</v>
      </c>
    </row>
    <row r="1450" spans="1:6" x14ac:dyDescent="0.25">
      <c r="A1450" s="24" t="s">
        <v>8219</v>
      </c>
      <c r="B1450" s="25">
        <v>99</v>
      </c>
      <c r="C1450"/>
      <c r="D1450"/>
      <c r="E1450" s="24" t="s">
        <v>8221</v>
      </c>
      <c r="F1450" s="25">
        <v>76</v>
      </c>
    </row>
    <row r="1451" spans="1:6" x14ac:dyDescent="0.25">
      <c r="A1451" s="24" t="s">
        <v>8219</v>
      </c>
      <c r="B1451" s="25">
        <v>99</v>
      </c>
      <c r="C1451"/>
      <c r="D1451"/>
      <c r="E1451" s="24" t="s">
        <v>8221</v>
      </c>
      <c r="F1451" s="25">
        <v>79</v>
      </c>
    </row>
    <row r="1452" spans="1:6" x14ac:dyDescent="0.25">
      <c r="A1452" s="24" t="s">
        <v>8219</v>
      </c>
      <c r="B1452" s="25">
        <v>99</v>
      </c>
      <c r="C1452"/>
      <c r="D1452"/>
      <c r="E1452" s="24" t="s">
        <v>8221</v>
      </c>
      <c r="F1452" s="25">
        <v>81</v>
      </c>
    </row>
    <row r="1453" spans="1:6" x14ac:dyDescent="0.25">
      <c r="A1453" s="24" t="s">
        <v>8219</v>
      </c>
      <c r="B1453" s="25">
        <v>99</v>
      </c>
      <c r="C1453"/>
      <c r="D1453"/>
      <c r="E1453" s="24" t="s">
        <v>8221</v>
      </c>
      <c r="F1453" s="25">
        <v>81</v>
      </c>
    </row>
    <row r="1454" spans="1:6" x14ac:dyDescent="0.25">
      <c r="A1454" s="24" t="s">
        <v>8219</v>
      </c>
      <c r="B1454" s="25">
        <v>100</v>
      </c>
      <c r="C1454"/>
      <c r="D1454"/>
      <c r="E1454" s="24" t="s">
        <v>8221</v>
      </c>
      <c r="F1454" s="25">
        <v>83</v>
      </c>
    </row>
    <row r="1455" spans="1:6" x14ac:dyDescent="0.25">
      <c r="A1455" s="24" t="s">
        <v>8219</v>
      </c>
      <c r="B1455" s="25">
        <v>100</v>
      </c>
      <c r="C1455"/>
      <c r="D1455"/>
      <c r="E1455" s="24" t="s">
        <v>8221</v>
      </c>
      <c r="F1455" s="25">
        <v>84</v>
      </c>
    </row>
    <row r="1456" spans="1:6" x14ac:dyDescent="0.25">
      <c r="A1456" s="24" t="s">
        <v>8219</v>
      </c>
      <c r="B1456" s="25">
        <v>100</v>
      </c>
      <c r="C1456"/>
      <c r="D1456"/>
      <c r="E1456" s="24" t="s">
        <v>8221</v>
      </c>
      <c r="F1456" s="25">
        <v>84</v>
      </c>
    </row>
    <row r="1457" spans="1:6" x14ac:dyDescent="0.25">
      <c r="A1457" s="24" t="s">
        <v>8219</v>
      </c>
      <c r="B1457" s="25">
        <v>100</v>
      </c>
      <c r="C1457"/>
      <c r="D1457"/>
      <c r="E1457" s="24" t="s">
        <v>8221</v>
      </c>
      <c r="F1457" s="25">
        <v>84</v>
      </c>
    </row>
    <row r="1458" spans="1:6" x14ac:dyDescent="0.25">
      <c r="A1458" s="24" t="s">
        <v>8219</v>
      </c>
      <c r="B1458" s="25">
        <v>100</v>
      </c>
      <c r="C1458"/>
      <c r="D1458"/>
      <c r="E1458" s="24" t="s">
        <v>8221</v>
      </c>
      <c r="F1458" s="25">
        <v>85</v>
      </c>
    </row>
    <row r="1459" spans="1:6" x14ac:dyDescent="0.25">
      <c r="A1459" s="24" t="s">
        <v>8219</v>
      </c>
      <c r="B1459" s="25">
        <v>100</v>
      </c>
      <c r="C1459"/>
      <c r="D1459"/>
      <c r="E1459" s="24" t="s">
        <v>8221</v>
      </c>
      <c r="F1459" s="25">
        <v>86</v>
      </c>
    </row>
    <row r="1460" spans="1:6" x14ac:dyDescent="0.25">
      <c r="A1460" s="24" t="s">
        <v>8219</v>
      </c>
      <c r="B1460" s="25">
        <v>100</v>
      </c>
      <c r="C1460"/>
      <c r="D1460"/>
      <c r="E1460" s="24" t="s">
        <v>8221</v>
      </c>
      <c r="F1460" s="25">
        <v>89</v>
      </c>
    </row>
    <row r="1461" spans="1:6" x14ac:dyDescent="0.25">
      <c r="A1461" s="24" t="s">
        <v>8219</v>
      </c>
      <c r="B1461" s="25">
        <v>100</v>
      </c>
      <c r="C1461"/>
      <c r="D1461"/>
      <c r="E1461" s="24" t="s">
        <v>8221</v>
      </c>
      <c r="F1461" s="25">
        <v>90</v>
      </c>
    </row>
    <row r="1462" spans="1:6" x14ac:dyDescent="0.25">
      <c r="A1462" s="24" t="s">
        <v>8219</v>
      </c>
      <c r="B1462" s="25">
        <v>101</v>
      </c>
      <c r="C1462"/>
      <c r="D1462"/>
      <c r="E1462" s="24" t="s">
        <v>8221</v>
      </c>
      <c r="F1462" s="25">
        <v>91</v>
      </c>
    </row>
    <row r="1463" spans="1:6" x14ac:dyDescent="0.25">
      <c r="A1463" s="24" t="s">
        <v>8219</v>
      </c>
      <c r="B1463" s="25">
        <v>101</v>
      </c>
      <c r="C1463"/>
      <c r="D1463"/>
      <c r="E1463" s="24" t="s">
        <v>8221</v>
      </c>
      <c r="F1463" s="25">
        <v>92</v>
      </c>
    </row>
    <row r="1464" spans="1:6" x14ac:dyDescent="0.25">
      <c r="A1464" s="24" t="s">
        <v>8219</v>
      </c>
      <c r="B1464" s="25">
        <v>101</v>
      </c>
      <c r="C1464"/>
      <c r="D1464"/>
      <c r="E1464" s="24" t="s">
        <v>8221</v>
      </c>
      <c r="F1464" s="25">
        <v>92</v>
      </c>
    </row>
    <row r="1465" spans="1:6" x14ac:dyDescent="0.25">
      <c r="A1465" s="24" t="s">
        <v>8219</v>
      </c>
      <c r="B1465" s="25">
        <v>101</v>
      </c>
      <c r="C1465"/>
      <c r="D1465"/>
      <c r="E1465" s="24" t="s">
        <v>8221</v>
      </c>
      <c r="F1465" s="25">
        <v>93</v>
      </c>
    </row>
    <row r="1466" spans="1:6" x14ac:dyDescent="0.25">
      <c r="A1466" s="24" t="s">
        <v>8219</v>
      </c>
      <c r="B1466" s="25">
        <v>102</v>
      </c>
      <c r="C1466"/>
      <c r="D1466"/>
      <c r="E1466" s="24" t="s">
        <v>8221</v>
      </c>
      <c r="F1466" s="25">
        <v>94</v>
      </c>
    </row>
    <row r="1467" spans="1:6" x14ac:dyDescent="0.25">
      <c r="A1467" s="24" t="s">
        <v>8219</v>
      </c>
      <c r="B1467" s="25">
        <v>102</v>
      </c>
      <c r="C1467"/>
      <c r="D1467"/>
      <c r="E1467" s="24" t="s">
        <v>8221</v>
      </c>
      <c r="F1467" s="25">
        <v>94</v>
      </c>
    </row>
    <row r="1468" spans="1:6" x14ac:dyDescent="0.25">
      <c r="A1468" s="24" t="s">
        <v>8219</v>
      </c>
      <c r="B1468" s="25">
        <v>102</v>
      </c>
      <c r="C1468"/>
      <c r="D1468"/>
      <c r="E1468" s="24" t="s">
        <v>8221</v>
      </c>
      <c r="F1468" s="25">
        <v>94</v>
      </c>
    </row>
    <row r="1469" spans="1:6" x14ac:dyDescent="0.25">
      <c r="A1469" s="24" t="s">
        <v>8219</v>
      </c>
      <c r="B1469" s="25">
        <v>102</v>
      </c>
      <c r="C1469"/>
      <c r="D1469"/>
      <c r="E1469" s="24" t="s">
        <v>8221</v>
      </c>
      <c r="F1469" s="25">
        <v>95</v>
      </c>
    </row>
    <row r="1470" spans="1:6" x14ac:dyDescent="0.25">
      <c r="A1470" s="24" t="s">
        <v>8219</v>
      </c>
      <c r="B1470" s="25">
        <v>102</v>
      </c>
      <c r="C1470"/>
      <c r="D1470"/>
      <c r="E1470" s="24" t="s">
        <v>8221</v>
      </c>
      <c r="F1470" s="25">
        <v>96</v>
      </c>
    </row>
    <row r="1471" spans="1:6" x14ac:dyDescent="0.25">
      <c r="A1471" s="24" t="s">
        <v>8219</v>
      </c>
      <c r="B1471" s="25">
        <v>103</v>
      </c>
      <c r="C1471"/>
      <c r="D1471"/>
      <c r="E1471" s="24" t="s">
        <v>8221</v>
      </c>
      <c r="F1471" s="25">
        <v>96</v>
      </c>
    </row>
    <row r="1472" spans="1:6" x14ac:dyDescent="0.25">
      <c r="A1472" s="24" t="s">
        <v>8219</v>
      </c>
      <c r="B1472" s="25">
        <v>103</v>
      </c>
      <c r="C1472"/>
      <c r="D1472"/>
      <c r="E1472" s="24" t="s">
        <v>8221</v>
      </c>
      <c r="F1472" s="25">
        <v>96</v>
      </c>
    </row>
    <row r="1473" spans="1:6" x14ac:dyDescent="0.25">
      <c r="A1473" s="24" t="s">
        <v>8219</v>
      </c>
      <c r="B1473" s="25">
        <v>103</v>
      </c>
      <c r="C1473"/>
      <c r="D1473"/>
      <c r="E1473" s="24" t="s">
        <v>8221</v>
      </c>
      <c r="F1473" s="25">
        <v>96</v>
      </c>
    </row>
    <row r="1474" spans="1:6" x14ac:dyDescent="0.25">
      <c r="A1474" s="24" t="s">
        <v>8219</v>
      </c>
      <c r="B1474" s="25">
        <v>103</v>
      </c>
      <c r="C1474"/>
      <c r="D1474"/>
      <c r="E1474" s="24" t="s">
        <v>8221</v>
      </c>
      <c r="F1474" s="25">
        <v>98</v>
      </c>
    </row>
    <row r="1475" spans="1:6" x14ac:dyDescent="0.25">
      <c r="A1475" s="24" t="s">
        <v>8219</v>
      </c>
      <c r="B1475" s="25">
        <v>103</v>
      </c>
      <c r="C1475"/>
      <c r="D1475"/>
      <c r="E1475" s="24" t="s">
        <v>8221</v>
      </c>
      <c r="F1475" s="25">
        <v>99</v>
      </c>
    </row>
    <row r="1476" spans="1:6" x14ac:dyDescent="0.25">
      <c r="A1476" s="24" t="s">
        <v>8219</v>
      </c>
      <c r="B1476" s="25">
        <v>103</v>
      </c>
      <c r="C1476"/>
      <c r="D1476"/>
      <c r="E1476" s="24" t="s">
        <v>8221</v>
      </c>
      <c r="F1476" s="25">
        <v>99</v>
      </c>
    </row>
    <row r="1477" spans="1:6" x14ac:dyDescent="0.25">
      <c r="A1477" s="24" t="s">
        <v>8219</v>
      </c>
      <c r="B1477" s="25">
        <v>104</v>
      </c>
      <c r="C1477"/>
      <c r="D1477"/>
      <c r="E1477" s="24" t="s">
        <v>8221</v>
      </c>
      <c r="F1477" s="25">
        <v>100</v>
      </c>
    </row>
    <row r="1478" spans="1:6" x14ac:dyDescent="0.25">
      <c r="A1478" s="24" t="s">
        <v>8219</v>
      </c>
      <c r="B1478" s="25">
        <v>104</v>
      </c>
      <c r="C1478"/>
      <c r="D1478"/>
      <c r="E1478" s="24" t="s">
        <v>8221</v>
      </c>
      <c r="F1478" s="25">
        <v>103</v>
      </c>
    </row>
    <row r="1479" spans="1:6" x14ac:dyDescent="0.25">
      <c r="A1479" s="24" t="s">
        <v>8219</v>
      </c>
      <c r="B1479" s="25">
        <v>104</v>
      </c>
      <c r="C1479"/>
      <c r="D1479"/>
      <c r="E1479" s="24" t="s">
        <v>8221</v>
      </c>
      <c r="F1479" s="25">
        <v>105</v>
      </c>
    </row>
    <row r="1480" spans="1:6" x14ac:dyDescent="0.25">
      <c r="A1480" s="24" t="s">
        <v>8219</v>
      </c>
      <c r="B1480" s="25">
        <v>104</v>
      </c>
      <c r="C1480"/>
      <c r="D1480"/>
      <c r="E1480" s="24" t="s">
        <v>8221</v>
      </c>
      <c r="F1480" s="25">
        <v>108</v>
      </c>
    </row>
    <row r="1481" spans="1:6" x14ac:dyDescent="0.25">
      <c r="A1481" s="24" t="s">
        <v>8219</v>
      </c>
      <c r="B1481" s="25">
        <v>104</v>
      </c>
      <c r="C1481"/>
      <c r="D1481"/>
      <c r="E1481" s="24" t="s">
        <v>8221</v>
      </c>
      <c r="F1481" s="25">
        <v>110</v>
      </c>
    </row>
    <row r="1482" spans="1:6" x14ac:dyDescent="0.25">
      <c r="A1482" s="24" t="s">
        <v>8219</v>
      </c>
      <c r="B1482" s="25">
        <v>104</v>
      </c>
      <c r="C1482"/>
      <c r="D1482"/>
      <c r="E1482" s="24" t="s">
        <v>8221</v>
      </c>
      <c r="F1482" s="25">
        <v>113</v>
      </c>
    </row>
    <row r="1483" spans="1:6" x14ac:dyDescent="0.25">
      <c r="A1483" s="24" t="s">
        <v>8219</v>
      </c>
      <c r="B1483" s="25">
        <v>104</v>
      </c>
      <c r="C1483"/>
      <c r="D1483"/>
      <c r="E1483" s="24" t="s">
        <v>8221</v>
      </c>
      <c r="F1483" s="25">
        <v>114</v>
      </c>
    </row>
    <row r="1484" spans="1:6" x14ac:dyDescent="0.25">
      <c r="A1484" s="24" t="s">
        <v>8219</v>
      </c>
      <c r="B1484" s="25">
        <v>104</v>
      </c>
      <c r="C1484"/>
      <c r="D1484"/>
      <c r="E1484" s="24" t="s">
        <v>8221</v>
      </c>
      <c r="F1484" s="25">
        <v>114</v>
      </c>
    </row>
    <row r="1485" spans="1:6" x14ac:dyDescent="0.25">
      <c r="A1485" s="24" t="s">
        <v>8219</v>
      </c>
      <c r="B1485" s="25">
        <v>104</v>
      </c>
      <c r="C1485"/>
      <c r="D1485"/>
      <c r="E1485" s="24" t="s">
        <v>8221</v>
      </c>
      <c r="F1485" s="25">
        <v>117</v>
      </c>
    </row>
    <row r="1486" spans="1:6" x14ac:dyDescent="0.25">
      <c r="A1486" s="24" t="s">
        <v>8219</v>
      </c>
      <c r="B1486" s="25">
        <v>104</v>
      </c>
      <c r="C1486"/>
      <c r="D1486"/>
      <c r="E1486" s="24" t="s">
        <v>8221</v>
      </c>
      <c r="F1486" s="25">
        <v>118</v>
      </c>
    </row>
    <row r="1487" spans="1:6" x14ac:dyDescent="0.25">
      <c r="A1487" s="24" t="s">
        <v>8219</v>
      </c>
      <c r="B1487" s="25">
        <v>104</v>
      </c>
      <c r="C1487"/>
      <c r="D1487"/>
      <c r="E1487" s="24" t="s">
        <v>8221</v>
      </c>
      <c r="F1487" s="25">
        <v>121</v>
      </c>
    </row>
    <row r="1488" spans="1:6" x14ac:dyDescent="0.25">
      <c r="A1488" s="24" t="s">
        <v>8219</v>
      </c>
      <c r="B1488" s="25">
        <v>104</v>
      </c>
      <c r="C1488"/>
      <c r="D1488"/>
      <c r="E1488" s="24" t="s">
        <v>8221</v>
      </c>
      <c r="F1488" s="25">
        <v>122</v>
      </c>
    </row>
    <row r="1489" spans="1:6" x14ac:dyDescent="0.25">
      <c r="A1489" s="24" t="s">
        <v>8219</v>
      </c>
      <c r="B1489" s="25">
        <v>104</v>
      </c>
      <c r="C1489"/>
      <c r="D1489"/>
      <c r="E1489" s="24" t="s">
        <v>8221</v>
      </c>
      <c r="F1489" s="25">
        <v>123</v>
      </c>
    </row>
    <row r="1490" spans="1:6" x14ac:dyDescent="0.25">
      <c r="A1490" s="24" t="s">
        <v>8219</v>
      </c>
      <c r="B1490" s="25">
        <v>104</v>
      </c>
      <c r="C1490"/>
      <c r="D1490"/>
      <c r="E1490" s="24" t="s">
        <v>8221</v>
      </c>
      <c r="F1490" s="25">
        <v>123</v>
      </c>
    </row>
    <row r="1491" spans="1:6" x14ac:dyDescent="0.25">
      <c r="A1491" s="24" t="s">
        <v>8219</v>
      </c>
      <c r="B1491" s="25">
        <v>105</v>
      </c>
      <c r="C1491"/>
      <c r="D1491"/>
      <c r="E1491" s="24" t="s">
        <v>8221</v>
      </c>
      <c r="F1491" s="25">
        <v>124</v>
      </c>
    </row>
    <row r="1492" spans="1:6" x14ac:dyDescent="0.25">
      <c r="A1492" s="24" t="s">
        <v>8219</v>
      </c>
      <c r="B1492" s="25">
        <v>105</v>
      </c>
      <c r="C1492"/>
      <c r="D1492"/>
      <c r="E1492" s="24" t="s">
        <v>8221</v>
      </c>
      <c r="F1492" s="25">
        <v>124</v>
      </c>
    </row>
    <row r="1493" spans="1:6" x14ac:dyDescent="0.25">
      <c r="A1493" s="24" t="s">
        <v>8219</v>
      </c>
      <c r="B1493" s="25">
        <v>105</v>
      </c>
      <c r="C1493"/>
      <c r="D1493"/>
      <c r="E1493" s="24" t="s">
        <v>8221</v>
      </c>
      <c r="F1493" s="25">
        <v>125</v>
      </c>
    </row>
    <row r="1494" spans="1:6" x14ac:dyDescent="0.25">
      <c r="A1494" s="24" t="s">
        <v>8219</v>
      </c>
      <c r="B1494" s="25">
        <v>105</v>
      </c>
      <c r="C1494"/>
      <c r="D1494"/>
      <c r="E1494" s="24" t="s">
        <v>8221</v>
      </c>
      <c r="F1494" s="25">
        <v>129</v>
      </c>
    </row>
    <row r="1495" spans="1:6" x14ac:dyDescent="0.25">
      <c r="A1495" s="24" t="s">
        <v>8219</v>
      </c>
      <c r="B1495" s="25">
        <v>105</v>
      </c>
      <c r="C1495"/>
      <c r="D1495"/>
      <c r="E1495" s="24" t="s">
        <v>8221</v>
      </c>
      <c r="F1495" s="25">
        <v>135</v>
      </c>
    </row>
    <row r="1496" spans="1:6" x14ac:dyDescent="0.25">
      <c r="A1496" s="24" t="s">
        <v>8219</v>
      </c>
      <c r="B1496" s="25">
        <v>106</v>
      </c>
      <c r="C1496"/>
      <c r="D1496"/>
      <c r="E1496" s="24" t="s">
        <v>8221</v>
      </c>
      <c r="F1496" s="25">
        <v>139</v>
      </c>
    </row>
    <row r="1497" spans="1:6" x14ac:dyDescent="0.25">
      <c r="A1497" s="24" t="s">
        <v>8219</v>
      </c>
      <c r="B1497" s="25">
        <v>107</v>
      </c>
      <c r="C1497"/>
      <c r="D1497"/>
      <c r="E1497" s="24" t="s">
        <v>8221</v>
      </c>
      <c r="F1497" s="25">
        <v>140</v>
      </c>
    </row>
    <row r="1498" spans="1:6" x14ac:dyDescent="0.25">
      <c r="A1498" s="24" t="s">
        <v>8219</v>
      </c>
      <c r="B1498" s="25">
        <v>107</v>
      </c>
      <c r="C1498"/>
      <c r="D1498"/>
      <c r="E1498" s="24" t="s">
        <v>8221</v>
      </c>
      <c r="F1498" s="25">
        <v>140</v>
      </c>
    </row>
    <row r="1499" spans="1:6" x14ac:dyDescent="0.25">
      <c r="A1499" s="24" t="s">
        <v>8219</v>
      </c>
      <c r="B1499" s="25">
        <v>107</v>
      </c>
      <c r="C1499"/>
      <c r="D1499"/>
      <c r="E1499" s="24" t="s">
        <v>8221</v>
      </c>
      <c r="F1499" s="25">
        <v>140</v>
      </c>
    </row>
    <row r="1500" spans="1:6" x14ac:dyDescent="0.25">
      <c r="A1500" s="24" t="s">
        <v>8219</v>
      </c>
      <c r="B1500" s="25">
        <v>107</v>
      </c>
      <c r="C1500"/>
      <c r="D1500"/>
      <c r="E1500" s="24" t="s">
        <v>8221</v>
      </c>
      <c r="F1500" s="25">
        <v>147</v>
      </c>
    </row>
    <row r="1501" spans="1:6" x14ac:dyDescent="0.25">
      <c r="A1501" s="24" t="s">
        <v>8219</v>
      </c>
      <c r="B1501" s="25">
        <v>107</v>
      </c>
      <c r="C1501"/>
      <c r="D1501"/>
      <c r="E1501" s="24" t="s">
        <v>8221</v>
      </c>
      <c r="F1501" s="25">
        <v>147</v>
      </c>
    </row>
    <row r="1502" spans="1:6" x14ac:dyDescent="0.25">
      <c r="A1502" s="24" t="s">
        <v>8219</v>
      </c>
      <c r="B1502" s="25">
        <v>107</v>
      </c>
      <c r="C1502"/>
      <c r="D1502"/>
      <c r="E1502" s="24" t="s">
        <v>8221</v>
      </c>
      <c r="F1502" s="25">
        <v>148</v>
      </c>
    </row>
    <row r="1503" spans="1:6" x14ac:dyDescent="0.25">
      <c r="A1503" s="24" t="s">
        <v>8219</v>
      </c>
      <c r="B1503" s="25">
        <v>107</v>
      </c>
      <c r="C1503"/>
      <c r="D1503"/>
      <c r="E1503" s="24" t="s">
        <v>8221</v>
      </c>
      <c r="F1503" s="25">
        <v>152</v>
      </c>
    </row>
    <row r="1504" spans="1:6" x14ac:dyDescent="0.25">
      <c r="A1504" s="24" t="s">
        <v>8219</v>
      </c>
      <c r="B1504" s="25">
        <v>108</v>
      </c>
      <c r="C1504"/>
      <c r="D1504"/>
      <c r="E1504" s="24" t="s">
        <v>8221</v>
      </c>
      <c r="F1504" s="25">
        <v>167</v>
      </c>
    </row>
    <row r="1505" spans="1:6" x14ac:dyDescent="0.25">
      <c r="A1505" s="24" t="s">
        <v>8219</v>
      </c>
      <c r="B1505" s="25">
        <v>108</v>
      </c>
      <c r="C1505"/>
      <c r="D1505"/>
      <c r="E1505" s="24" t="s">
        <v>8221</v>
      </c>
      <c r="F1505" s="25">
        <v>170</v>
      </c>
    </row>
    <row r="1506" spans="1:6" x14ac:dyDescent="0.25">
      <c r="A1506" s="24" t="s">
        <v>8219</v>
      </c>
      <c r="B1506" s="25">
        <v>108</v>
      </c>
      <c r="C1506"/>
      <c r="D1506"/>
      <c r="E1506" s="24" t="s">
        <v>8221</v>
      </c>
      <c r="F1506" s="25">
        <v>171</v>
      </c>
    </row>
    <row r="1507" spans="1:6" x14ac:dyDescent="0.25">
      <c r="A1507" s="24" t="s">
        <v>8219</v>
      </c>
      <c r="B1507" s="25">
        <v>108</v>
      </c>
      <c r="C1507"/>
      <c r="D1507"/>
      <c r="E1507" s="24" t="s">
        <v>8221</v>
      </c>
      <c r="F1507" s="25">
        <v>171</v>
      </c>
    </row>
    <row r="1508" spans="1:6" x14ac:dyDescent="0.25">
      <c r="A1508" s="24" t="s">
        <v>8219</v>
      </c>
      <c r="B1508" s="25">
        <v>108</v>
      </c>
      <c r="C1508"/>
      <c r="D1508"/>
      <c r="E1508" s="24" t="s">
        <v>8221</v>
      </c>
      <c r="F1508" s="25">
        <v>179</v>
      </c>
    </row>
    <row r="1509" spans="1:6" x14ac:dyDescent="0.25">
      <c r="A1509" s="24" t="s">
        <v>8219</v>
      </c>
      <c r="B1509" s="25">
        <v>108</v>
      </c>
      <c r="C1509"/>
      <c r="D1509"/>
      <c r="E1509" s="24" t="s">
        <v>8221</v>
      </c>
      <c r="F1509" s="25">
        <v>185</v>
      </c>
    </row>
    <row r="1510" spans="1:6" x14ac:dyDescent="0.25">
      <c r="A1510" s="24" t="s">
        <v>8219</v>
      </c>
      <c r="B1510" s="25">
        <v>108</v>
      </c>
      <c r="C1510"/>
      <c r="D1510"/>
      <c r="E1510" s="24" t="s">
        <v>8221</v>
      </c>
      <c r="F1510" s="25">
        <v>188</v>
      </c>
    </row>
    <row r="1511" spans="1:6" x14ac:dyDescent="0.25">
      <c r="A1511" s="24" t="s">
        <v>8219</v>
      </c>
      <c r="B1511" s="25">
        <v>108</v>
      </c>
      <c r="C1511"/>
      <c r="D1511"/>
      <c r="E1511" s="24" t="s">
        <v>8221</v>
      </c>
      <c r="F1511" s="25">
        <v>196</v>
      </c>
    </row>
    <row r="1512" spans="1:6" x14ac:dyDescent="0.25">
      <c r="A1512" s="24" t="s">
        <v>8219</v>
      </c>
      <c r="B1512" s="25">
        <v>108</v>
      </c>
      <c r="C1512"/>
      <c r="D1512"/>
      <c r="E1512" s="24" t="s">
        <v>8221</v>
      </c>
      <c r="F1512" s="25">
        <v>196</v>
      </c>
    </row>
    <row r="1513" spans="1:6" x14ac:dyDescent="0.25">
      <c r="A1513" s="24" t="s">
        <v>8219</v>
      </c>
      <c r="B1513" s="25">
        <v>108</v>
      </c>
      <c r="C1513"/>
      <c r="D1513"/>
      <c r="E1513" s="24" t="s">
        <v>8221</v>
      </c>
      <c r="F1513" s="25">
        <v>197</v>
      </c>
    </row>
    <row r="1514" spans="1:6" x14ac:dyDescent="0.25">
      <c r="A1514" s="24" t="s">
        <v>8219</v>
      </c>
      <c r="B1514" s="25">
        <v>108</v>
      </c>
      <c r="C1514"/>
      <c r="D1514"/>
      <c r="E1514" s="24" t="s">
        <v>8221</v>
      </c>
      <c r="F1514" s="25">
        <v>201</v>
      </c>
    </row>
    <row r="1515" spans="1:6" x14ac:dyDescent="0.25">
      <c r="A1515" s="24" t="s">
        <v>8219</v>
      </c>
      <c r="B1515" s="25">
        <v>109</v>
      </c>
      <c r="C1515"/>
      <c r="D1515"/>
      <c r="E1515" s="24" t="s">
        <v>8221</v>
      </c>
      <c r="F1515" s="25">
        <v>202</v>
      </c>
    </row>
    <row r="1516" spans="1:6" x14ac:dyDescent="0.25">
      <c r="A1516" s="24" t="s">
        <v>8219</v>
      </c>
      <c r="B1516" s="25">
        <v>109</v>
      </c>
      <c r="C1516"/>
      <c r="D1516"/>
      <c r="E1516" s="24" t="s">
        <v>8221</v>
      </c>
      <c r="F1516" s="25">
        <v>215</v>
      </c>
    </row>
    <row r="1517" spans="1:6" x14ac:dyDescent="0.25">
      <c r="A1517" s="24" t="s">
        <v>8219</v>
      </c>
      <c r="B1517" s="25">
        <v>109</v>
      </c>
      <c r="C1517"/>
      <c r="D1517"/>
      <c r="E1517" s="24" t="s">
        <v>8221</v>
      </c>
      <c r="F1517" s="25">
        <v>229</v>
      </c>
    </row>
    <row r="1518" spans="1:6" x14ac:dyDescent="0.25">
      <c r="A1518" s="24" t="s">
        <v>8219</v>
      </c>
      <c r="B1518" s="25">
        <v>110</v>
      </c>
      <c r="C1518"/>
      <c r="D1518"/>
      <c r="E1518" s="24" t="s">
        <v>8221</v>
      </c>
      <c r="F1518" s="25">
        <v>236</v>
      </c>
    </row>
    <row r="1519" spans="1:6" x14ac:dyDescent="0.25">
      <c r="A1519" s="24" t="s">
        <v>8219</v>
      </c>
      <c r="B1519" s="25">
        <v>110</v>
      </c>
      <c r="C1519"/>
      <c r="D1519"/>
      <c r="E1519" s="24" t="s">
        <v>8221</v>
      </c>
      <c r="F1519" s="25">
        <v>285</v>
      </c>
    </row>
    <row r="1520" spans="1:6" x14ac:dyDescent="0.25">
      <c r="A1520" s="24" t="s">
        <v>8219</v>
      </c>
      <c r="B1520" s="25">
        <v>110</v>
      </c>
      <c r="C1520"/>
      <c r="D1520"/>
      <c r="E1520" s="24" t="s">
        <v>8221</v>
      </c>
      <c r="F1520" s="25">
        <v>296</v>
      </c>
    </row>
    <row r="1521" spans="1:6" x14ac:dyDescent="0.25">
      <c r="A1521" s="24" t="s">
        <v>8219</v>
      </c>
      <c r="B1521" s="25">
        <v>110</v>
      </c>
      <c r="C1521"/>
      <c r="D1521"/>
      <c r="E1521" s="24" t="s">
        <v>8221</v>
      </c>
      <c r="F1521" s="25">
        <v>310</v>
      </c>
    </row>
    <row r="1522" spans="1:6" x14ac:dyDescent="0.25">
      <c r="A1522" s="24" t="s">
        <v>8219</v>
      </c>
      <c r="B1522" s="25">
        <v>111</v>
      </c>
      <c r="C1522"/>
      <c r="D1522"/>
      <c r="E1522" s="24" t="s">
        <v>8221</v>
      </c>
      <c r="F1522" s="25">
        <v>311</v>
      </c>
    </row>
    <row r="1523" spans="1:6" x14ac:dyDescent="0.25">
      <c r="A1523" s="24" t="s">
        <v>8219</v>
      </c>
      <c r="B1523" s="25">
        <v>111</v>
      </c>
      <c r="C1523"/>
      <c r="D1523"/>
      <c r="E1523" s="24" t="s">
        <v>8221</v>
      </c>
      <c r="F1523" s="25">
        <v>312</v>
      </c>
    </row>
    <row r="1524" spans="1:6" x14ac:dyDescent="0.25">
      <c r="A1524" s="24" t="s">
        <v>8219</v>
      </c>
      <c r="B1524" s="25">
        <v>111</v>
      </c>
      <c r="C1524"/>
      <c r="D1524"/>
      <c r="E1524" s="24" t="s">
        <v>8221</v>
      </c>
      <c r="F1524" s="25">
        <v>336</v>
      </c>
    </row>
    <row r="1525" spans="1:6" x14ac:dyDescent="0.25">
      <c r="A1525" s="24" t="s">
        <v>8219</v>
      </c>
      <c r="B1525" s="25">
        <v>111</v>
      </c>
      <c r="C1525"/>
      <c r="D1525"/>
      <c r="E1525" s="24" t="s">
        <v>8221</v>
      </c>
      <c r="F1525" s="25">
        <v>338</v>
      </c>
    </row>
    <row r="1526" spans="1:6" x14ac:dyDescent="0.25">
      <c r="A1526" s="24" t="s">
        <v>8219</v>
      </c>
      <c r="B1526" s="25">
        <v>111</v>
      </c>
      <c r="C1526"/>
      <c r="D1526"/>
      <c r="E1526" s="24" t="s">
        <v>8221</v>
      </c>
      <c r="F1526" s="25">
        <v>369</v>
      </c>
    </row>
    <row r="1527" spans="1:6" x14ac:dyDescent="0.25">
      <c r="A1527" s="24" t="s">
        <v>8219</v>
      </c>
      <c r="B1527" s="25">
        <v>111</v>
      </c>
      <c r="C1527"/>
      <c r="D1527"/>
      <c r="E1527" s="24" t="s">
        <v>8221</v>
      </c>
      <c r="F1527" s="25">
        <v>456</v>
      </c>
    </row>
    <row r="1528" spans="1:6" x14ac:dyDescent="0.25">
      <c r="A1528" s="24" t="s">
        <v>8219</v>
      </c>
      <c r="B1528" s="25">
        <v>111</v>
      </c>
      <c r="C1528"/>
      <c r="D1528"/>
      <c r="E1528" s="24" t="s">
        <v>8221</v>
      </c>
      <c r="F1528" s="25">
        <v>534</v>
      </c>
    </row>
    <row r="1529" spans="1:6" x14ac:dyDescent="0.25">
      <c r="A1529" s="24" t="s">
        <v>8219</v>
      </c>
      <c r="B1529" s="25">
        <v>112</v>
      </c>
      <c r="C1529"/>
      <c r="D1529"/>
      <c r="E1529" s="24" t="s">
        <v>8221</v>
      </c>
      <c r="F1529" s="25">
        <v>890</v>
      </c>
    </row>
    <row r="1530" spans="1:6" x14ac:dyDescent="0.25">
      <c r="A1530" s="24" t="s">
        <v>8219</v>
      </c>
      <c r="B1530" s="25">
        <v>112</v>
      </c>
      <c r="C1530"/>
      <c r="D1530"/>
      <c r="E1530" s="24" t="s">
        <v>8221</v>
      </c>
      <c r="F1530" s="25">
        <v>975</v>
      </c>
    </row>
    <row r="1531" spans="1:6" x14ac:dyDescent="0.25">
      <c r="A1531" s="24" t="s">
        <v>8219</v>
      </c>
      <c r="B1531" s="25">
        <v>112</v>
      </c>
      <c r="C1531"/>
      <c r="D1531"/>
      <c r="E1531" s="26" t="s">
        <v>8221</v>
      </c>
      <c r="F1531" s="27">
        <v>1293</v>
      </c>
    </row>
    <row r="1532" spans="1:6" x14ac:dyDescent="0.25">
      <c r="A1532" s="24" t="s">
        <v>8219</v>
      </c>
      <c r="B1532" s="25">
        <v>112</v>
      </c>
      <c r="C1532"/>
      <c r="D1532"/>
    </row>
    <row r="1533" spans="1:6" x14ac:dyDescent="0.25">
      <c r="A1533" s="24" t="s">
        <v>8219</v>
      </c>
      <c r="B1533" s="25">
        <v>112</v>
      </c>
      <c r="C1533"/>
      <c r="D1533"/>
    </row>
    <row r="1534" spans="1:6" x14ac:dyDescent="0.25">
      <c r="A1534" s="24" t="s">
        <v>8219</v>
      </c>
      <c r="B1534" s="25">
        <v>113</v>
      </c>
      <c r="C1534"/>
      <c r="D1534"/>
    </row>
    <row r="1535" spans="1:6" x14ac:dyDescent="0.25">
      <c r="A1535" s="24" t="s">
        <v>8219</v>
      </c>
      <c r="B1535" s="25">
        <v>113</v>
      </c>
      <c r="C1535"/>
      <c r="D1535"/>
    </row>
    <row r="1536" spans="1:6" x14ac:dyDescent="0.25">
      <c r="A1536" s="24" t="s">
        <v>8219</v>
      </c>
      <c r="B1536" s="25">
        <v>113</v>
      </c>
      <c r="C1536"/>
      <c r="D1536"/>
    </row>
    <row r="1537" spans="1:4" x14ac:dyDescent="0.25">
      <c r="A1537" s="24" t="s">
        <v>8219</v>
      </c>
      <c r="B1537" s="25">
        <v>113</v>
      </c>
      <c r="C1537"/>
      <c r="D1537"/>
    </row>
    <row r="1538" spans="1:4" x14ac:dyDescent="0.25">
      <c r="A1538" s="24" t="s">
        <v>8219</v>
      </c>
      <c r="B1538" s="25">
        <v>113</v>
      </c>
      <c r="C1538"/>
      <c r="D1538"/>
    </row>
    <row r="1539" spans="1:4" x14ac:dyDescent="0.25">
      <c r="A1539" s="24" t="s">
        <v>8219</v>
      </c>
      <c r="B1539" s="25">
        <v>113</v>
      </c>
      <c r="C1539"/>
      <c r="D1539"/>
    </row>
    <row r="1540" spans="1:4" x14ac:dyDescent="0.25">
      <c r="A1540" s="24" t="s">
        <v>8219</v>
      </c>
      <c r="B1540" s="25">
        <v>113</v>
      </c>
      <c r="C1540"/>
      <c r="D1540"/>
    </row>
    <row r="1541" spans="1:4" x14ac:dyDescent="0.25">
      <c r="A1541" s="24" t="s">
        <v>8219</v>
      </c>
      <c r="B1541" s="25">
        <v>113</v>
      </c>
      <c r="C1541"/>
      <c r="D1541"/>
    </row>
    <row r="1542" spans="1:4" x14ac:dyDescent="0.25">
      <c r="A1542" s="24" t="s">
        <v>8219</v>
      </c>
      <c r="B1542" s="25">
        <v>114</v>
      </c>
      <c r="C1542"/>
      <c r="D1542"/>
    </row>
    <row r="1543" spans="1:4" x14ac:dyDescent="0.25">
      <c r="A1543" s="24" t="s">
        <v>8219</v>
      </c>
      <c r="B1543" s="25">
        <v>114</v>
      </c>
      <c r="C1543"/>
      <c r="D1543"/>
    </row>
    <row r="1544" spans="1:4" x14ac:dyDescent="0.25">
      <c r="A1544" s="24" t="s">
        <v>8219</v>
      </c>
      <c r="B1544" s="25">
        <v>114</v>
      </c>
      <c r="C1544"/>
      <c r="D1544"/>
    </row>
    <row r="1545" spans="1:4" x14ac:dyDescent="0.25">
      <c r="A1545" s="24" t="s">
        <v>8219</v>
      </c>
      <c r="B1545" s="25">
        <v>115</v>
      </c>
      <c r="C1545"/>
      <c r="D1545"/>
    </row>
    <row r="1546" spans="1:4" x14ac:dyDescent="0.25">
      <c r="A1546" s="24" t="s">
        <v>8219</v>
      </c>
      <c r="B1546" s="25">
        <v>115</v>
      </c>
      <c r="C1546"/>
      <c r="D1546"/>
    </row>
    <row r="1547" spans="1:4" x14ac:dyDescent="0.25">
      <c r="A1547" s="24" t="s">
        <v>8219</v>
      </c>
      <c r="B1547" s="25">
        <v>115</v>
      </c>
      <c r="C1547"/>
      <c r="D1547"/>
    </row>
    <row r="1548" spans="1:4" x14ac:dyDescent="0.25">
      <c r="A1548" s="24" t="s">
        <v>8219</v>
      </c>
      <c r="B1548" s="25">
        <v>115</v>
      </c>
      <c r="C1548"/>
      <c r="D1548"/>
    </row>
    <row r="1549" spans="1:4" x14ac:dyDescent="0.25">
      <c r="A1549" s="24" t="s">
        <v>8219</v>
      </c>
      <c r="B1549" s="25">
        <v>115</v>
      </c>
      <c r="C1549"/>
      <c r="D1549"/>
    </row>
    <row r="1550" spans="1:4" x14ac:dyDescent="0.25">
      <c r="A1550" s="24" t="s">
        <v>8219</v>
      </c>
      <c r="B1550" s="25">
        <v>115</v>
      </c>
      <c r="C1550"/>
      <c r="D1550"/>
    </row>
    <row r="1551" spans="1:4" x14ac:dyDescent="0.25">
      <c r="A1551" s="24" t="s">
        <v>8219</v>
      </c>
      <c r="B1551" s="25">
        <v>115</v>
      </c>
      <c r="C1551"/>
      <c r="D1551"/>
    </row>
    <row r="1552" spans="1:4" x14ac:dyDescent="0.25">
      <c r="A1552" s="24" t="s">
        <v>8219</v>
      </c>
      <c r="B1552" s="25">
        <v>115</v>
      </c>
      <c r="C1552"/>
      <c r="D1552"/>
    </row>
    <row r="1553" spans="1:4" x14ac:dyDescent="0.25">
      <c r="A1553" s="24" t="s">
        <v>8219</v>
      </c>
      <c r="B1553" s="25">
        <v>115</v>
      </c>
      <c r="C1553"/>
      <c r="D1553"/>
    </row>
    <row r="1554" spans="1:4" x14ac:dyDescent="0.25">
      <c r="A1554" s="24" t="s">
        <v>8219</v>
      </c>
      <c r="B1554" s="25">
        <v>115</v>
      </c>
      <c r="C1554"/>
      <c r="D1554"/>
    </row>
    <row r="1555" spans="1:4" x14ac:dyDescent="0.25">
      <c r="A1555" s="24" t="s">
        <v>8219</v>
      </c>
      <c r="B1555" s="25">
        <v>116</v>
      </c>
      <c r="C1555"/>
      <c r="D1555"/>
    </row>
    <row r="1556" spans="1:4" x14ac:dyDescent="0.25">
      <c r="A1556" s="24" t="s">
        <v>8219</v>
      </c>
      <c r="B1556" s="25">
        <v>116</v>
      </c>
      <c r="C1556"/>
      <c r="D1556"/>
    </row>
    <row r="1557" spans="1:4" x14ac:dyDescent="0.25">
      <c r="A1557" s="24" t="s">
        <v>8219</v>
      </c>
      <c r="B1557" s="25">
        <v>117</v>
      </c>
      <c r="C1557"/>
      <c r="D1557"/>
    </row>
    <row r="1558" spans="1:4" x14ac:dyDescent="0.25">
      <c r="A1558" s="24" t="s">
        <v>8219</v>
      </c>
      <c r="B1558" s="25">
        <v>117</v>
      </c>
      <c r="C1558"/>
      <c r="D1558"/>
    </row>
    <row r="1559" spans="1:4" x14ac:dyDescent="0.25">
      <c r="A1559" s="24" t="s">
        <v>8219</v>
      </c>
      <c r="B1559" s="25">
        <v>117</v>
      </c>
      <c r="C1559"/>
      <c r="D1559"/>
    </row>
    <row r="1560" spans="1:4" x14ac:dyDescent="0.25">
      <c r="A1560" s="24" t="s">
        <v>8219</v>
      </c>
      <c r="B1560" s="25">
        <v>117</v>
      </c>
      <c r="C1560"/>
      <c r="D1560"/>
    </row>
    <row r="1561" spans="1:4" x14ac:dyDescent="0.25">
      <c r="A1561" s="24" t="s">
        <v>8219</v>
      </c>
      <c r="B1561" s="25">
        <v>118</v>
      </c>
      <c r="C1561"/>
      <c r="D1561"/>
    </row>
    <row r="1562" spans="1:4" x14ac:dyDescent="0.25">
      <c r="A1562" s="24" t="s">
        <v>8219</v>
      </c>
      <c r="B1562" s="25">
        <v>118</v>
      </c>
      <c r="C1562"/>
      <c r="D1562"/>
    </row>
    <row r="1563" spans="1:4" x14ac:dyDescent="0.25">
      <c r="A1563" s="24" t="s">
        <v>8219</v>
      </c>
      <c r="B1563" s="25">
        <v>118</v>
      </c>
      <c r="C1563"/>
      <c r="D1563"/>
    </row>
    <row r="1564" spans="1:4" x14ac:dyDescent="0.25">
      <c r="A1564" s="24" t="s">
        <v>8219</v>
      </c>
      <c r="B1564" s="25">
        <v>119</v>
      </c>
      <c r="C1564"/>
      <c r="D1564"/>
    </row>
    <row r="1565" spans="1:4" x14ac:dyDescent="0.25">
      <c r="A1565" s="24" t="s">
        <v>8219</v>
      </c>
      <c r="B1565" s="25">
        <v>119</v>
      </c>
      <c r="C1565"/>
      <c r="D1565"/>
    </row>
    <row r="1566" spans="1:4" x14ac:dyDescent="0.25">
      <c r="A1566" s="24" t="s">
        <v>8219</v>
      </c>
      <c r="B1566" s="25">
        <v>119</v>
      </c>
      <c r="C1566"/>
      <c r="D1566"/>
    </row>
    <row r="1567" spans="1:4" x14ac:dyDescent="0.25">
      <c r="A1567" s="24" t="s">
        <v>8219</v>
      </c>
      <c r="B1567" s="25">
        <v>119</v>
      </c>
      <c r="C1567"/>
      <c r="D1567"/>
    </row>
    <row r="1568" spans="1:4" x14ac:dyDescent="0.25">
      <c r="A1568" s="24" t="s">
        <v>8219</v>
      </c>
      <c r="B1568" s="25">
        <v>119</v>
      </c>
      <c r="C1568"/>
      <c r="D1568"/>
    </row>
    <row r="1569" spans="1:4" x14ac:dyDescent="0.25">
      <c r="A1569" s="24" t="s">
        <v>8219</v>
      </c>
      <c r="B1569" s="25">
        <v>119</v>
      </c>
      <c r="C1569"/>
      <c r="D1569"/>
    </row>
    <row r="1570" spans="1:4" x14ac:dyDescent="0.25">
      <c r="A1570" s="24" t="s">
        <v>8219</v>
      </c>
      <c r="B1570" s="25">
        <v>120</v>
      </c>
      <c r="C1570"/>
      <c r="D1570"/>
    </row>
    <row r="1571" spans="1:4" x14ac:dyDescent="0.25">
      <c r="A1571" s="24" t="s">
        <v>8219</v>
      </c>
      <c r="B1571" s="25">
        <v>120</v>
      </c>
      <c r="C1571"/>
      <c r="D1571"/>
    </row>
    <row r="1572" spans="1:4" x14ac:dyDescent="0.25">
      <c r="A1572" s="24" t="s">
        <v>8219</v>
      </c>
      <c r="B1572" s="25">
        <v>120</v>
      </c>
      <c r="C1572"/>
      <c r="D1572"/>
    </row>
    <row r="1573" spans="1:4" x14ac:dyDescent="0.25">
      <c r="A1573" s="24" t="s">
        <v>8219</v>
      </c>
      <c r="B1573" s="25">
        <v>120</v>
      </c>
      <c r="C1573"/>
      <c r="D1573"/>
    </row>
    <row r="1574" spans="1:4" x14ac:dyDescent="0.25">
      <c r="A1574" s="24" t="s">
        <v>8219</v>
      </c>
      <c r="B1574" s="25">
        <v>120</v>
      </c>
      <c r="C1574"/>
      <c r="D1574"/>
    </row>
    <row r="1575" spans="1:4" x14ac:dyDescent="0.25">
      <c r="A1575" s="24" t="s">
        <v>8219</v>
      </c>
      <c r="B1575" s="25">
        <v>120</v>
      </c>
      <c r="C1575"/>
      <c r="D1575"/>
    </row>
    <row r="1576" spans="1:4" x14ac:dyDescent="0.25">
      <c r="A1576" s="24" t="s">
        <v>8219</v>
      </c>
      <c r="B1576" s="25">
        <v>120</v>
      </c>
      <c r="C1576"/>
      <c r="D1576"/>
    </row>
    <row r="1577" spans="1:4" x14ac:dyDescent="0.25">
      <c r="A1577" s="24" t="s">
        <v>8219</v>
      </c>
      <c r="B1577" s="25">
        <v>120</v>
      </c>
      <c r="C1577"/>
      <c r="D1577"/>
    </row>
    <row r="1578" spans="1:4" x14ac:dyDescent="0.25">
      <c r="A1578" s="24" t="s">
        <v>8219</v>
      </c>
      <c r="B1578" s="25">
        <v>120</v>
      </c>
      <c r="C1578"/>
      <c r="D1578"/>
    </row>
    <row r="1579" spans="1:4" x14ac:dyDescent="0.25">
      <c r="A1579" s="24" t="s">
        <v>8219</v>
      </c>
      <c r="B1579" s="25">
        <v>121</v>
      </c>
      <c r="C1579"/>
      <c r="D1579"/>
    </row>
    <row r="1580" spans="1:4" x14ac:dyDescent="0.25">
      <c r="A1580" s="24" t="s">
        <v>8219</v>
      </c>
      <c r="B1580" s="25">
        <v>121</v>
      </c>
      <c r="C1580"/>
      <c r="D1580"/>
    </row>
    <row r="1581" spans="1:4" x14ac:dyDescent="0.25">
      <c r="A1581" s="24" t="s">
        <v>8219</v>
      </c>
      <c r="B1581" s="25">
        <v>122</v>
      </c>
      <c r="C1581"/>
      <c r="D1581"/>
    </row>
    <row r="1582" spans="1:4" x14ac:dyDescent="0.25">
      <c r="A1582" s="24" t="s">
        <v>8219</v>
      </c>
      <c r="B1582" s="25">
        <v>122</v>
      </c>
      <c r="C1582"/>
      <c r="D1582"/>
    </row>
    <row r="1583" spans="1:4" x14ac:dyDescent="0.25">
      <c r="A1583" s="24" t="s">
        <v>8219</v>
      </c>
      <c r="B1583" s="25">
        <v>122</v>
      </c>
      <c r="C1583"/>
      <c r="D1583"/>
    </row>
    <row r="1584" spans="1:4" x14ac:dyDescent="0.25">
      <c r="A1584" s="24" t="s">
        <v>8219</v>
      </c>
      <c r="B1584" s="25">
        <v>123</v>
      </c>
      <c r="C1584"/>
      <c r="D1584"/>
    </row>
    <row r="1585" spans="1:4" x14ac:dyDescent="0.25">
      <c r="A1585" s="24" t="s">
        <v>8219</v>
      </c>
      <c r="B1585" s="25">
        <v>123</v>
      </c>
      <c r="C1585"/>
      <c r="D1585"/>
    </row>
    <row r="1586" spans="1:4" x14ac:dyDescent="0.25">
      <c r="A1586" s="24" t="s">
        <v>8219</v>
      </c>
      <c r="B1586" s="25">
        <v>123</v>
      </c>
      <c r="C1586"/>
      <c r="D1586"/>
    </row>
    <row r="1587" spans="1:4" x14ac:dyDescent="0.25">
      <c r="A1587" s="24" t="s">
        <v>8219</v>
      </c>
      <c r="B1587" s="25">
        <v>123</v>
      </c>
      <c r="C1587"/>
      <c r="D1587"/>
    </row>
    <row r="1588" spans="1:4" x14ac:dyDescent="0.25">
      <c r="A1588" s="24" t="s">
        <v>8219</v>
      </c>
      <c r="B1588" s="25">
        <v>124</v>
      </c>
      <c r="C1588"/>
      <c r="D1588"/>
    </row>
    <row r="1589" spans="1:4" x14ac:dyDescent="0.25">
      <c r="A1589" s="24" t="s">
        <v>8219</v>
      </c>
      <c r="B1589" s="25">
        <v>125</v>
      </c>
      <c r="C1589"/>
      <c r="D1589"/>
    </row>
    <row r="1590" spans="1:4" x14ac:dyDescent="0.25">
      <c r="A1590" s="24" t="s">
        <v>8219</v>
      </c>
      <c r="B1590" s="25">
        <v>125</v>
      </c>
      <c r="C1590"/>
      <c r="D1590"/>
    </row>
    <row r="1591" spans="1:4" x14ac:dyDescent="0.25">
      <c r="A1591" s="24" t="s">
        <v>8219</v>
      </c>
      <c r="B1591" s="25">
        <v>125</v>
      </c>
      <c r="C1591"/>
      <c r="D1591"/>
    </row>
    <row r="1592" spans="1:4" x14ac:dyDescent="0.25">
      <c r="A1592" s="24" t="s">
        <v>8219</v>
      </c>
      <c r="B1592" s="25">
        <v>126</v>
      </c>
      <c r="C1592"/>
      <c r="D1592"/>
    </row>
    <row r="1593" spans="1:4" x14ac:dyDescent="0.25">
      <c r="A1593" s="24" t="s">
        <v>8219</v>
      </c>
      <c r="B1593" s="25">
        <v>126</v>
      </c>
      <c r="C1593"/>
      <c r="D1593"/>
    </row>
    <row r="1594" spans="1:4" x14ac:dyDescent="0.25">
      <c r="A1594" s="24" t="s">
        <v>8219</v>
      </c>
      <c r="B1594" s="25">
        <v>126</v>
      </c>
      <c r="C1594"/>
      <c r="D1594"/>
    </row>
    <row r="1595" spans="1:4" x14ac:dyDescent="0.25">
      <c r="A1595" s="24" t="s">
        <v>8219</v>
      </c>
      <c r="B1595" s="25">
        <v>127</v>
      </c>
      <c r="C1595"/>
      <c r="D1595"/>
    </row>
    <row r="1596" spans="1:4" x14ac:dyDescent="0.25">
      <c r="A1596" s="24" t="s">
        <v>8219</v>
      </c>
      <c r="B1596" s="25">
        <v>128</v>
      </c>
      <c r="C1596"/>
      <c r="D1596"/>
    </row>
    <row r="1597" spans="1:4" x14ac:dyDescent="0.25">
      <c r="A1597" s="24" t="s">
        <v>8219</v>
      </c>
      <c r="B1597" s="25">
        <v>128</v>
      </c>
      <c r="C1597"/>
      <c r="D1597"/>
    </row>
    <row r="1598" spans="1:4" x14ac:dyDescent="0.25">
      <c r="A1598" s="24" t="s">
        <v>8219</v>
      </c>
      <c r="B1598" s="25">
        <v>128</v>
      </c>
      <c r="C1598"/>
      <c r="D1598"/>
    </row>
    <row r="1599" spans="1:4" x14ac:dyDescent="0.25">
      <c r="A1599" s="24" t="s">
        <v>8219</v>
      </c>
      <c r="B1599" s="25">
        <v>128</v>
      </c>
      <c r="C1599"/>
      <c r="D1599"/>
    </row>
    <row r="1600" spans="1:4" x14ac:dyDescent="0.25">
      <c r="A1600" s="24" t="s">
        <v>8219</v>
      </c>
      <c r="B1600" s="25">
        <v>128</v>
      </c>
      <c r="C1600"/>
      <c r="D1600"/>
    </row>
    <row r="1601" spans="1:4" x14ac:dyDescent="0.25">
      <c r="A1601" s="24" t="s">
        <v>8219</v>
      </c>
      <c r="B1601" s="25">
        <v>128</v>
      </c>
      <c r="C1601"/>
      <c r="D1601"/>
    </row>
    <row r="1602" spans="1:4" x14ac:dyDescent="0.25">
      <c r="A1602" s="24" t="s">
        <v>8219</v>
      </c>
      <c r="B1602" s="25">
        <v>128</v>
      </c>
      <c r="C1602"/>
      <c r="D1602"/>
    </row>
    <row r="1603" spans="1:4" x14ac:dyDescent="0.25">
      <c r="A1603" s="24" t="s">
        <v>8219</v>
      </c>
      <c r="B1603" s="25">
        <v>129</v>
      </c>
      <c r="C1603"/>
      <c r="D1603"/>
    </row>
    <row r="1604" spans="1:4" x14ac:dyDescent="0.25">
      <c r="A1604" s="24" t="s">
        <v>8219</v>
      </c>
      <c r="B1604" s="25">
        <v>130</v>
      </c>
      <c r="C1604"/>
      <c r="D1604"/>
    </row>
    <row r="1605" spans="1:4" x14ac:dyDescent="0.25">
      <c r="A1605" s="24" t="s">
        <v>8219</v>
      </c>
      <c r="B1605" s="25">
        <v>130</v>
      </c>
      <c r="C1605"/>
      <c r="D1605"/>
    </row>
    <row r="1606" spans="1:4" x14ac:dyDescent="0.25">
      <c r="A1606" s="24" t="s">
        <v>8219</v>
      </c>
      <c r="B1606" s="25">
        <v>130</v>
      </c>
      <c r="C1606"/>
      <c r="D1606"/>
    </row>
    <row r="1607" spans="1:4" x14ac:dyDescent="0.25">
      <c r="A1607" s="24" t="s">
        <v>8219</v>
      </c>
      <c r="B1607" s="25">
        <v>130</v>
      </c>
      <c r="C1607"/>
      <c r="D1607"/>
    </row>
    <row r="1608" spans="1:4" x14ac:dyDescent="0.25">
      <c r="A1608" s="24" t="s">
        <v>8219</v>
      </c>
      <c r="B1608" s="25">
        <v>130</v>
      </c>
      <c r="C1608"/>
      <c r="D1608"/>
    </row>
    <row r="1609" spans="1:4" x14ac:dyDescent="0.25">
      <c r="A1609" s="24" t="s">
        <v>8219</v>
      </c>
      <c r="B1609" s="25">
        <v>131</v>
      </c>
      <c r="C1609"/>
      <c r="D1609"/>
    </row>
    <row r="1610" spans="1:4" x14ac:dyDescent="0.25">
      <c r="A1610" s="24" t="s">
        <v>8219</v>
      </c>
      <c r="B1610" s="25">
        <v>131</v>
      </c>
      <c r="C1610"/>
      <c r="D1610"/>
    </row>
    <row r="1611" spans="1:4" x14ac:dyDescent="0.25">
      <c r="A1611" s="24" t="s">
        <v>8219</v>
      </c>
      <c r="B1611" s="25">
        <v>131</v>
      </c>
      <c r="C1611"/>
      <c r="D1611"/>
    </row>
    <row r="1612" spans="1:4" x14ac:dyDescent="0.25">
      <c r="A1612" s="24" t="s">
        <v>8219</v>
      </c>
      <c r="B1612" s="25">
        <v>131</v>
      </c>
      <c r="C1612"/>
      <c r="D1612"/>
    </row>
    <row r="1613" spans="1:4" x14ac:dyDescent="0.25">
      <c r="A1613" s="24" t="s">
        <v>8219</v>
      </c>
      <c r="B1613" s="25">
        <v>132</v>
      </c>
      <c r="C1613"/>
      <c r="D1613"/>
    </row>
    <row r="1614" spans="1:4" x14ac:dyDescent="0.25">
      <c r="A1614" s="24" t="s">
        <v>8219</v>
      </c>
      <c r="B1614" s="25">
        <v>132</v>
      </c>
      <c r="C1614"/>
      <c r="D1614"/>
    </row>
    <row r="1615" spans="1:4" x14ac:dyDescent="0.25">
      <c r="A1615" s="24" t="s">
        <v>8219</v>
      </c>
      <c r="B1615" s="25">
        <v>133</v>
      </c>
      <c r="C1615"/>
      <c r="D1615"/>
    </row>
    <row r="1616" spans="1:4" x14ac:dyDescent="0.25">
      <c r="A1616" s="24" t="s">
        <v>8219</v>
      </c>
      <c r="B1616" s="25">
        <v>133</v>
      </c>
      <c r="C1616"/>
      <c r="D1616"/>
    </row>
    <row r="1617" spans="1:4" x14ac:dyDescent="0.25">
      <c r="A1617" s="24" t="s">
        <v>8219</v>
      </c>
      <c r="B1617" s="25">
        <v>133</v>
      </c>
      <c r="C1617"/>
      <c r="D1617"/>
    </row>
    <row r="1618" spans="1:4" x14ac:dyDescent="0.25">
      <c r="A1618" s="24" t="s">
        <v>8219</v>
      </c>
      <c r="B1618" s="25">
        <v>133</v>
      </c>
      <c r="C1618"/>
      <c r="D1618"/>
    </row>
    <row r="1619" spans="1:4" x14ac:dyDescent="0.25">
      <c r="A1619" s="24" t="s">
        <v>8219</v>
      </c>
      <c r="B1619" s="25">
        <v>133</v>
      </c>
      <c r="C1619"/>
      <c r="D1619"/>
    </row>
    <row r="1620" spans="1:4" x14ac:dyDescent="0.25">
      <c r="A1620" s="24" t="s">
        <v>8219</v>
      </c>
      <c r="B1620" s="25">
        <v>134</v>
      </c>
      <c r="C1620"/>
      <c r="D1620"/>
    </row>
    <row r="1621" spans="1:4" x14ac:dyDescent="0.25">
      <c r="A1621" s="24" t="s">
        <v>8219</v>
      </c>
      <c r="B1621" s="25">
        <v>134</v>
      </c>
      <c r="C1621"/>
      <c r="D1621"/>
    </row>
    <row r="1622" spans="1:4" x14ac:dyDescent="0.25">
      <c r="A1622" s="24" t="s">
        <v>8219</v>
      </c>
      <c r="B1622" s="25">
        <v>134</v>
      </c>
      <c r="C1622"/>
      <c r="D1622"/>
    </row>
    <row r="1623" spans="1:4" x14ac:dyDescent="0.25">
      <c r="A1623" s="24" t="s">
        <v>8219</v>
      </c>
      <c r="B1623" s="25">
        <v>134</v>
      </c>
      <c r="C1623"/>
      <c r="D1623"/>
    </row>
    <row r="1624" spans="1:4" x14ac:dyDescent="0.25">
      <c r="A1624" s="24" t="s">
        <v>8219</v>
      </c>
      <c r="B1624" s="25">
        <v>134</v>
      </c>
      <c r="C1624"/>
      <c r="D1624"/>
    </row>
    <row r="1625" spans="1:4" x14ac:dyDescent="0.25">
      <c r="A1625" s="24" t="s">
        <v>8219</v>
      </c>
      <c r="B1625" s="25">
        <v>134</v>
      </c>
      <c r="C1625"/>
      <c r="D1625"/>
    </row>
    <row r="1626" spans="1:4" x14ac:dyDescent="0.25">
      <c r="A1626" s="24" t="s">
        <v>8219</v>
      </c>
      <c r="B1626" s="25">
        <v>135</v>
      </c>
      <c r="C1626"/>
      <c r="D1626"/>
    </row>
    <row r="1627" spans="1:4" x14ac:dyDescent="0.25">
      <c r="A1627" s="24" t="s">
        <v>8219</v>
      </c>
      <c r="B1627" s="25">
        <v>136</v>
      </c>
      <c r="C1627"/>
      <c r="D1627"/>
    </row>
    <row r="1628" spans="1:4" x14ac:dyDescent="0.25">
      <c r="A1628" s="24" t="s">
        <v>8219</v>
      </c>
      <c r="B1628" s="25">
        <v>136</v>
      </c>
      <c r="C1628"/>
      <c r="D1628"/>
    </row>
    <row r="1629" spans="1:4" x14ac:dyDescent="0.25">
      <c r="A1629" s="24" t="s">
        <v>8219</v>
      </c>
      <c r="B1629" s="25">
        <v>136</v>
      </c>
      <c r="C1629"/>
      <c r="D1629"/>
    </row>
    <row r="1630" spans="1:4" x14ac:dyDescent="0.25">
      <c r="A1630" s="24" t="s">
        <v>8219</v>
      </c>
      <c r="B1630" s="25">
        <v>137</v>
      </c>
      <c r="C1630"/>
      <c r="D1630"/>
    </row>
    <row r="1631" spans="1:4" x14ac:dyDescent="0.25">
      <c r="A1631" s="24" t="s">
        <v>8219</v>
      </c>
      <c r="B1631" s="25">
        <v>137</v>
      </c>
      <c r="C1631"/>
      <c r="D1631"/>
    </row>
    <row r="1632" spans="1:4" x14ac:dyDescent="0.25">
      <c r="A1632" s="24" t="s">
        <v>8219</v>
      </c>
      <c r="B1632" s="25">
        <v>138</v>
      </c>
      <c r="C1632"/>
      <c r="D1632"/>
    </row>
    <row r="1633" spans="1:4" x14ac:dyDescent="0.25">
      <c r="A1633" s="24" t="s">
        <v>8219</v>
      </c>
      <c r="B1633" s="25">
        <v>139</v>
      </c>
      <c r="C1633"/>
      <c r="D1633"/>
    </row>
    <row r="1634" spans="1:4" x14ac:dyDescent="0.25">
      <c r="A1634" s="24" t="s">
        <v>8219</v>
      </c>
      <c r="B1634" s="25">
        <v>139</v>
      </c>
      <c r="C1634"/>
      <c r="D1634"/>
    </row>
    <row r="1635" spans="1:4" x14ac:dyDescent="0.25">
      <c r="A1635" s="24" t="s">
        <v>8219</v>
      </c>
      <c r="B1635" s="25">
        <v>139</v>
      </c>
      <c r="C1635"/>
      <c r="D1635"/>
    </row>
    <row r="1636" spans="1:4" x14ac:dyDescent="0.25">
      <c r="A1636" s="24" t="s">
        <v>8219</v>
      </c>
      <c r="B1636" s="25">
        <v>140</v>
      </c>
      <c r="C1636"/>
      <c r="D1636"/>
    </row>
    <row r="1637" spans="1:4" x14ac:dyDescent="0.25">
      <c r="A1637" s="24" t="s">
        <v>8219</v>
      </c>
      <c r="B1637" s="25">
        <v>140</v>
      </c>
      <c r="C1637"/>
      <c r="D1637"/>
    </row>
    <row r="1638" spans="1:4" x14ac:dyDescent="0.25">
      <c r="A1638" s="24" t="s">
        <v>8219</v>
      </c>
      <c r="B1638" s="25">
        <v>140</v>
      </c>
      <c r="C1638"/>
      <c r="D1638"/>
    </row>
    <row r="1639" spans="1:4" x14ac:dyDescent="0.25">
      <c r="A1639" s="24" t="s">
        <v>8219</v>
      </c>
      <c r="B1639" s="25">
        <v>140</v>
      </c>
      <c r="C1639"/>
      <c r="D1639"/>
    </row>
    <row r="1640" spans="1:4" x14ac:dyDescent="0.25">
      <c r="A1640" s="24" t="s">
        <v>8219</v>
      </c>
      <c r="B1640" s="25">
        <v>141</v>
      </c>
      <c r="C1640"/>
      <c r="D1640"/>
    </row>
    <row r="1641" spans="1:4" x14ac:dyDescent="0.25">
      <c r="A1641" s="24" t="s">
        <v>8219</v>
      </c>
      <c r="B1641" s="25">
        <v>141</v>
      </c>
      <c r="C1641"/>
      <c r="D1641"/>
    </row>
    <row r="1642" spans="1:4" x14ac:dyDescent="0.25">
      <c r="A1642" s="24" t="s">
        <v>8219</v>
      </c>
      <c r="B1642" s="25">
        <v>141</v>
      </c>
      <c r="C1642"/>
      <c r="D1642"/>
    </row>
    <row r="1643" spans="1:4" x14ac:dyDescent="0.25">
      <c r="A1643" s="24" t="s">
        <v>8219</v>
      </c>
      <c r="B1643" s="25">
        <v>141</v>
      </c>
      <c r="C1643"/>
      <c r="D1643"/>
    </row>
    <row r="1644" spans="1:4" x14ac:dyDescent="0.25">
      <c r="A1644" s="24" t="s">
        <v>8219</v>
      </c>
      <c r="B1644" s="25">
        <v>141</v>
      </c>
      <c r="C1644"/>
      <c r="D1644"/>
    </row>
    <row r="1645" spans="1:4" x14ac:dyDescent="0.25">
      <c r="A1645" s="24" t="s">
        <v>8219</v>
      </c>
      <c r="B1645" s="25">
        <v>141</v>
      </c>
      <c r="C1645"/>
      <c r="D1645"/>
    </row>
    <row r="1646" spans="1:4" x14ac:dyDescent="0.25">
      <c r="A1646" s="24" t="s">
        <v>8219</v>
      </c>
      <c r="B1646" s="25">
        <v>142</v>
      </c>
      <c r="C1646"/>
      <c r="D1646"/>
    </row>
    <row r="1647" spans="1:4" x14ac:dyDescent="0.25">
      <c r="A1647" s="24" t="s">
        <v>8219</v>
      </c>
      <c r="B1647" s="25">
        <v>142</v>
      </c>
      <c r="C1647"/>
      <c r="D1647"/>
    </row>
    <row r="1648" spans="1:4" x14ac:dyDescent="0.25">
      <c r="A1648" s="24" t="s">
        <v>8219</v>
      </c>
      <c r="B1648" s="25">
        <v>143</v>
      </c>
      <c r="C1648"/>
      <c r="D1648"/>
    </row>
    <row r="1649" spans="1:4" x14ac:dyDescent="0.25">
      <c r="A1649" s="24" t="s">
        <v>8219</v>
      </c>
      <c r="B1649" s="25">
        <v>143</v>
      </c>
      <c r="C1649"/>
      <c r="D1649"/>
    </row>
    <row r="1650" spans="1:4" x14ac:dyDescent="0.25">
      <c r="A1650" s="24" t="s">
        <v>8219</v>
      </c>
      <c r="B1650" s="25">
        <v>144</v>
      </c>
      <c r="C1650"/>
      <c r="D1650"/>
    </row>
    <row r="1651" spans="1:4" x14ac:dyDescent="0.25">
      <c r="A1651" s="24" t="s">
        <v>8219</v>
      </c>
      <c r="B1651" s="25">
        <v>144</v>
      </c>
      <c r="C1651"/>
      <c r="D1651"/>
    </row>
    <row r="1652" spans="1:4" x14ac:dyDescent="0.25">
      <c r="A1652" s="24" t="s">
        <v>8219</v>
      </c>
      <c r="B1652" s="25">
        <v>145</v>
      </c>
      <c r="C1652"/>
      <c r="D1652"/>
    </row>
    <row r="1653" spans="1:4" x14ac:dyDescent="0.25">
      <c r="A1653" s="24" t="s">
        <v>8219</v>
      </c>
      <c r="B1653" s="25">
        <v>145</v>
      </c>
      <c r="C1653"/>
      <c r="D1653"/>
    </row>
    <row r="1654" spans="1:4" x14ac:dyDescent="0.25">
      <c r="A1654" s="24" t="s">
        <v>8219</v>
      </c>
      <c r="B1654" s="25">
        <v>145</v>
      </c>
      <c r="C1654"/>
      <c r="D1654"/>
    </row>
    <row r="1655" spans="1:4" x14ac:dyDescent="0.25">
      <c r="A1655" s="24" t="s">
        <v>8219</v>
      </c>
      <c r="B1655" s="25">
        <v>145</v>
      </c>
      <c r="C1655"/>
      <c r="D1655"/>
    </row>
    <row r="1656" spans="1:4" x14ac:dyDescent="0.25">
      <c r="A1656" s="24" t="s">
        <v>8219</v>
      </c>
      <c r="B1656" s="25">
        <v>145</v>
      </c>
      <c r="C1656"/>
      <c r="D1656"/>
    </row>
    <row r="1657" spans="1:4" x14ac:dyDescent="0.25">
      <c r="A1657" s="24" t="s">
        <v>8219</v>
      </c>
      <c r="B1657" s="25">
        <v>145</v>
      </c>
      <c r="C1657"/>
      <c r="D1657"/>
    </row>
    <row r="1658" spans="1:4" x14ac:dyDescent="0.25">
      <c r="A1658" s="24" t="s">
        <v>8219</v>
      </c>
      <c r="B1658" s="25">
        <v>146</v>
      </c>
      <c r="C1658"/>
      <c r="D1658"/>
    </row>
    <row r="1659" spans="1:4" x14ac:dyDescent="0.25">
      <c r="A1659" s="24" t="s">
        <v>8219</v>
      </c>
      <c r="B1659" s="25">
        <v>146</v>
      </c>
      <c r="C1659"/>
      <c r="D1659"/>
    </row>
    <row r="1660" spans="1:4" x14ac:dyDescent="0.25">
      <c r="A1660" s="24" t="s">
        <v>8219</v>
      </c>
      <c r="B1660" s="25">
        <v>146</v>
      </c>
      <c r="C1660"/>
      <c r="D1660"/>
    </row>
    <row r="1661" spans="1:4" x14ac:dyDescent="0.25">
      <c r="A1661" s="24" t="s">
        <v>8219</v>
      </c>
      <c r="B1661" s="25">
        <v>147</v>
      </c>
      <c r="C1661"/>
      <c r="D1661"/>
    </row>
    <row r="1662" spans="1:4" x14ac:dyDescent="0.25">
      <c r="A1662" s="24" t="s">
        <v>8219</v>
      </c>
      <c r="B1662" s="25">
        <v>147</v>
      </c>
      <c r="C1662"/>
      <c r="D1662"/>
    </row>
    <row r="1663" spans="1:4" x14ac:dyDescent="0.25">
      <c r="A1663" s="24" t="s">
        <v>8219</v>
      </c>
      <c r="B1663" s="25">
        <v>147</v>
      </c>
      <c r="C1663"/>
      <c r="D1663"/>
    </row>
    <row r="1664" spans="1:4" x14ac:dyDescent="0.25">
      <c r="A1664" s="24" t="s">
        <v>8219</v>
      </c>
      <c r="B1664" s="25">
        <v>147</v>
      </c>
      <c r="C1664"/>
      <c r="D1664"/>
    </row>
    <row r="1665" spans="1:4" x14ac:dyDescent="0.25">
      <c r="A1665" s="24" t="s">
        <v>8219</v>
      </c>
      <c r="B1665" s="25">
        <v>147</v>
      </c>
      <c r="C1665"/>
      <c r="D1665"/>
    </row>
    <row r="1666" spans="1:4" x14ac:dyDescent="0.25">
      <c r="A1666" s="24" t="s">
        <v>8219</v>
      </c>
      <c r="B1666" s="25">
        <v>147</v>
      </c>
      <c r="C1666"/>
      <c r="D1666"/>
    </row>
    <row r="1667" spans="1:4" x14ac:dyDescent="0.25">
      <c r="A1667" s="24" t="s">
        <v>8219</v>
      </c>
      <c r="B1667" s="25">
        <v>148</v>
      </c>
      <c r="C1667"/>
      <c r="D1667"/>
    </row>
    <row r="1668" spans="1:4" x14ac:dyDescent="0.25">
      <c r="A1668" s="24" t="s">
        <v>8219</v>
      </c>
      <c r="B1668" s="25">
        <v>148</v>
      </c>
      <c r="C1668"/>
      <c r="D1668"/>
    </row>
    <row r="1669" spans="1:4" x14ac:dyDescent="0.25">
      <c r="A1669" s="24" t="s">
        <v>8219</v>
      </c>
      <c r="B1669" s="25">
        <v>149</v>
      </c>
      <c r="C1669"/>
      <c r="D1669"/>
    </row>
    <row r="1670" spans="1:4" x14ac:dyDescent="0.25">
      <c r="A1670" s="24" t="s">
        <v>8219</v>
      </c>
      <c r="B1670" s="25">
        <v>149</v>
      </c>
      <c r="C1670"/>
      <c r="D1670"/>
    </row>
    <row r="1671" spans="1:4" x14ac:dyDescent="0.25">
      <c r="A1671" s="24" t="s">
        <v>8219</v>
      </c>
      <c r="B1671" s="25">
        <v>149</v>
      </c>
      <c r="C1671"/>
      <c r="D1671"/>
    </row>
    <row r="1672" spans="1:4" x14ac:dyDescent="0.25">
      <c r="A1672" s="24" t="s">
        <v>8219</v>
      </c>
      <c r="B1672" s="25">
        <v>149</v>
      </c>
      <c r="C1672"/>
      <c r="D1672"/>
    </row>
    <row r="1673" spans="1:4" x14ac:dyDescent="0.25">
      <c r="A1673" s="24" t="s">
        <v>8219</v>
      </c>
      <c r="B1673" s="25">
        <v>150</v>
      </c>
      <c r="C1673"/>
      <c r="D1673"/>
    </row>
    <row r="1674" spans="1:4" x14ac:dyDescent="0.25">
      <c r="A1674" s="24" t="s">
        <v>8219</v>
      </c>
      <c r="B1674" s="25">
        <v>150</v>
      </c>
      <c r="C1674"/>
      <c r="D1674"/>
    </row>
    <row r="1675" spans="1:4" x14ac:dyDescent="0.25">
      <c r="A1675" s="24" t="s">
        <v>8219</v>
      </c>
      <c r="B1675" s="25">
        <v>150</v>
      </c>
      <c r="C1675"/>
      <c r="D1675"/>
    </row>
    <row r="1676" spans="1:4" x14ac:dyDescent="0.25">
      <c r="A1676" s="24" t="s">
        <v>8219</v>
      </c>
      <c r="B1676" s="25">
        <v>150</v>
      </c>
      <c r="C1676"/>
      <c r="D1676"/>
    </row>
    <row r="1677" spans="1:4" x14ac:dyDescent="0.25">
      <c r="A1677" s="24" t="s">
        <v>8219</v>
      </c>
      <c r="B1677" s="25">
        <v>150</v>
      </c>
      <c r="C1677"/>
      <c r="D1677"/>
    </row>
    <row r="1678" spans="1:4" x14ac:dyDescent="0.25">
      <c r="A1678" s="24" t="s">
        <v>8219</v>
      </c>
      <c r="B1678" s="25">
        <v>151</v>
      </c>
      <c r="C1678"/>
      <c r="D1678"/>
    </row>
    <row r="1679" spans="1:4" x14ac:dyDescent="0.25">
      <c r="A1679" s="24" t="s">
        <v>8219</v>
      </c>
      <c r="B1679" s="25">
        <v>151</v>
      </c>
      <c r="C1679"/>
      <c r="D1679"/>
    </row>
    <row r="1680" spans="1:4" x14ac:dyDescent="0.25">
      <c r="A1680" s="24" t="s">
        <v>8219</v>
      </c>
      <c r="B1680" s="25">
        <v>151</v>
      </c>
      <c r="C1680"/>
      <c r="D1680"/>
    </row>
    <row r="1681" spans="1:4" x14ac:dyDescent="0.25">
      <c r="A1681" s="24" t="s">
        <v>8219</v>
      </c>
      <c r="B1681" s="25">
        <v>152</v>
      </c>
      <c r="C1681"/>
      <c r="D1681"/>
    </row>
    <row r="1682" spans="1:4" x14ac:dyDescent="0.25">
      <c r="A1682" s="24" t="s">
        <v>8219</v>
      </c>
      <c r="B1682" s="25">
        <v>153</v>
      </c>
      <c r="C1682"/>
      <c r="D1682"/>
    </row>
    <row r="1683" spans="1:4" x14ac:dyDescent="0.25">
      <c r="A1683" s="24" t="s">
        <v>8219</v>
      </c>
      <c r="B1683" s="25">
        <v>154</v>
      </c>
      <c r="C1683"/>
      <c r="D1683"/>
    </row>
    <row r="1684" spans="1:4" x14ac:dyDescent="0.25">
      <c r="A1684" s="24" t="s">
        <v>8219</v>
      </c>
      <c r="B1684" s="25">
        <v>156</v>
      </c>
      <c r="C1684"/>
      <c r="D1684"/>
    </row>
    <row r="1685" spans="1:4" x14ac:dyDescent="0.25">
      <c r="A1685" s="24" t="s">
        <v>8219</v>
      </c>
      <c r="B1685" s="25">
        <v>156</v>
      </c>
      <c r="C1685"/>
      <c r="D1685"/>
    </row>
    <row r="1686" spans="1:4" x14ac:dyDescent="0.25">
      <c r="A1686" s="24" t="s">
        <v>8219</v>
      </c>
      <c r="B1686" s="25">
        <v>157</v>
      </c>
      <c r="C1686"/>
      <c r="D1686"/>
    </row>
    <row r="1687" spans="1:4" x14ac:dyDescent="0.25">
      <c r="A1687" s="24" t="s">
        <v>8219</v>
      </c>
      <c r="B1687" s="25">
        <v>157</v>
      </c>
      <c r="C1687"/>
      <c r="D1687"/>
    </row>
    <row r="1688" spans="1:4" x14ac:dyDescent="0.25">
      <c r="A1688" s="24" t="s">
        <v>8219</v>
      </c>
      <c r="B1688" s="25">
        <v>158</v>
      </c>
      <c r="C1688"/>
      <c r="D1688"/>
    </row>
    <row r="1689" spans="1:4" x14ac:dyDescent="0.25">
      <c r="A1689" s="24" t="s">
        <v>8219</v>
      </c>
      <c r="B1689" s="25">
        <v>158</v>
      </c>
      <c r="C1689"/>
      <c r="D1689"/>
    </row>
    <row r="1690" spans="1:4" x14ac:dyDescent="0.25">
      <c r="A1690" s="24" t="s">
        <v>8219</v>
      </c>
      <c r="B1690" s="25">
        <v>158</v>
      </c>
      <c r="C1690"/>
      <c r="D1690"/>
    </row>
    <row r="1691" spans="1:4" x14ac:dyDescent="0.25">
      <c r="A1691" s="24" t="s">
        <v>8219</v>
      </c>
      <c r="B1691" s="25">
        <v>158</v>
      </c>
      <c r="C1691"/>
      <c r="D1691"/>
    </row>
    <row r="1692" spans="1:4" x14ac:dyDescent="0.25">
      <c r="A1692" s="24" t="s">
        <v>8219</v>
      </c>
      <c r="B1692" s="25">
        <v>158</v>
      </c>
      <c r="C1692"/>
      <c r="D1692"/>
    </row>
    <row r="1693" spans="1:4" x14ac:dyDescent="0.25">
      <c r="A1693" s="24" t="s">
        <v>8219</v>
      </c>
      <c r="B1693" s="25">
        <v>158</v>
      </c>
      <c r="C1693"/>
      <c r="D1693"/>
    </row>
    <row r="1694" spans="1:4" x14ac:dyDescent="0.25">
      <c r="A1694" s="24" t="s">
        <v>8219</v>
      </c>
      <c r="B1694" s="25">
        <v>159</v>
      </c>
      <c r="C1694"/>
      <c r="D1694"/>
    </row>
    <row r="1695" spans="1:4" x14ac:dyDescent="0.25">
      <c r="A1695" s="24" t="s">
        <v>8219</v>
      </c>
      <c r="B1695" s="25">
        <v>159</v>
      </c>
      <c r="C1695"/>
      <c r="D1695"/>
    </row>
    <row r="1696" spans="1:4" x14ac:dyDescent="0.25">
      <c r="A1696" s="24" t="s">
        <v>8219</v>
      </c>
      <c r="B1696" s="25">
        <v>159</v>
      </c>
      <c r="C1696"/>
      <c r="D1696"/>
    </row>
    <row r="1697" spans="1:4" x14ac:dyDescent="0.25">
      <c r="A1697" s="24" t="s">
        <v>8219</v>
      </c>
      <c r="B1697" s="25">
        <v>159</v>
      </c>
      <c r="C1697"/>
      <c r="D1697"/>
    </row>
    <row r="1698" spans="1:4" x14ac:dyDescent="0.25">
      <c r="A1698" s="24" t="s">
        <v>8219</v>
      </c>
      <c r="B1698" s="25">
        <v>159</v>
      </c>
      <c r="C1698"/>
      <c r="D1698"/>
    </row>
    <row r="1699" spans="1:4" x14ac:dyDescent="0.25">
      <c r="A1699" s="24" t="s">
        <v>8219</v>
      </c>
      <c r="B1699" s="25">
        <v>159</v>
      </c>
      <c r="C1699"/>
      <c r="D1699"/>
    </row>
    <row r="1700" spans="1:4" x14ac:dyDescent="0.25">
      <c r="A1700" s="24" t="s">
        <v>8219</v>
      </c>
      <c r="B1700" s="25">
        <v>159</v>
      </c>
      <c r="C1700"/>
      <c r="D1700"/>
    </row>
    <row r="1701" spans="1:4" x14ac:dyDescent="0.25">
      <c r="A1701" s="24" t="s">
        <v>8219</v>
      </c>
      <c r="B1701" s="25">
        <v>160</v>
      </c>
      <c r="C1701"/>
      <c r="D1701"/>
    </row>
    <row r="1702" spans="1:4" x14ac:dyDescent="0.25">
      <c r="A1702" s="24" t="s">
        <v>8219</v>
      </c>
      <c r="B1702" s="25">
        <v>160</v>
      </c>
      <c r="C1702"/>
      <c r="D1702"/>
    </row>
    <row r="1703" spans="1:4" x14ac:dyDescent="0.25">
      <c r="A1703" s="24" t="s">
        <v>8219</v>
      </c>
      <c r="B1703" s="25">
        <v>162</v>
      </c>
      <c r="C1703"/>
      <c r="D1703"/>
    </row>
    <row r="1704" spans="1:4" x14ac:dyDescent="0.25">
      <c r="A1704" s="24" t="s">
        <v>8219</v>
      </c>
      <c r="B1704" s="25">
        <v>162</v>
      </c>
      <c r="C1704"/>
      <c r="D1704"/>
    </row>
    <row r="1705" spans="1:4" x14ac:dyDescent="0.25">
      <c r="A1705" s="24" t="s">
        <v>8219</v>
      </c>
      <c r="B1705" s="25">
        <v>163</v>
      </c>
      <c r="C1705"/>
      <c r="D1705"/>
    </row>
    <row r="1706" spans="1:4" x14ac:dyDescent="0.25">
      <c r="A1706" s="24" t="s">
        <v>8219</v>
      </c>
      <c r="B1706" s="25">
        <v>163</v>
      </c>
      <c r="C1706"/>
      <c r="D1706"/>
    </row>
    <row r="1707" spans="1:4" x14ac:dyDescent="0.25">
      <c r="A1707" s="24" t="s">
        <v>8219</v>
      </c>
      <c r="B1707" s="25">
        <v>163</v>
      </c>
      <c r="C1707"/>
      <c r="D1707"/>
    </row>
    <row r="1708" spans="1:4" x14ac:dyDescent="0.25">
      <c r="A1708" s="24" t="s">
        <v>8219</v>
      </c>
      <c r="B1708" s="25">
        <v>163</v>
      </c>
      <c r="C1708"/>
      <c r="D1708"/>
    </row>
    <row r="1709" spans="1:4" x14ac:dyDescent="0.25">
      <c r="A1709" s="24" t="s">
        <v>8219</v>
      </c>
      <c r="B1709" s="25">
        <v>163</v>
      </c>
      <c r="C1709"/>
      <c r="D1709"/>
    </row>
    <row r="1710" spans="1:4" x14ac:dyDescent="0.25">
      <c r="A1710" s="24" t="s">
        <v>8219</v>
      </c>
      <c r="B1710" s="25">
        <v>165</v>
      </c>
      <c r="C1710"/>
      <c r="D1710"/>
    </row>
    <row r="1711" spans="1:4" x14ac:dyDescent="0.25">
      <c r="A1711" s="24" t="s">
        <v>8219</v>
      </c>
      <c r="B1711" s="25">
        <v>165</v>
      </c>
      <c r="C1711"/>
      <c r="D1711"/>
    </row>
    <row r="1712" spans="1:4" x14ac:dyDescent="0.25">
      <c r="A1712" s="24" t="s">
        <v>8219</v>
      </c>
      <c r="B1712" s="25">
        <v>165</v>
      </c>
      <c r="C1712"/>
      <c r="D1712"/>
    </row>
    <row r="1713" spans="1:4" x14ac:dyDescent="0.25">
      <c r="A1713" s="24" t="s">
        <v>8219</v>
      </c>
      <c r="B1713" s="25">
        <v>166</v>
      </c>
      <c r="C1713"/>
      <c r="D1713"/>
    </row>
    <row r="1714" spans="1:4" x14ac:dyDescent="0.25">
      <c r="A1714" s="24" t="s">
        <v>8219</v>
      </c>
      <c r="B1714" s="25">
        <v>167</v>
      </c>
      <c r="C1714"/>
      <c r="D1714"/>
    </row>
    <row r="1715" spans="1:4" x14ac:dyDescent="0.25">
      <c r="A1715" s="24" t="s">
        <v>8219</v>
      </c>
      <c r="B1715" s="25">
        <v>167</v>
      </c>
      <c r="C1715"/>
      <c r="D1715"/>
    </row>
    <row r="1716" spans="1:4" x14ac:dyDescent="0.25">
      <c r="A1716" s="24" t="s">
        <v>8219</v>
      </c>
      <c r="B1716" s="25">
        <v>167</v>
      </c>
      <c r="C1716"/>
      <c r="D1716"/>
    </row>
    <row r="1717" spans="1:4" x14ac:dyDescent="0.25">
      <c r="A1717" s="24" t="s">
        <v>8219</v>
      </c>
      <c r="B1717" s="25">
        <v>167</v>
      </c>
      <c r="C1717"/>
      <c r="D1717"/>
    </row>
    <row r="1718" spans="1:4" x14ac:dyDescent="0.25">
      <c r="A1718" s="24" t="s">
        <v>8219</v>
      </c>
      <c r="B1718" s="25">
        <v>167</v>
      </c>
      <c r="C1718"/>
      <c r="D1718"/>
    </row>
    <row r="1719" spans="1:4" x14ac:dyDescent="0.25">
      <c r="A1719" s="24" t="s">
        <v>8219</v>
      </c>
      <c r="B1719" s="25">
        <v>167</v>
      </c>
      <c r="C1719"/>
      <c r="D1719"/>
    </row>
    <row r="1720" spans="1:4" x14ac:dyDescent="0.25">
      <c r="A1720" s="24" t="s">
        <v>8219</v>
      </c>
      <c r="B1720" s="25">
        <v>167</v>
      </c>
      <c r="C1720"/>
      <c r="D1720"/>
    </row>
    <row r="1721" spans="1:4" x14ac:dyDescent="0.25">
      <c r="A1721" s="24" t="s">
        <v>8219</v>
      </c>
      <c r="B1721" s="25">
        <v>168</v>
      </c>
      <c r="C1721"/>
      <c r="D1721"/>
    </row>
    <row r="1722" spans="1:4" x14ac:dyDescent="0.25">
      <c r="A1722" s="24" t="s">
        <v>8219</v>
      </c>
      <c r="B1722" s="25">
        <v>168</v>
      </c>
      <c r="C1722"/>
      <c r="D1722"/>
    </row>
    <row r="1723" spans="1:4" x14ac:dyDescent="0.25">
      <c r="A1723" s="24" t="s">
        <v>8219</v>
      </c>
      <c r="B1723" s="25">
        <v>168</v>
      </c>
      <c r="C1723"/>
      <c r="D1723"/>
    </row>
    <row r="1724" spans="1:4" x14ac:dyDescent="0.25">
      <c r="A1724" s="24" t="s">
        <v>8219</v>
      </c>
      <c r="B1724" s="25">
        <v>168</v>
      </c>
      <c r="C1724"/>
      <c r="D1724"/>
    </row>
    <row r="1725" spans="1:4" x14ac:dyDescent="0.25">
      <c r="A1725" s="24" t="s">
        <v>8219</v>
      </c>
      <c r="B1725" s="25">
        <v>169</v>
      </c>
      <c r="C1725"/>
      <c r="D1725"/>
    </row>
    <row r="1726" spans="1:4" x14ac:dyDescent="0.25">
      <c r="A1726" s="24" t="s">
        <v>8219</v>
      </c>
      <c r="B1726" s="25">
        <v>169</v>
      </c>
      <c r="C1726"/>
      <c r="D1726"/>
    </row>
    <row r="1727" spans="1:4" x14ac:dyDescent="0.25">
      <c r="A1727" s="24" t="s">
        <v>8219</v>
      </c>
      <c r="B1727" s="25">
        <v>169</v>
      </c>
      <c r="C1727"/>
      <c r="D1727"/>
    </row>
    <row r="1728" spans="1:4" x14ac:dyDescent="0.25">
      <c r="A1728" s="24" t="s">
        <v>8219</v>
      </c>
      <c r="B1728" s="25">
        <v>169</v>
      </c>
      <c r="C1728"/>
      <c r="D1728"/>
    </row>
    <row r="1729" spans="1:4" x14ac:dyDescent="0.25">
      <c r="A1729" s="24" t="s">
        <v>8219</v>
      </c>
      <c r="B1729" s="25">
        <v>169</v>
      </c>
      <c r="C1729"/>
      <c r="D1729"/>
    </row>
    <row r="1730" spans="1:4" x14ac:dyDescent="0.25">
      <c r="A1730" s="24" t="s">
        <v>8219</v>
      </c>
      <c r="B1730" s="25">
        <v>170</v>
      </c>
      <c r="C1730"/>
      <c r="D1730"/>
    </row>
    <row r="1731" spans="1:4" x14ac:dyDescent="0.25">
      <c r="A1731" s="24" t="s">
        <v>8219</v>
      </c>
      <c r="B1731" s="25">
        <v>170</v>
      </c>
      <c r="C1731"/>
      <c r="D1731"/>
    </row>
    <row r="1732" spans="1:4" x14ac:dyDescent="0.25">
      <c r="A1732" s="24" t="s">
        <v>8219</v>
      </c>
      <c r="B1732" s="25">
        <v>170</v>
      </c>
      <c r="C1732"/>
      <c r="D1732"/>
    </row>
    <row r="1733" spans="1:4" x14ac:dyDescent="0.25">
      <c r="A1733" s="24" t="s">
        <v>8219</v>
      </c>
      <c r="B1733" s="25">
        <v>171</v>
      </c>
      <c r="C1733"/>
      <c r="D1733"/>
    </row>
    <row r="1734" spans="1:4" x14ac:dyDescent="0.25">
      <c r="A1734" s="24" t="s">
        <v>8219</v>
      </c>
      <c r="B1734" s="25">
        <v>172</v>
      </c>
      <c r="C1734"/>
      <c r="D1734"/>
    </row>
    <row r="1735" spans="1:4" x14ac:dyDescent="0.25">
      <c r="A1735" s="24" t="s">
        <v>8219</v>
      </c>
      <c r="B1735" s="25">
        <v>173</v>
      </c>
      <c r="C1735"/>
      <c r="D1735"/>
    </row>
    <row r="1736" spans="1:4" x14ac:dyDescent="0.25">
      <c r="A1736" s="24" t="s">
        <v>8219</v>
      </c>
      <c r="B1736" s="25">
        <v>173</v>
      </c>
      <c r="C1736"/>
      <c r="D1736"/>
    </row>
    <row r="1737" spans="1:4" x14ac:dyDescent="0.25">
      <c r="A1737" s="24" t="s">
        <v>8219</v>
      </c>
      <c r="B1737" s="25">
        <v>174</v>
      </c>
      <c r="C1737"/>
      <c r="D1737"/>
    </row>
    <row r="1738" spans="1:4" x14ac:dyDescent="0.25">
      <c r="A1738" s="24" t="s">
        <v>8219</v>
      </c>
      <c r="B1738" s="25">
        <v>174</v>
      </c>
      <c r="C1738"/>
      <c r="D1738"/>
    </row>
    <row r="1739" spans="1:4" x14ac:dyDescent="0.25">
      <c r="A1739" s="24" t="s">
        <v>8219</v>
      </c>
      <c r="B1739" s="25">
        <v>174</v>
      </c>
      <c r="C1739"/>
      <c r="D1739"/>
    </row>
    <row r="1740" spans="1:4" x14ac:dyDescent="0.25">
      <c r="A1740" s="24" t="s">
        <v>8219</v>
      </c>
      <c r="B1740" s="25">
        <v>175</v>
      </c>
      <c r="C1740"/>
      <c r="D1740"/>
    </row>
    <row r="1741" spans="1:4" x14ac:dyDescent="0.25">
      <c r="A1741" s="24" t="s">
        <v>8219</v>
      </c>
      <c r="B1741" s="25">
        <v>175</v>
      </c>
      <c r="C1741"/>
      <c r="D1741"/>
    </row>
    <row r="1742" spans="1:4" x14ac:dyDescent="0.25">
      <c r="A1742" s="24" t="s">
        <v>8219</v>
      </c>
      <c r="B1742" s="25">
        <v>176</v>
      </c>
      <c r="C1742"/>
      <c r="D1742"/>
    </row>
    <row r="1743" spans="1:4" x14ac:dyDescent="0.25">
      <c r="A1743" s="24" t="s">
        <v>8219</v>
      </c>
      <c r="B1743" s="25">
        <v>176</v>
      </c>
      <c r="C1743"/>
      <c r="D1743"/>
    </row>
    <row r="1744" spans="1:4" x14ac:dyDescent="0.25">
      <c r="A1744" s="24" t="s">
        <v>8219</v>
      </c>
      <c r="B1744" s="25">
        <v>176</v>
      </c>
      <c r="C1744"/>
      <c r="D1744"/>
    </row>
    <row r="1745" spans="1:4" x14ac:dyDescent="0.25">
      <c r="A1745" s="24" t="s">
        <v>8219</v>
      </c>
      <c r="B1745" s="25">
        <v>176</v>
      </c>
      <c r="C1745"/>
      <c r="D1745"/>
    </row>
    <row r="1746" spans="1:4" x14ac:dyDescent="0.25">
      <c r="A1746" s="24" t="s">
        <v>8219</v>
      </c>
      <c r="B1746" s="25">
        <v>177</v>
      </c>
      <c r="C1746"/>
      <c r="D1746"/>
    </row>
    <row r="1747" spans="1:4" x14ac:dyDescent="0.25">
      <c r="A1747" s="24" t="s">
        <v>8219</v>
      </c>
      <c r="B1747" s="25">
        <v>178</v>
      </c>
      <c r="C1747"/>
      <c r="D1747"/>
    </row>
    <row r="1748" spans="1:4" x14ac:dyDescent="0.25">
      <c r="A1748" s="24" t="s">
        <v>8219</v>
      </c>
      <c r="B1748" s="25">
        <v>179</v>
      </c>
      <c r="C1748"/>
      <c r="D1748"/>
    </row>
    <row r="1749" spans="1:4" x14ac:dyDescent="0.25">
      <c r="A1749" s="24" t="s">
        <v>8219</v>
      </c>
      <c r="B1749" s="25">
        <v>179</v>
      </c>
      <c r="C1749"/>
      <c r="D1749"/>
    </row>
    <row r="1750" spans="1:4" x14ac:dyDescent="0.25">
      <c r="A1750" s="24" t="s">
        <v>8219</v>
      </c>
      <c r="B1750" s="25">
        <v>179</v>
      </c>
      <c r="C1750"/>
      <c r="D1750"/>
    </row>
    <row r="1751" spans="1:4" x14ac:dyDescent="0.25">
      <c r="A1751" s="24" t="s">
        <v>8219</v>
      </c>
      <c r="B1751" s="25">
        <v>179</v>
      </c>
      <c r="C1751"/>
      <c r="D1751"/>
    </row>
    <row r="1752" spans="1:4" x14ac:dyDescent="0.25">
      <c r="A1752" s="24" t="s">
        <v>8219</v>
      </c>
      <c r="B1752" s="25">
        <v>180</v>
      </c>
      <c r="C1752"/>
      <c r="D1752"/>
    </row>
    <row r="1753" spans="1:4" x14ac:dyDescent="0.25">
      <c r="A1753" s="24" t="s">
        <v>8219</v>
      </c>
      <c r="B1753" s="25">
        <v>180</v>
      </c>
      <c r="C1753"/>
      <c r="D1753"/>
    </row>
    <row r="1754" spans="1:4" x14ac:dyDescent="0.25">
      <c r="A1754" s="24" t="s">
        <v>8219</v>
      </c>
      <c r="B1754" s="25">
        <v>181</v>
      </c>
      <c r="C1754"/>
      <c r="D1754"/>
    </row>
    <row r="1755" spans="1:4" x14ac:dyDescent="0.25">
      <c r="A1755" s="24" t="s">
        <v>8219</v>
      </c>
      <c r="B1755" s="25">
        <v>181</v>
      </c>
      <c r="C1755"/>
      <c r="D1755"/>
    </row>
    <row r="1756" spans="1:4" x14ac:dyDescent="0.25">
      <c r="A1756" s="24" t="s">
        <v>8219</v>
      </c>
      <c r="B1756" s="25">
        <v>181</v>
      </c>
      <c r="C1756"/>
      <c r="D1756"/>
    </row>
    <row r="1757" spans="1:4" x14ac:dyDescent="0.25">
      <c r="A1757" s="24" t="s">
        <v>8219</v>
      </c>
      <c r="B1757" s="25">
        <v>182</v>
      </c>
      <c r="C1757"/>
      <c r="D1757"/>
    </row>
    <row r="1758" spans="1:4" x14ac:dyDescent="0.25">
      <c r="A1758" s="24" t="s">
        <v>8219</v>
      </c>
      <c r="B1758" s="25">
        <v>182</v>
      </c>
      <c r="C1758"/>
      <c r="D1758"/>
    </row>
    <row r="1759" spans="1:4" x14ac:dyDescent="0.25">
      <c r="A1759" s="24" t="s">
        <v>8219</v>
      </c>
      <c r="B1759" s="25">
        <v>182</v>
      </c>
      <c r="C1759"/>
      <c r="D1759"/>
    </row>
    <row r="1760" spans="1:4" x14ac:dyDescent="0.25">
      <c r="A1760" s="24" t="s">
        <v>8219</v>
      </c>
      <c r="B1760" s="25">
        <v>183</v>
      </c>
      <c r="C1760"/>
      <c r="D1760"/>
    </row>
    <row r="1761" spans="1:4" x14ac:dyDescent="0.25">
      <c r="A1761" s="24" t="s">
        <v>8219</v>
      </c>
      <c r="B1761" s="25">
        <v>183</v>
      </c>
      <c r="C1761"/>
      <c r="D1761"/>
    </row>
    <row r="1762" spans="1:4" x14ac:dyDescent="0.25">
      <c r="A1762" s="24" t="s">
        <v>8219</v>
      </c>
      <c r="B1762" s="25">
        <v>183</v>
      </c>
      <c r="C1762"/>
      <c r="D1762"/>
    </row>
    <row r="1763" spans="1:4" x14ac:dyDescent="0.25">
      <c r="A1763" s="24" t="s">
        <v>8219</v>
      </c>
      <c r="B1763" s="25">
        <v>183</v>
      </c>
      <c r="C1763"/>
      <c r="D1763"/>
    </row>
    <row r="1764" spans="1:4" x14ac:dyDescent="0.25">
      <c r="A1764" s="24" t="s">
        <v>8219</v>
      </c>
      <c r="B1764" s="25">
        <v>184</v>
      </c>
      <c r="C1764"/>
      <c r="D1764"/>
    </row>
    <row r="1765" spans="1:4" x14ac:dyDescent="0.25">
      <c r="A1765" s="24" t="s">
        <v>8219</v>
      </c>
      <c r="B1765" s="25">
        <v>184</v>
      </c>
      <c r="C1765"/>
      <c r="D1765"/>
    </row>
    <row r="1766" spans="1:4" x14ac:dyDescent="0.25">
      <c r="A1766" s="24" t="s">
        <v>8219</v>
      </c>
      <c r="B1766" s="25">
        <v>184</v>
      </c>
      <c r="C1766"/>
      <c r="D1766"/>
    </row>
    <row r="1767" spans="1:4" x14ac:dyDescent="0.25">
      <c r="A1767" s="24" t="s">
        <v>8219</v>
      </c>
      <c r="B1767" s="25">
        <v>184</v>
      </c>
      <c r="C1767"/>
      <c r="D1767"/>
    </row>
    <row r="1768" spans="1:4" x14ac:dyDescent="0.25">
      <c r="A1768" s="24" t="s">
        <v>8219</v>
      </c>
      <c r="B1768" s="25">
        <v>185</v>
      </c>
      <c r="C1768"/>
      <c r="D1768"/>
    </row>
    <row r="1769" spans="1:4" x14ac:dyDescent="0.25">
      <c r="A1769" s="24" t="s">
        <v>8219</v>
      </c>
      <c r="B1769" s="25">
        <v>185</v>
      </c>
      <c r="C1769"/>
      <c r="D1769"/>
    </row>
    <row r="1770" spans="1:4" x14ac:dyDescent="0.25">
      <c r="A1770" s="24" t="s">
        <v>8219</v>
      </c>
      <c r="B1770" s="25">
        <v>186</v>
      </c>
      <c r="C1770"/>
      <c r="D1770"/>
    </row>
    <row r="1771" spans="1:4" x14ac:dyDescent="0.25">
      <c r="A1771" s="24" t="s">
        <v>8219</v>
      </c>
      <c r="B1771" s="25">
        <v>186</v>
      </c>
      <c r="C1771"/>
      <c r="D1771"/>
    </row>
    <row r="1772" spans="1:4" x14ac:dyDescent="0.25">
      <c r="A1772" s="24" t="s">
        <v>8219</v>
      </c>
      <c r="B1772" s="25">
        <v>186</v>
      </c>
      <c r="C1772"/>
      <c r="D1772"/>
    </row>
    <row r="1773" spans="1:4" x14ac:dyDescent="0.25">
      <c r="A1773" s="24" t="s">
        <v>8219</v>
      </c>
      <c r="B1773" s="25">
        <v>187</v>
      </c>
      <c r="C1773"/>
      <c r="D1773"/>
    </row>
    <row r="1774" spans="1:4" x14ac:dyDescent="0.25">
      <c r="A1774" s="24" t="s">
        <v>8219</v>
      </c>
      <c r="B1774" s="25">
        <v>188</v>
      </c>
      <c r="C1774"/>
      <c r="D1774"/>
    </row>
    <row r="1775" spans="1:4" x14ac:dyDescent="0.25">
      <c r="A1775" s="24" t="s">
        <v>8219</v>
      </c>
      <c r="B1775" s="25">
        <v>188</v>
      </c>
      <c r="C1775"/>
      <c r="D1775"/>
    </row>
    <row r="1776" spans="1:4" x14ac:dyDescent="0.25">
      <c r="A1776" s="24" t="s">
        <v>8219</v>
      </c>
      <c r="B1776" s="25">
        <v>188</v>
      </c>
      <c r="C1776"/>
      <c r="D1776"/>
    </row>
    <row r="1777" spans="1:4" x14ac:dyDescent="0.25">
      <c r="A1777" s="24" t="s">
        <v>8219</v>
      </c>
      <c r="B1777" s="25">
        <v>189</v>
      </c>
      <c r="C1777"/>
      <c r="D1777"/>
    </row>
    <row r="1778" spans="1:4" x14ac:dyDescent="0.25">
      <c r="A1778" s="24" t="s">
        <v>8219</v>
      </c>
      <c r="B1778" s="25">
        <v>189</v>
      </c>
      <c r="C1778"/>
      <c r="D1778"/>
    </row>
    <row r="1779" spans="1:4" x14ac:dyDescent="0.25">
      <c r="A1779" s="24" t="s">
        <v>8219</v>
      </c>
      <c r="B1779" s="25">
        <v>190</v>
      </c>
      <c r="C1779"/>
      <c r="D1779"/>
    </row>
    <row r="1780" spans="1:4" x14ac:dyDescent="0.25">
      <c r="A1780" s="24" t="s">
        <v>8219</v>
      </c>
      <c r="B1780" s="25">
        <v>190</v>
      </c>
      <c r="C1780"/>
      <c r="D1780"/>
    </row>
    <row r="1781" spans="1:4" x14ac:dyDescent="0.25">
      <c r="A1781" s="24" t="s">
        <v>8219</v>
      </c>
      <c r="B1781" s="25">
        <v>191</v>
      </c>
      <c r="C1781"/>
      <c r="D1781"/>
    </row>
    <row r="1782" spans="1:4" x14ac:dyDescent="0.25">
      <c r="A1782" s="24" t="s">
        <v>8219</v>
      </c>
      <c r="B1782" s="25">
        <v>191</v>
      </c>
      <c r="C1782"/>
      <c r="D1782"/>
    </row>
    <row r="1783" spans="1:4" x14ac:dyDescent="0.25">
      <c r="A1783" s="24" t="s">
        <v>8219</v>
      </c>
      <c r="B1783" s="25">
        <v>191</v>
      </c>
      <c r="C1783"/>
      <c r="D1783"/>
    </row>
    <row r="1784" spans="1:4" x14ac:dyDescent="0.25">
      <c r="A1784" s="24" t="s">
        <v>8219</v>
      </c>
      <c r="B1784" s="25">
        <v>191</v>
      </c>
      <c r="C1784"/>
      <c r="D1784"/>
    </row>
    <row r="1785" spans="1:4" x14ac:dyDescent="0.25">
      <c r="A1785" s="24" t="s">
        <v>8219</v>
      </c>
      <c r="B1785" s="25">
        <v>191</v>
      </c>
      <c r="C1785"/>
      <c r="D1785"/>
    </row>
    <row r="1786" spans="1:4" x14ac:dyDescent="0.25">
      <c r="A1786" s="24" t="s">
        <v>8219</v>
      </c>
      <c r="B1786" s="25">
        <v>193</v>
      </c>
      <c r="C1786"/>
      <c r="D1786"/>
    </row>
    <row r="1787" spans="1:4" x14ac:dyDescent="0.25">
      <c r="A1787" s="24" t="s">
        <v>8219</v>
      </c>
      <c r="B1787" s="25">
        <v>193</v>
      </c>
      <c r="C1787"/>
      <c r="D1787"/>
    </row>
    <row r="1788" spans="1:4" x14ac:dyDescent="0.25">
      <c r="A1788" s="24" t="s">
        <v>8219</v>
      </c>
      <c r="B1788" s="25">
        <v>193</v>
      </c>
      <c r="C1788"/>
      <c r="D1788"/>
    </row>
    <row r="1789" spans="1:4" x14ac:dyDescent="0.25">
      <c r="A1789" s="24" t="s">
        <v>8219</v>
      </c>
      <c r="B1789" s="25">
        <v>194</v>
      </c>
      <c r="C1789"/>
      <c r="D1789"/>
    </row>
    <row r="1790" spans="1:4" x14ac:dyDescent="0.25">
      <c r="A1790" s="24" t="s">
        <v>8219</v>
      </c>
      <c r="B1790" s="25">
        <v>194</v>
      </c>
      <c r="C1790"/>
      <c r="D1790"/>
    </row>
    <row r="1791" spans="1:4" x14ac:dyDescent="0.25">
      <c r="A1791" s="24" t="s">
        <v>8219</v>
      </c>
      <c r="B1791" s="25">
        <v>196</v>
      </c>
      <c r="C1791"/>
      <c r="D1791"/>
    </row>
    <row r="1792" spans="1:4" x14ac:dyDescent="0.25">
      <c r="A1792" s="24" t="s">
        <v>8219</v>
      </c>
      <c r="B1792" s="25">
        <v>196</v>
      </c>
      <c r="C1792"/>
      <c r="D1792"/>
    </row>
    <row r="1793" spans="1:4" x14ac:dyDescent="0.25">
      <c r="A1793" s="24" t="s">
        <v>8219</v>
      </c>
      <c r="B1793" s="25">
        <v>196</v>
      </c>
      <c r="C1793"/>
      <c r="D1793"/>
    </row>
    <row r="1794" spans="1:4" x14ac:dyDescent="0.25">
      <c r="A1794" s="24" t="s">
        <v>8219</v>
      </c>
      <c r="B1794" s="25">
        <v>197</v>
      </c>
      <c r="C1794"/>
      <c r="D1794"/>
    </row>
    <row r="1795" spans="1:4" x14ac:dyDescent="0.25">
      <c r="A1795" s="24" t="s">
        <v>8219</v>
      </c>
      <c r="B1795" s="25">
        <v>197</v>
      </c>
      <c r="C1795"/>
      <c r="D1795"/>
    </row>
    <row r="1796" spans="1:4" x14ac:dyDescent="0.25">
      <c r="A1796" s="24" t="s">
        <v>8219</v>
      </c>
      <c r="B1796" s="25">
        <v>199</v>
      </c>
      <c r="C1796"/>
      <c r="D1796"/>
    </row>
    <row r="1797" spans="1:4" x14ac:dyDescent="0.25">
      <c r="A1797" s="24" t="s">
        <v>8219</v>
      </c>
      <c r="B1797" s="25">
        <v>199</v>
      </c>
      <c r="C1797"/>
      <c r="D1797"/>
    </row>
    <row r="1798" spans="1:4" x14ac:dyDescent="0.25">
      <c r="A1798" s="24" t="s">
        <v>8219</v>
      </c>
      <c r="B1798" s="25">
        <v>199</v>
      </c>
      <c r="C1798"/>
      <c r="D1798"/>
    </row>
    <row r="1799" spans="1:4" x14ac:dyDescent="0.25">
      <c r="A1799" s="24" t="s">
        <v>8219</v>
      </c>
      <c r="B1799" s="25">
        <v>200</v>
      </c>
      <c r="C1799"/>
      <c r="D1799"/>
    </row>
    <row r="1800" spans="1:4" x14ac:dyDescent="0.25">
      <c r="A1800" s="24" t="s">
        <v>8219</v>
      </c>
      <c r="B1800" s="25">
        <v>200</v>
      </c>
      <c r="C1800"/>
      <c r="D1800"/>
    </row>
    <row r="1801" spans="1:4" x14ac:dyDescent="0.25">
      <c r="A1801" s="24" t="s">
        <v>8219</v>
      </c>
      <c r="B1801" s="25">
        <v>202</v>
      </c>
      <c r="C1801"/>
      <c r="D1801"/>
    </row>
    <row r="1802" spans="1:4" x14ac:dyDescent="0.25">
      <c r="A1802" s="24" t="s">
        <v>8219</v>
      </c>
      <c r="B1802" s="25">
        <v>202</v>
      </c>
      <c r="C1802"/>
      <c r="D1802"/>
    </row>
    <row r="1803" spans="1:4" x14ac:dyDescent="0.25">
      <c r="A1803" s="24" t="s">
        <v>8219</v>
      </c>
      <c r="B1803" s="25">
        <v>202</v>
      </c>
      <c r="C1803"/>
      <c r="D1803"/>
    </row>
    <row r="1804" spans="1:4" x14ac:dyDescent="0.25">
      <c r="A1804" s="24" t="s">
        <v>8219</v>
      </c>
      <c r="B1804" s="25">
        <v>202</v>
      </c>
      <c r="C1804"/>
      <c r="D1804"/>
    </row>
    <row r="1805" spans="1:4" x14ac:dyDescent="0.25">
      <c r="A1805" s="24" t="s">
        <v>8219</v>
      </c>
      <c r="B1805" s="25">
        <v>203</v>
      </c>
      <c r="C1805"/>
      <c r="D1805"/>
    </row>
    <row r="1806" spans="1:4" x14ac:dyDescent="0.25">
      <c r="A1806" s="24" t="s">
        <v>8219</v>
      </c>
      <c r="B1806" s="25">
        <v>204</v>
      </c>
      <c r="C1806"/>
      <c r="D1806"/>
    </row>
    <row r="1807" spans="1:4" x14ac:dyDescent="0.25">
      <c r="A1807" s="24" t="s">
        <v>8219</v>
      </c>
      <c r="B1807" s="25">
        <v>204</v>
      </c>
      <c r="C1807"/>
      <c r="D1807"/>
    </row>
    <row r="1808" spans="1:4" x14ac:dyDescent="0.25">
      <c r="A1808" s="24" t="s">
        <v>8219</v>
      </c>
      <c r="B1808" s="25">
        <v>205</v>
      </c>
      <c r="C1808"/>
      <c r="D1808"/>
    </row>
    <row r="1809" spans="1:4" x14ac:dyDescent="0.25">
      <c r="A1809" s="24" t="s">
        <v>8219</v>
      </c>
      <c r="B1809" s="25">
        <v>205</v>
      </c>
      <c r="C1809"/>
      <c r="D1809"/>
    </row>
    <row r="1810" spans="1:4" x14ac:dyDescent="0.25">
      <c r="A1810" s="24" t="s">
        <v>8219</v>
      </c>
      <c r="B1810" s="25">
        <v>205</v>
      </c>
      <c r="C1810"/>
      <c r="D1810"/>
    </row>
    <row r="1811" spans="1:4" x14ac:dyDescent="0.25">
      <c r="A1811" s="24" t="s">
        <v>8219</v>
      </c>
      <c r="B1811" s="25">
        <v>205</v>
      </c>
      <c r="C1811"/>
      <c r="D1811"/>
    </row>
    <row r="1812" spans="1:4" x14ac:dyDescent="0.25">
      <c r="A1812" s="24" t="s">
        <v>8219</v>
      </c>
      <c r="B1812" s="25">
        <v>206</v>
      </c>
      <c r="C1812"/>
      <c r="D1812"/>
    </row>
    <row r="1813" spans="1:4" x14ac:dyDescent="0.25">
      <c r="A1813" s="24" t="s">
        <v>8219</v>
      </c>
      <c r="B1813" s="25">
        <v>206</v>
      </c>
      <c r="C1813"/>
      <c r="D1813"/>
    </row>
    <row r="1814" spans="1:4" x14ac:dyDescent="0.25">
      <c r="A1814" s="24" t="s">
        <v>8219</v>
      </c>
      <c r="B1814" s="25">
        <v>206</v>
      </c>
      <c r="C1814"/>
      <c r="D1814"/>
    </row>
    <row r="1815" spans="1:4" x14ac:dyDescent="0.25">
      <c r="A1815" s="24" t="s">
        <v>8219</v>
      </c>
      <c r="B1815" s="25">
        <v>206</v>
      </c>
      <c r="C1815"/>
      <c r="D1815"/>
    </row>
    <row r="1816" spans="1:4" x14ac:dyDescent="0.25">
      <c r="A1816" s="24" t="s">
        <v>8219</v>
      </c>
      <c r="B1816" s="25">
        <v>206</v>
      </c>
      <c r="C1816"/>
      <c r="D1816"/>
    </row>
    <row r="1817" spans="1:4" x14ac:dyDescent="0.25">
      <c r="A1817" s="24" t="s">
        <v>8219</v>
      </c>
      <c r="B1817" s="25">
        <v>207</v>
      </c>
      <c r="C1817"/>
      <c r="D1817"/>
    </row>
    <row r="1818" spans="1:4" x14ac:dyDescent="0.25">
      <c r="A1818" s="24" t="s">
        <v>8219</v>
      </c>
      <c r="B1818" s="25">
        <v>207</v>
      </c>
      <c r="C1818"/>
      <c r="D1818"/>
    </row>
    <row r="1819" spans="1:4" x14ac:dyDescent="0.25">
      <c r="A1819" s="24" t="s">
        <v>8219</v>
      </c>
      <c r="B1819" s="25">
        <v>208</v>
      </c>
      <c r="C1819"/>
      <c r="D1819"/>
    </row>
    <row r="1820" spans="1:4" x14ac:dyDescent="0.25">
      <c r="A1820" s="24" t="s">
        <v>8219</v>
      </c>
      <c r="B1820" s="25">
        <v>209</v>
      </c>
      <c r="C1820"/>
      <c r="D1820"/>
    </row>
    <row r="1821" spans="1:4" x14ac:dyDescent="0.25">
      <c r="A1821" s="24" t="s">
        <v>8219</v>
      </c>
      <c r="B1821" s="25">
        <v>210</v>
      </c>
      <c r="C1821"/>
      <c r="D1821"/>
    </row>
    <row r="1822" spans="1:4" x14ac:dyDescent="0.25">
      <c r="A1822" s="24" t="s">
        <v>8219</v>
      </c>
      <c r="B1822" s="25">
        <v>211</v>
      </c>
      <c r="C1822"/>
      <c r="D1822"/>
    </row>
    <row r="1823" spans="1:4" x14ac:dyDescent="0.25">
      <c r="A1823" s="24" t="s">
        <v>8219</v>
      </c>
      <c r="B1823" s="25">
        <v>211</v>
      </c>
      <c r="C1823"/>
      <c r="D1823"/>
    </row>
    <row r="1824" spans="1:4" x14ac:dyDescent="0.25">
      <c r="A1824" s="24" t="s">
        <v>8219</v>
      </c>
      <c r="B1824" s="25">
        <v>211</v>
      </c>
      <c r="C1824"/>
      <c r="D1824"/>
    </row>
    <row r="1825" spans="1:4" x14ac:dyDescent="0.25">
      <c r="A1825" s="24" t="s">
        <v>8219</v>
      </c>
      <c r="B1825" s="25">
        <v>213</v>
      </c>
      <c r="C1825"/>
      <c r="D1825"/>
    </row>
    <row r="1826" spans="1:4" x14ac:dyDescent="0.25">
      <c r="A1826" s="24" t="s">
        <v>8219</v>
      </c>
      <c r="B1826" s="25">
        <v>213</v>
      </c>
      <c r="C1826"/>
      <c r="D1826"/>
    </row>
    <row r="1827" spans="1:4" x14ac:dyDescent="0.25">
      <c r="A1827" s="24" t="s">
        <v>8219</v>
      </c>
      <c r="B1827" s="25">
        <v>215</v>
      </c>
      <c r="C1827"/>
      <c r="D1827"/>
    </row>
    <row r="1828" spans="1:4" x14ac:dyDescent="0.25">
      <c r="A1828" s="24" t="s">
        <v>8219</v>
      </c>
      <c r="B1828" s="25">
        <v>216</v>
      </c>
      <c r="C1828"/>
      <c r="D1828"/>
    </row>
    <row r="1829" spans="1:4" x14ac:dyDescent="0.25">
      <c r="A1829" s="24" t="s">
        <v>8219</v>
      </c>
      <c r="B1829" s="25">
        <v>217</v>
      </c>
      <c r="C1829"/>
      <c r="D1829"/>
    </row>
    <row r="1830" spans="1:4" x14ac:dyDescent="0.25">
      <c r="A1830" s="24" t="s">
        <v>8219</v>
      </c>
      <c r="B1830" s="25">
        <v>217</v>
      </c>
      <c r="C1830"/>
      <c r="D1830"/>
    </row>
    <row r="1831" spans="1:4" x14ac:dyDescent="0.25">
      <c r="A1831" s="24" t="s">
        <v>8219</v>
      </c>
      <c r="B1831" s="25">
        <v>218</v>
      </c>
      <c r="C1831"/>
      <c r="D1831"/>
    </row>
    <row r="1832" spans="1:4" x14ac:dyDescent="0.25">
      <c r="A1832" s="24" t="s">
        <v>8219</v>
      </c>
      <c r="B1832" s="25">
        <v>218</v>
      </c>
      <c r="C1832"/>
      <c r="D1832"/>
    </row>
    <row r="1833" spans="1:4" x14ac:dyDescent="0.25">
      <c r="A1833" s="24" t="s">
        <v>8219</v>
      </c>
      <c r="B1833" s="25">
        <v>220</v>
      </c>
      <c r="C1833"/>
      <c r="D1833"/>
    </row>
    <row r="1834" spans="1:4" x14ac:dyDescent="0.25">
      <c r="A1834" s="24" t="s">
        <v>8219</v>
      </c>
      <c r="B1834" s="25">
        <v>221</v>
      </c>
      <c r="C1834"/>
      <c r="D1834"/>
    </row>
    <row r="1835" spans="1:4" x14ac:dyDescent="0.25">
      <c r="A1835" s="24" t="s">
        <v>8219</v>
      </c>
      <c r="B1835" s="25">
        <v>221</v>
      </c>
      <c r="C1835"/>
      <c r="D1835"/>
    </row>
    <row r="1836" spans="1:4" x14ac:dyDescent="0.25">
      <c r="A1836" s="24" t="s">
        <v>8219</v>
      </c>
      <c r="B1836" s="25">
        <v>221</v>
      </c>
      <c r="C1836"/>
      <c r="D1836"/>
    </row>
    <row r="1837" spans="1:4" x14ac:dyDescent="0.25">
      <c r="A1837" s="24" t="s">
        <v>8219</v>
      </c>
      <c r="B1837" s="25">
        <v>222</v>
      </c>
      <c r="C1837"/>
      <c r="D1837"/>
    </row>
    <row r="1838" spans="1:4" x14ac:dyDescent="0.25">
      <c r="A1838" s="24" t="s">
        <v>8219</v>
      </c>
      <c r="B1838" s="25">
        <v>222</v>
      </c>
      <c r="C1838"/>
      <c r="D1838"/>
    </row>
    <row r="1839" spans="1:4" x14ac:dyDescent="0.25">
      <c r="A1839" s="24" t="s">
        <v>8219</v>
      </c>
      <c r="B1839" s="25">
        <v>223</v>
      </c>
      <c r="C1839"/>
      <c r="D1839"/>
    </row>
    <row r="1840" spans="1:4" x14ac:dyDescent="0.25">
      <c r="A1840" s="24" t="s">
        <v>8219</v>
      </c>
      <c r="B1840" s="25">
        <v>224</v>
      </c>
      <c r="C1840"/>
      <c r="D1840"/>
    </row>
    <row r="1841" spans="1:4" x14ac:dyDescent="0.25">
      <c r="A1841" s="24" t="s">
        <v>8219</v>
      </c>
      <c r="B1841" s="25">
        <v>226</v>
      </c>
      <c r="C1841"/>
      <c r="D1841"/>
    </row>
    <row r="1842" spans="1:4" x14ac:dyDescent="0.25">
      <c r="A1842" s="24" t="s">
        <v>8219</v>
      </c>
      <c r="B1842" s="25">
        <v>226</v>
      </c>
      <c r="C1842"/>
      <c r="D1842"/>
    </row>
    <row r="1843" spans="1:4" x14ac:dyDescent="0.25">
      <c r="A1843" s="24" t="s">
        <v>8219</v>
      </c>
      <c r="B1843" s="25">
        <v>226</v>
      </c>
      <c r="C1843"/>
      <c r="D1843"/>
    </row>
    <row r="1844" spans="1:4" x14ac:dyDescent="0.25">
      <c r="A1844" s="24" t="s">
        <v>8219</v>
      </c>
      <c r="B1844" s="25">
        <v>227</v>
      </c>
      <c r="C1844"/>
      <c r="D1844"/>
    </row>
    <row r="1845" spans="1:4" x14ac:dyDescent="0.25">
      <c r="A1845" s="24" t="s">
        <v>8219</v>
      </c>
      <c r="B1845" s="25">
        <v>229</v>
      </c>
      <c r="C1845"/>
      <c r="D1845"/>
    </row>
    <row r="1846" spans="1:4" x14ac:dyDescent="0.25">
      <c r="A1846" s="24" t="s">
        <v>8219</v>
      </c>
      <c r="B1846" s="25">
        <v>229</v>
      </c>
      <c r="C1846"/>
      <c r="D1846"/>
    </row>
    <row r="1847" spans="1:4" x14ac:dyDescent="0.25">
      <c r="A1847" s="24" t="s">
        <v>8219</v>
      </c>
      <c r="B1847" s="25">
        <v>232</v>
      </c>
      <c r="C1847"/>
      <c r="D1847"/>
    </row>
    <row r="1848" spans="1:4" x14ac:dyDescent="0.25">
      <c r="A1848" s="24" t="s">
        <v>8219</v>
      </c>
      <c r="B1848" s="25">
        <v>234</v>
      </c>
      <c r="C1848"/>
      <c r="D1848"/>
    </row>
    <row r="1849" spans="1:4" x14ac:dyDescent="0.25">
      <c r="A1849" s="24" t="s">
        <v>8219</v>
      </c>
      <c r="B1849" s="25">
        <v>234</v>
      </c>
      <c r="C1849"/>
      <c r="D1849"/>
    </row>
    <row r="1850" spans="1:4" x14ac:dyDescent="0.25">
      <c r="A1850" s="24" t="s">
        <v>8219</v>
      </c>
      <c r="B1850" s="25">
        <v>235</v>
      </c>
      <c r="C1850"/>
      <c r="D1850"/>
    </row>
    <row r="1851" spans="1:4" x14ac:dyDescent="0.25">
      <c r="A1851" s="24" t="s">
        <v>8219</v>
      </c>
      <c r="B1851" s="25">
        <v>235</v>
      </c>
      <c r="C1851"/>
      <c r="D1851"/>
    </row>
    <row r="1852" spans="1:4" x14ac:dyDescent="0.25">
      <c r="A1852" s="24" t="s">
        <v>8219</v>
      </c>
      <c r="B1852" s="25">
        <v>236</v>
      </c>
      <c r="C1852"/>
      <c r="D1852"/>
    </row>
    <row r="1853" spans="1:4" x14ac:dyDescent="0.25">
      <c r="A1853" s="24" t="s">
        <v>8219</v>
      </c>
      <c r="B1853" s="25">
        <v>236</v>
      </c>
      <c r="C1853"/>
      <c r="D1853"/>
    </row>
    <row r="1854" spans="1:4" x14ac:dyDescent="0.25">
      <c r="A1854" s="24" t="s">
        <v>8219</v>
      </c>
      <c r="B1854" s="25">
        <v>236</v>
      </c>
      <c r="C1854"/>
      <c r="D1854"/>
    </row>
    <row r="1855" spans="1:4" x14ac:dyDescent="0.25">
      <c r="A1855" s="24" t="s">
        <v>8219</v>
      </c>
      <c r="B1855" s="25">
        <v>237</v>
      </c>
      <c r="C1855"/>
      <c r="D1855"/>
    </row>
    <row r="1856" spans="1:4" x14ac:dyDescent="0.25">
      <c r="A1856" s="24" t="s">
        <v>8219</v>
      </c>
      <c r="B1856" s="25">
        <v>237</v>
      </c>
      <c r="C1856"/>
      <c r="D1856"/>
    </row>
    <row r="1857" spans="1:4" x14ac:dyDescent="0.25">
      <c r="A1857" s="24" t="s">
        <v>8219</v>
      </c>
      <c r="B1857" s="25">
        <v>237</v>
      </c>
      <c r="C1857"/>
      <c r="D1857"/>
    </row>
    <row r="1858" spans="1:4" x14ac:dyDescent="0.25">
      <c r="A1858" s="24" t="s">
        <v>8219</v>
      </c>
      <c r="B1858" s="25">
        <v>238</v>
      </c>
      <c r="C1858"/>
      <c r="D1858"/>
    </row>
    <row r="1859" spans="1:4" x14ac:dyDescent="0.25">
      <c r="A1859" s="24" t="s">
        <v>8219</v>
      </c>
      <c r="B1859" s="25">
        <v>238</v>
      </c>
      <c r="C1859"/>
      <c r="D1859"/>
    </row>
    <row r="1860" spans="1:4" x14ac:dyDescent="0.25">
      <c r="A1860" s="24" t="s">
        <v>8219</v>
      </c>
      <c r="B1860" s="25">
        <v>238</v>
      </c>
      <c r="C1860"/>
      <c r="D1860"/>
    </row>
    <row r="1861" spans="1:4" x14ac:dyDescent="0.25">
      <c r="A1861" s="24" t="s">
        <v>8219</v>
      </c>
      <c r="B1861" s="25">
        <v>238</v>
      </c>
      <c r="C1861"/>
      <c r="D1861"/>
    </row>
    <row r="1862" spans="1:4" x14ac:dyDescent="0.25">
      <c r="A1862" s="24" t="s">
        <v>8219</v>
      </c>
      <c r="B1862" s="25">
        <v>240</v>
      </c>
      <c r="C1862"/>
      <c r="D1862"/>
    </row>
    <row r="1863" spans="1:4" x14ac:dyDescent="0.25">
      <c r="A1863" s="24" t="s">
        <v>8219</v>
      </c>
      <c r="B1863" s="25">
        <v>241</v>
      </c>
      <c r="C1863"/>
      <c r="D1863"/>
    </row>
    <row r="1864" spans="1:4" x14ac:dyDescent="0.25">
      <c r="A1864" s="24" t="s">
        <v>8219</v>
      </c>
      <c r="B1864" s="25">
        <v>241</v>
      </c>
      <c r="C1864"/>
      <c r="D1864"/>
    </row>
    <row r="1865" spans="1:4" x14ac:dyDescent="0.25">
      <c r="A1865" s="24" t="s">
        <v>8219</v>
      </c>
      <c r="B1865" s="25">
        <v>241</v>
      </c>
      <c r="C1865"/>
      <c r="D1865"/>
    </row>
    <row r="1866" spans="1:4" x14ac:dyDescent="0.25">
      <c r="A1866" s="24" t="s">
        <v>8219</v>
      </c>
      <c r="B1866" s="25">
        <v>242</v>
      </c>
      <c r="C1866"/>
      <c r="D1866"/>
    </row>
    <row r="1867" spans="1:4" x14ac:dyDescent="0.25">
      <c r="A1867" s="24" t="s">
        <v>8219</v>
      </c>
      <c r="B1867" s="25">
        <v>244</v>
      </c>
      <c r="C1867"/>
      <c r="D1867"/>
    </row>
    <row r="1868" spans="1:4" x14ac:dyDescent="0.25">
      <c r="A1868" s="24" t="s">
        <v>8219</v>
      </c>
      <c r="B1868" s="25">
        <v>244</v>
      </c>
      <c r="C1868"/>
      <c r="D1868"/>
    </row>
    <row r="1869" spans="1:4" x14ac:dyDescent="0.25">
      <c r="A1869" s="24" t="s">
        <v>8219</v>
      </c>
      <c r="B1869" s="25">
        <v>246</v>
      </c>
      <c r="C1869"/>
      <c r="D1869"/>
    </row>
    <row r="1870" spans="1:4" x14ac:dyDescent="0.25">
      <c r="A1870" s="24" t="s">
        <v>8219</v>
      </c>
      <c r="B1870" s="25">
        <v>246</v>
      </c>
      <c r="C1870"/>
      <c r="D1870"/>
    </row>
    <row r="1871" spans="1:4" x14ac:dyDescent="0.25">
      <c r="A1871" s="24" t="s">
        <v>8219</v>
      </c>
      <c r="B1871" s="25">
        <v>248</v>
      </c>
      <c r="C1871"/>
      <c r="D1871"/>
    </row>
    <row r="1872" spans="1:4" x14ac:dyDescent="0.25">
      <c r="A1872" s="24" t="s">
        <v>8219</v>
      </c>
      <c r="B1872" s="25">
        <v>249</v>
      </c>
      <c r="C1872"/>
      <c r="D1872"/>
    </row>
    <row r="1873" spans="1:4" x14ac:dyDescent="0.25">
      <c r="A1873" s="24" t="s">
        <v>8219</v>
      </c>
      <c r="B1873" s="25">
        <v>249</v>
      </c>
      <c r="C1873"/>
      <c r="D1873"/>
    </row>
    <row r="1874" spans="1:4" x14ac:dyDescent="0.25">
      <c r="A1874" s="24" t="s">
        <v>8219</v>
      </c>
      <c r="B1874" s="25">
        <v>251</v>
      </c>
      <c r="C1874"/>
      <c r="D1874"/>
    </row>
    <row r="1875" spans="1:4" x14ac:dyDescent="0.25">
      <c r="A1875" s="24" t="s">
        <v>8219</v>
      </c>
      <c r="B1875" s="25">
        <v>251</v>
      </c>
      <c r="C1875"/>
      <c r="D1875"/>
    </row>
    <row r="1876" spans="1:4" x14ac:dyDescent="0.25">
      <c r="A1876" s="24" t="s">
        <v>8219</v>
      </c>
      <c r="B1876" s="25">
        <v>251</v>
      </c>
      <c r="C1876"/>
      <c r="D1876"/>
    </row>
    <row r="1877" spans="1:4" x14ac:dyDescent="0.25">
      <c r="A1877" s="24" t="s">
        <v>8219</v>
      </c>
      <c r="B1877" s="25">
        <v>253</v>
      </c>
      <c r="C1877"/>
      <c r="D1877"/>
    </row>
    <row r="1878" spans="1:4" x14ac:dyDescent="0.25">
      <c r="A1878" s="24" t="s">
        <v>8219</v>
      </c>
      <c r="B1878" s="25">
        <v>253</v>
      </c>
      <c r="C1878"/>
      <c r="D1878"/>
    </row>
    <row r="1879" spans="1:4" x14ac:dyDescent="0.25">
      <c r="A1879" s="24" t="s">
        <v>8219</v>
      </c>
      <c r="B1879" s="25">
        <v>253</v>
      </c>
      <c r="C1879"/>
      <c r="D1879"/>
    </row>
    <row r="1880" spans="1:4" x14ac:dyDescent="0.25">
      <c r="A1880" s="24" t="s">
        <v>8219</v>
      </c>
      <c r="B1880" s="25">
        <v>255</v>
      </c>
      <c r="C1880"/>
      <c r="D1880"/>
    </row>
    <row r="1881" spans="1:4" x14ac:dyDescent="0.25">
      <c r="A1881" s="24" t="s">
        <v>8219</v>
      </c>
      <c r="B1881" s="25">
        <v>259</v>
      </c>
      <c r="C1881"/>
      <c r="D1881"/>
    </row>
    <row r="1882" spans="1:4" x14ac:dyDescent="0.25">
      <c r="A1882" s="24" t="s">
        <v>8219</v>
      </c>
      <c r="B1882" s="25">
        <v>263</v>
      </c>
      <c r="C1882"/>
      <c r="D1882"/>
    </row>
    <row r="1883" spans="1:4" x14ac:dyDescent="0.25">
      <c r="A1883" s="24" t="s">
        <v>8219</v>
      </c>
      <c r="B1883" s="25">
        <v>263</v>
      </c>
      <c r="C1883"/>
      <c r="D1883"/>
    </row>
    <row r="1884" spans="1:4" x14ac:dyDescent="0.25">
      <c r="A1884" s="24" t="s">
        <v>8219</v>
      </c>
      <c r="B1884" s="25">
        <v>263</v>
      </c>
      <c r="C1884"/>
      <c r="D1884"/>
    </row>
    <row r="1885" spans="1:4" x14ac:dyDescent="0.25">
      <c r="A1885" s="24" t="s">
        <v>8219</v>
      </c>
      <c r="B1885" s="25">
        <v>263</v>
      </c>
      <c r="C1885"/>
      <c r="D1885"/>
    </row>
    <row r="1886" spans="1:4" x14ac:dyDescent="0.25">
      <c r="A1886" s="24" t="s">
        <v>8219</v>
      </c>
      <c r="B1886" s="25">
        <v>263</v>
      </c>
      <c r="C1886"/>
      <c r="D1886"/>
    </row>
    <row r="1887" spans="1:4" x14ac:dyDescent="0.25">
      <c r="A1887" s="24" t="s">
        <v>8219</v>
      </c>
      <c r="B1887" s="25">
        <v>264</v>
      </c>
      <c r="C1887"/>
      <c r="D1887"/>
    </row>
    <row r="1888" spans="1:4" x14ac:dyDescent="0.25">
      <c r="A1888" s="24" t="s">
        <v>8219</v>
      </c>
      <c r="B1888" s="25">
        <v>265</v>
      </c>
      <c r="C1888"/>
      <c r="D1888"/>
    </row>
    <row r="1889" spans="1:4" x14ac:dyDescent="0.25">
      <c r="A1889" s="24" t="s">
        <v>8219</v>
      </c>
      <c r="B1889" s="25">
        <v>265</v>
      </c>
      <c r="C1889"/>
      <c r="D1889"/>
    </row>
    <row r="1890" spans="1:4" x14ac:dyDescent="0.25">
      <c r="A1890" s="24" t="s">
        <v>8219</v>
      </c>
      <c r="B1890" s="25">
        <v>266</v>
      </c>
      <c r="C1890"/>
      <c r="D1890"/>
    </row>
    <row r="1891" spans="1:4" x14ac:dyDescent="0.25">
      <c r="A1891" s="24" t="s">
        <v>8219</v>
      </c>
      <c r="B1891" s="25">
        <v>266</v>
      </c>
      <c r="C1891"/>
      <c r="D1891"/>
    </row>
    <row r="1892" spans="1:4" x14ac:dyDescent="0.25">
      <c r="A1892" s="24" t="s">
        <v>8219</v>
      </c>
      <c r="B1892" s="25">
        <v>267</v>
      </c>
      <c r="C1892"/>
      <c r="D1892"/>
    </row>
    <row r="1893" spans="1:4" x14ac:dyDescent="0.25">
      <c r="A1893" s="24" t="s">
        <v>8219</v>
      </c>
      <c r="B1893" s="25">
        <v>269</v>
      </c>
      <c r="C1893"/>
      <c r="D1893"/>
    </row>
    <row r="1894" spans="1:4" x14ac:dyDescent="0.25">
      <c r="A1894" s="24" t="s">
        <v>8219</v>
      </c>
      <c r="B1894" s="25">
        <v>269</v>
      </c>
      <c r="C1894"/>
      <c r="D1894"/>
    </row>
    <row r="1895" spans="1:4" x14ac:dyDescent="0.25">
      <c r="A1895" s="24" t="s">
        <v>8219</v>
      </c>
      <c r="B1895" s="25">
        <v>269</v>
      </c>
      <c r="C1895"/>
      <c r="D1895"/>
    </row>
    <row r="1896" spans="1:4" x14ac:dyDescent="0.25">
      <c r="A1896" s="24" t="s">
        <v>8219</v>
      </c>
      <c r="B1896" s="25">
        <v>270</v>
      </c>
      <c r="C1896"/>
      <c r="D1896"/>
    </row>
    <row r="1897" spans="1:4" x14ac:dyDescent="0.25">
      <c r="A1897" s="24" t="s">
        <v>8219</v>
      </c>
      <c r="B1897" s="25">
        <v>271</v>
      </c>
      <c r="C1897"/>
      <c r="D1897"/>
    </row>
    <row r="1898" spans="1:4" x14ac:dyDescent="0.25">
      <c r="A1898" s="24" t="s">
        <v>8219</v>
      </c>
      <c r="B1898" s="25">
        <v>271</v>
      </c>
      <c r="C1898"/>
      <c r="D1898"/>
    </row>
    <row r="1899" spans="1:4" x14ac:dyDescent="0.25">
      <c r="A1899" s="24" t="s">
        <v>8219</v>
      </c>
      <c r="B1899" s="25">
        <v>271</v>
      </c>
      <c r="C1899"/>
      <c r="D1899"/>
    </row>
    <row r="1900" spans="1:4" x14ac:dyDescent="0.25">
      <c r="A1900" s="24" t="s">
        <v>8219</v>
      </c>
      <c r="B1900" s="25">
        <v>271</v>
      </c>
      <c r="C1900"/>
      <c r="D1900"/>
    </row>
    <row r="1901" spans="1:4" x14ac:dyDescent="0.25">
      <c r="A1901" s="24" t="s">
        <v>8219</v>
      </c>
      <c r="B1901" s="25">
        <v>273</v>
      </c>
      <c r="C1901"/>
      <c r="D1901"/>
    </row>
    <row r="1902" spans="1:4" x14ac:dyDescent="0.25">
      <c r="A1902" s="24" t="s">
        <v>8219</v>
      </c>
      <c r="B1902" s="25">
        <v>274</v>
      </c>
      <c r="C1902"/>
      <c r="D1902"/>
    </row>
    <row r="1903" spans="1:4" x14ac:dyDescent="0.25">
      <c r="A1903" s="24" t="s">
        <v>8219</v>
      </c>
      <c r="B1903" s="25">
        <v>274</v>
      </c>
      <c r="C1903"/>
      <c r="D1903"/>
    </row>
    <row r="1904" spans="1:4" x14ac:dyDescent="0.25">
      <c r="A1904" s="24" t="s">
        <v>8219</v>
      </c>
      <c r="B1904" s="25">
        <v>274</v>
      </c>
      <c r="C1904"/>
      <c r="D1904"/>
    </row>
    <row r="1905" spans="1:4" x14ac:dyDescent="0.25">
      <c r="A1905" s="24" t="s">
        <v>8219</v>
      </c>
      <c r="B1905" s="25">
        <v>275</v>
      </c>
      <c r="C1905"/>
      <c r="D1905"/>
    </row>
    <row r="1906" spans="1:4" x14ac:dyDescent="0.25">
      <c r="A1906" s="24" t="s">
        <v>8219</v>
      </c>
      <c r="B1906" s="25">
        <v>276</v>
      </c>
      <c r="C1906"/>
      <c r="D1906"/>
    </row>
    <row r="1907" spans="1:4" x14ac:dyDescent="0.25">
      <c r="A1907" s="24" t="s">
        <v>8219</v>
      </c>
      <c r="B1907" s="25">
        <v>277</v>
      </c>
      <c r="C1907"/>
      <c r="D1907"/>
    </row>
    <row r="1908" spans="1:4" x14ac:dyDescent="0.25">
      <c r="A1908" s="24" t="s">
        <v>8219</v>
      </c>
      <c r="B1908" s="25">
        <v>278</v>
      </c>
      <c r="C1908"/>
      <c r="D1908"/>
    </row>
    <row r="1909" spans="1:4" x14ac:dyDescent="0.25">
      <c r="A1909" s="24" t="s">
        <v>8219</v>
      </c>
      <c r="B1909" s="25">
        <v>279</v>
      </c>
      <c r="C1909"/>
      <c r="D1909"/>
    </row>
    <row r="1910" spans="1:4" x14ac:dyDescent="0.25">
      <c r="A1910" s="24" t="s">
        <v>8219</v>
      </c>
      <c r="B1910" s="25">
        <v>280</v>
      </c>
      <c r="C1910"/>
      <c r="D1910"/>
    </row>
    <row r="1911" spans="1:4" x14ac:dyDescent="0.25">
      <c r="A1911" s="24" t="s">
        <v>8219</v>
      </c>
      <c r="B1911" s="25">
        <v>282</v>
      </c>
      <c r="C1911"/>
      <c r="D1911"/>
    </row>
    <row r="1912" spans="1:4" x14ac:dyDescent="0.25">
      <c r="A1912" s="24" t="s">
        <v>8219</v>
      </c>
      <c r="B1912" s="25">
        <v>283</v>
      </c>
      <c r="C1912"/>
      <c r="D1912"/>
    </row>
    <row r="1913" spans="1:4" x14ac:dyDescent="0.25">
      <c r="A1913" s="24" t="s">
        <v>8219</v>
      </c>
      <c r="B1913" s="25">
        <v>284</v>
      </c>
      <c r="C1913"/>
      <c r="D1913"/>
    </row>
    <row r="1914" spans="1:4" x14ac:dyDescent="0.25">
      <c r="A1914" s="24" t="s">
        <v>8219</v>
      </c>
      <c r="B1914" s="25">
        <v>284</v>
      </c>
      <c r="C1914"/>
      <c r="D1914"/>
    </row>
    <row r="1915" spans="1:4" x14ac:dyDescent="0.25">
      <c r="A1915" s="24" t="s">
        <v>8219</v>
      </c>
      <c r="B1915" s="25">
        <v>284</v>
      </c>
      <c r="C1915"/>
      <c r="D1915"/>
    </row>
    <row r="1916" spans="1:4" x14ac:dyDescent="0.25">
      <c r="A1916" s="24" t="s">
        <v>8219</v>
      </c>
      <c r="B1916" s="25">
        <v>285</v>
      </c>
      <c r="C1916"/>
      <c r="D1916"/>
    </row>
    <row r="1917" spans="1:4" x14ac:dyDescent="0.25">
      <c r="A1917" s="24" t="s">
        <v>8219</v>
      </c>
      <c r="B1917" s="25">
        <v>286</v>
      </c>
      <c r="C1917"/>
      <c r="D1917"/>
    </row>
    <row r="1918" spans="1:4" x14ac:dyDescent="0.25">
      <c r="A1918" s="24" t="s">
        <v>8219</v>
      </c>
      <c r="B1918" s="25">
        <v>286</v>
      </c>
      <c r="C1918"/>
      <c r="D1918"/>
    </row>
    <row r="1919" spans="1:4" x14ac:dyDescent="0.25">
      <c r="A1919" s="24" t="s">
        <v>8219</v>
      </c>
      <c r="B1919" s="25">
        <v>286</v>
      </c>
      <c r="C1919"/>
      <c r="D1919"/>
    </row>
    <row r="1920" spans="1:4" x14ac:dyDescent="0.25">
      <c r="A1920" s="24" t="s">
        <v>8219</v>
      </c>
      <c r="B1920" s="25">
        <v>287</v>
      </c>
      <c r="C1920"/>
      <c r="D1920"/>
    </row>
    <row r="1921" spans="1:4" x14ac:dyDescent="0.25">
      <c r="A1921" s="24" t="s">
        <v>8219</v>
      </c>
      <c r="B1921" s="25">
        <v>288</v>
      </c>
      <c r="C1921"/>
      <c r="D1921"/>
    </row>
    <row r="1922" spans="1:4" x14ac:dyDescent="0.25">
      <c r="A1922" s="24" t="s">
        <v>8219</v>
      </c>
      <c r="B1922" s="25">
        <v>288</v>
      </c>
      <c r="C1922"/>
      <c r="D1922"/>
    </row>
    <row r="1923" spans="1:4" x14ac:dyDescent="0.25">
      <c r="A1923" s="24" t="s">
        <v>8219</v>
      </c>
      <c r="B1923" s="25">
        <v>290</v>
      </c>
      <c r="C1923"/>
      <c r="D1923"/>
    </row>
    <row r="1924" spans="1:4" x14ac:dyDescent="0.25">
      <c r="A1924" s="24" t="s">
        <v>8219</v>
      </c>
      <c r="B1924" s="25">
        <v>290</v>
      </c>
      <c r="C1924"/>
      <c r="D1924"/>
    </row>
    <row r="1925" spans="1:4" x14ac:dyDescent="0.25">
      <c r="A1925" s="24" t="s">
        <v>8219</v>
      </c>
      <c r="B1925" s="25">
        <v>290</v>
      </c>
      <c r="C1925"/>
      <c r="D1925"/>
    </row>
    <row r="1926" spans="1:4" x14ac:dyDescent="0.25">
      <c r="A1926" s="24" t="s">
        <v>8219</v>
      </c>
      <c r="B1926" s="25">
        <v>293</v>
      </c>
      <c r="C1926"/>
      <c r="D1926"/>
    </row>
    <row r="1927" spans="1:4" x14ac:dyDescent="0.25">
      <c r="A1927" s="24" t="s">
        <v>8219</v>
      </c>
      <c r="B1927" s="25">
        <v>294</v>
      </c>
      <c r="C1927"/>
      <c r="D1927"/>
    </row>
    <row r="1928" spans="1:4" x14ac:dyDescent="0.25">
      <c r="A1928" s="24" t="s">
        <v>8219</v>
      </c>
      <c r="B1928" s="25">
        <v>294</v>
      </c>
      <c r="C1928"/>
      <c r="D1928"/>
    </row>
    <row r="1929" spans="1:4" x14ac:dyDescent="0.25">
      <c r="A1929" s="24" t="s">
        <v>8219</v>
      </c>
      <c r="B1929" s="25">
        <v>296</v>
      </c>
      <c r="C1929"/>
      <c r="D1929"/>
    </row>
    <row r="1930" spans="1:4" x14ac:dyDescent="0.25">
      <c r="A1930" s="24" t="s">
        <v>8219</v>
      </c>
      <c r="B1930" s="25">
        <v>298</v>
      </c>
      <c r="C1930"/>
      <c r="D1930"/>
    </row>
    <row r="1931" spans="1:4" x14ac:dyDescent="0.25">
      <c r="A1931" s="24" t="s">
        <v>8219</v>
      </c>
      <c r="B1931" s="25">
        <v>299</v>
      </c>
      <c r="C1931"/>
      <c r="D1931"/>
    </row>
    <row r="1932" spans="1:4" x14ac:dyDescent="0.25">
      <c r="A1932" s="24" t="s">
        <v>8219</v>
      </c>
      <c r="B1932" s="25">
        <v>301</v>
      </c>
      <c r="C1932"/>
      <c r="D1932"/>
    </row>
    <row r="1933" spans="1:4" x14ac:dyDescent="0.25">
      <c r="A1933" s="24" t="s">
        <v>8219</v>
      </c>
      <c r="B1933" s="25">
        <v>302</v>
      </c>
      <c r="C1933"/>
      <c r="D1933"/>
    </row>
    <row r="1934" spans="1:4" x14ac:dyDescent="0.25">
      <c r="A1934" s="24" t="s">
        <v>8219</v>
      </c>
      <c r="B1934" s="25">
        <v>302</v>
      </c>
      <c r="C1934"/>
      <c r="D1934"/>
    </row>
    <row r="1935" spans="1:4" x14ac:dyDescent="0.25">
      <c r="A1935" s="24" t="s">
        <v>8219</v>
      </c>
      <c r="B1935" s="25">
        <v>303</v>
      </c>
      <c r="C1935"/>
      <c r="D1935"/>
    </row>
    <row r="1936" spans="1:4" x14ac:dyDescent="0.25">
      <c r="A1936" s="24" t="s">
        <v>8219</v>
      </c>
      <c r="B1936" s="25">
        <v>303</v>
      </c>
      <c r="C1936"/>
      <c r="D1936"/>
    </row>
    <row r="1937" spans="1:4" x14ac:dyDescent="0.25">
      <c r="A1937" s="24" t="s">
        <v>8219</v>
      </c>
      <c r="B1937" s="25">
        <v>304</v>
      </c>
      <c r="C1937"/>
      <c r="D1937"/>
    </row>
    <row r="1938" spans="1:4" x14ac:dyDescent="0.25">
      <c r="A1938" s="24" t="s">
        <v>8219</v>
      </c>
      <c r="B1938" s="25">
        <v>305</v>
      </c>
      <c r="C1938"/>
      <c r="D1938"/>
    </row>
    <row r="1939" spans="1:4" x14ac:dyDescent="0.25">
      <c r="A1939" s="24" t="s">
        <v>8219</v>
      </c>
      <c r="B1939" s="25">
        <v>305</v>
      </c>
      <c r="C1939"/>
      <c r="D1939"/>
    </row>
    <row r="1940" spans="1:4" x14ac:dyDescent="0.25">
      <c r="A1940" s="24" t="s">
        <v>8219</v>
      </c>
      <c r="B1940" s="25">
        <v>306</v>
      </c>
      <c r="C1940"/>
      <c r="D1940"/>
    </row>
    <row r="1941" spans="1:4" x14ac:dyDescent="0.25">
      <c r="A1941" s="24" t="s">
        <v>8219</v>
      </c>
      <c r="B1941" s="25">
        <v>307</v>
      </c>
      <c r="C1941"/>
      <c r="D1941"/>
    </row>
    <row r="1942" spans="1:4" x14ac:dyDescent="0.25">
      <c r="A1942" s="24" t="s">
        <v>8219</v>
      </c>
      <c r="B1942" s="25">
        <v>308</v>
      </c>
      <c r="C1942"/>
      <c r="D1942"/>
    </row>
    <row r="1943" spans="1:4" x14ac:dyDescent="0.25">
      <c r="A1943" s="24" t="s">
        <v>8219</v>
      </c>
      <c r="B1943" s="25">
        <v>311</v>
      </c>
      <c r="C1943"/>
      <c r="D1943"/>
    </row>
    <row r="1944" spans="1:4" x14ac:dyDescent="0.25">
      <c r="A1944" s="24" t="s">
        <v>8219</v>
      </c>
      <c r="B1944" s="25">
        <v>314</v>
      </c>
      <c r="C1944"/>
      <c r="D1944"/>
    </row>
    <row r="1945" spans="1:4" x14ac:dyDescent="0.25">
      <c r="A1945" s="24" t="s">
        <v>8219</v>
      </c>
      <c r="B1945" s="25">
        <v>314</v>
      </c>
      <c r="C1945"/>
      <c r="D1945"/>
    </row>
    <row r="1946" spans="1:4" x14ac:dyDescent="0.25">
      <c r="A1946" s="24" t="s">
        <v>8219</v>
      </c>
      <c r="B1946" s="25">
        <v>315</v>
      </c>
      <c r="C1946"/>
      <c r="D1946"/>
    </row>
    <row r="1947" spans="1:4" x14ac:dyDescent="0.25">
      <c r="A1947" s="24" t="s">
        <v>8219</v>
      </c>
      <c r="B1947" s="25">
        <v>316</v>
      </c>
      <c r="C1947"/>
      <c r="D1947"/>
    </row>
    <row r="1948" spans="1:4" x14ac:dyDescent="0.25">
      <c r="A1948" s="24" t="s">
        <v>8219</v>
      </c>
      <c r="B1948" s="25">
        <v>320</v>
      </c>
      <c r="C1948"/>
      <c r="D1948"/>
    </row>
    <row r="1949" spans="1:4" x14ac:dyDescent="0.25">
      <c r="A1949" s="24" t="s">
        <v>8219</v>
      </c>
      <c r="B1949" s="25">
        <v>321</v>
      </c>
      <c r="C1949"/>
      <c r="D1949"/>
    </row>
    <row r="1950" spans="1:4" x14ac:dyDescent="0.25">
      <c r="A1950" s="24" t="s">
        <v>8219</v>
      </c>
      <c r="B1950" s="25">
        <v>321</v>
      </c>
      <c r="C1950"/>
      <c r="D1950"/>
    </row>
    <row r="1951" spans="1:4" x14ac:dyDescent="0.25">
      <c r="A1951" s="24" t="s">
        <v>8219</v>
      </c>
      <c r="B1951" s="25">
        <v>321</v>
      </c>
      <c r="C1951"/>
      <c r="D1951"/>
    </row>
    <row r="1952" spans="1:4" x14ac:dyDescent="0.25">
      <c r="A1952" s="24" t="s">
        <v>8219</v>
      </c>
      <c r="B1952" s="25">
        <v>322</v>
      </c>
      <c r="C1952"/>
      <c r="D1952"/>
    </row>
    <row r="1953" spans="1:4" x14ac:dyDescent="0.25">
      <c r="A1953" s="24" t="s">
        <v>8219</v>
      </c>
      <c r="B1953" s="25">
        <v>325</v>
      </c>
      <c r="C1953"/>
      <c r="D1953"/>
    </row>
    <row r="1954" spans="1:4" x14ac:dyDescent="0.25">
      <c r="A1954" s="24" t="s">
        <v>8219</v>
      </c>
      <c r="B1954" s="25">
        <v>325</v>
      </c>
      <c r="C1954"/>
      <c r="D1954"/>
    </row>
    <row r="1955" spans="1:4" x14ac:dyDescent="0.25">
      <c r="A1955" s="24" t="s">
        <v>8219</v>
      </c>
      <c r="B1955" s="25">
        <v>325</v>
      </c>
      <c r="C1955"/>
      <c r="D1955"/>
    </row>
    <row r="1956" spans="1:4" x14ac:dyDescent="0.25">
      <c r="A1956" s="24" t="s">
        <v>8219</v>
      </c>
      <c r="B1956" s="25">
        <v>328</v>
      </c>
      <c r="C1956"/>
      <c r="D1956"/>
    </row>
    <row r="1957" spans="1:4" x14ac:dyDescent="0.25">
      <c r="A1957" s="24" t="s">
        <v>8219</v>
      </c>
      <c r="B1957" s="25">
        <v>329</v>
      </c>
      <c r="C1957"/>
      <c r="D1957"/>
    </row>
    <row r="1958" spans="1:4" x14ac:dyDescent="0.25">
      <c r="A1958" s="24" t="s">
        <v>8219</v>
      </c>
      <c r="B1958" s="25">
        <v>329</v>
      </c>
      <c r="C1958"/>
      <c r="D1958"/>
    </row>
    <row r="1959" spans="1:4" x14ac:dyDescent="0.25">
      <c r="A1959" s="24" t="s">
        <v>8219</v>
      </c>
      <c r="B1959" s="25">
        <v>332</v>
      </c>
      <c r="C1959"/>
      <c r="D1959"/>
    </row>
    <row r="1960" spans="1:4" x14ac:dyDescent="0.25">
      <c r="A1960" s="24" t="s">
        <v>8219</v>
      </c>
      <c r="B1960" s="25">
        <v>335</v>
      </c>
      <c r="C1960"/>
      <c r="D1960"/>
    </row>
    <row r="1961" spans="1:4" x14ac:dyDescent="0.25">
      <c r="A1961" s="24" t="s">
        <v>8219</v>
      </c>
      <c r="B1961" s="25">
        <v>336</v>
      </c>
      <c r="C1961"/>
      <c r="D1961"/>
    </row>
    <row r="1962" spans="1:4" x14ac:dyDescent="0.25">
      <c r="A1962" s="24" t="s">
        <v>8219</v>
      </c>
      <c r="B1962" s="25">
        <v>336</v>
      </c>
      <c r="C1962"/>
      <c r="D1962"/>
    </row>
    <row r="1963" spans="1:4" x14ac:dyDescent="0.25">
      <c r="A1963" s="24" t="s">
        <v>8219</v>
      </c>
      <c r="B1963" s="25">
        <v>337</v>
      </c>
      <c r="C1963"/>
      <c r="D1963"/>
    </row>
    <row r="1964" spans="1:4" x14ac:dyDescent="0.25">
      <c r="A1964" s="24" t="s">
        <v>8219</v>
      </c>
      <c r="B1964" s="25">
        <v>337</v>
      </c>
      <c r="C1964"/>
      <c r="D1964"/>
    </row>
    <row r="1965" spans="1:4" x14ac:dyDescent="0.25">
      <c r="A1965" s="24" t="s">
        <v>8219</v>
      </c>
      <c r="B1965" s="25">
        <v>339</v>
      </c>
      <c r="C1965"/>
      <c r="D1965"/>
    </row>
    <row r="1966" spans="1:4" x14ac:dyDescent="0.25">
      <c r="A1966" s="24" t="s">
        <v>8219</v>
      </c>
      <c r="B1966" s="25">
        <v>340</v>
      </c>
      <c r="C1966"/>
      <c r="D1966"/>
    </row>
    <row r="1967" spans="1:4" x14ac:dyDescent="0.25">
      <c r="A1967" s="24" t="s">
        <v>8219</v>
      </c>
      <c r="B1967" s="25">
        <v>340</v>
      </c>
      <c r="C1967"/>
      <c r="D1967"/>
    </row>
    <row r="1968" spans="1:4" x14ac:dyDescent="0.25">
      <c r="A1968" s="24" t="s">
        <v>8219</v>
      </c>
      <c r="B1968" s="25">
        <v>340</v>
      </c>
      <c r="C1968"/>
      <c r="D1968"/>
    </row>
    <row r="1969" spans="1:4" x14ac:dyDescent="0.25">
      <c r="A1969" s="24" t="s">
        <v>8219</v>
      </c>
      <c r="B1969" s="25">
        <v>342</v>
      </c>
      <c r="C1969"/>
      <c r="D1969"/>
    </row>
    <row r="1970" spans="1:4" x14ac:dyDescent="0.25">
      <c r="A1970" s="24" t="s">
        <v>8219</v>
      </c>
      <c r="B1970" s="25">
        <v>343</v>
      </c>
      <c r="C1970"/>
      <c r="D1970"/>
    </row>
    <row r="1971" spans="1:4" x14ac:dyDescent="0.25">
      <c r="A1971" s="24" t="s">
        <v>8219</v>
      </c>
      <c r="B1971" s="25">
        <v>345</v>
      </c>
      <c r="C1971"/>
      <c r="D1971"/>
    </row>
    <row r="1972" spans="1:4" x14ac:dyDescent="0.25">
      <c r="A1972" s="24" t="s">
        <v>8219</v>
      </c>
      <c r="B1972" s="25">
        <v>348</v>
      </c>
      <c r="C1972"/>
      <c r="D1972"/>
    </row>
    <row r="1973" spans="1:4" x14ac:dyDescent="0.25">
      <c r="A1973" s="24" t="s">
        <v>8219</v>
      </c>
      <c r="B1973" s="25">
        <v>350</v>
      </c>
      <c r="C1973"/>
      <c r="D1973"/>
    </row>
    <row r="1974" spans="1:4" x14ac:dyDescent="0.25">
      <c r="A1974" s="24" t="s">
        <v>8219</v>
      </c>
      <c r="B1974" s="25">
        <v>351</v>
      </c>
      <c r="C1974"/>
      <c r="D1974"/>
    </row>
    <row r="1975" spans="1:4" x14ac:dyDescent="0.25">
      <c r="A1975" s="24" t="s">
        <v>8219</v>
      </c>
      <c r="B1975" s="25">
        <v>352</v>
      </c>
      <c r="C1975"/>
      <c r="D1975"/>
    </row>
    <row r="1976" spans="1:4" x14ac:dyDescent="0.25">
      <c r="A1976" s="24" t="s">
        <v>8219</v>
      </c>
      <c r="B1976" s="25">
        <v>353</v>
      </c>
      <c r="C1976"/>
      <c r="D1976"/>
    </row>
    <row r="1977" spans="1:4" x14ac:dyDescent="0.25">
      <c r="A1977" s="24" t="s">
        <v>8219</v>
      </c>
      <c r="B1977" s="25">
        <v>354</v>
      </c>
      <c r="C1977"/>
      <c r="D1977"/>
    </row>
    <row r="1978" spans="1:4" x14ac:dyDescent="0.25">
      <c r="A1978" s="24" t="s">
        <v>8219</v>
      </c>
      <c r="B1978" s="25">
        <v>354</v>
      </c>
      <c r="C1978"/>
      <c r="D1978"/>
    </row>
    <row r="1979" spans="1:4" x14ac:dyDescent="0.25">
      <c r="A1979" s="24" t="s">
        <v>8219</v>
      </c>
      <c r="B1979" s="25">
        <v>356</v>
      </c>
      <c r="C1979"/>
      <c r="D1979"/>
    </row>
    <row r="1980" spans="1:4" x14ac:dyDescent="0.25">
      <c r="A1980" s="24" t="s">
        <v>8219</v>
      </c>
      <c r="B1980" s="25">
        <v>361</v>
      </c>
      <c r="C1980"/>
      <c r="D1980"/>
    </row>
    <row r="1981" spans="1:4" x14ac:dyDescent="0.25">
      <c r="A1981" s="24" t="s">
        <v>8219</v>
      </c>
      <c r="B1981" s="25">
        <v>364</v>
      </c>
      <c r="C1981"/>
      <c r="D1981"/>
    </row>
    <row r="1982" spans="1:4" x14ac:dyDescent="0.25">
      <c r="A1982" s="24" t="s">
        <v>8219</v>
      </c>
      <c r="B1982" s="25">
        <v>365</v>
      </c>
      <c r="C1982"/>
      <c r="D1982"/>
    </row>
    <row r="1983" spans="1:4" x14ac:dyDescent="0.25">
      <c r="A1983" s="24" t="s">
        <v>8219</v>
      </c>
      <c r="B1983" s="25">
        <v>369</v>
      </c>
      <c r="C1983"/>
      <c r="D1983"/>
    </row>
    <row r="1984" spans="1:4" x14ac:dyDescent="0.25">
      <c r="A1984" s="24" t="s">
        <v>8219</v>
      </c>
      <c r="B1984" s="25">
        <v>369</v>
      </c>
      <c r="C1984"/>
      <c r="D1984"/>
    </row>
    <row r="1985" spans="1:4" x14ac:dyDescent="0.25">
      <c r="A1985" s="24" t="s">
        <v>8219</v>
      </c>
      <c r="B1985" s="25">
        <v>372</v>
      </c>
      <c r="C1985"/>
      <c r="D1985"/>
    </row>
    <row r="1986" spans="1:4" x14ac:dyDescent="0.25">
      <c r="A1986" s="24" t="s">
        <v>8219</v>
      </c>
      <c r="B1986" s="25">
        <v>375</v>
      </c>
      <c r="C1986"/>
      <c r="D1986"/>
    </row>
    <row r="1987" spans="1:4" x14ac:dyDescent="0.25">
      <c r="A1987" s="24" t="s">
        <v>8219</v>
      </c>
      <c r="B1987" s="25">
        <v>375</v>
      </c>
      <c r="C1987"/>
      <c r="D1987"/>
    </row>
    <row r="1988" spans="1:4" x14ac:dyDescent="0.25">
      <c r="A1988" s="24" t="s">
        <v>8219</v>
      </c>
      <c r="B1988" s="25">
        <v>376</v>
      </c>
      <c r="C1988"/>
      <c r="D1988"/>
    </row>
    <row r="1989" spans="1:4" x14ac:dyDescent="0.25">
      <c r="A1989" s="24" t="s">
        <v>8219</v>
      </c>
      <c r="B1989" s="25">
        <v>379</v>
      </c>
      <c r="C1989"/>
      <c r="D1989"/>
    </row>
    <row r="1990" spans="1:4" x14ac:dyDescent="0.25">
      <c r="A1990" s="24" t="s">
        <v>8219</v>
      </c>
      <c r="B1990" s="25">
        <v>379</v>
      </c>
      <c r="C1990"/>
      <c r="D1990"/>
    </row>
    <row r="1991" spans="1:4" x14ac:dyDescent="0.25">
      <c r="A1991" s="24" t="s">
        <v>8219</v>
      </c>
      <c r="B1991" s="25">
        <v>380</v>
      </c>
      <c r="C1991"/>
      <c r="D1991"/>
    </row>
    <row r="1992" spans="1:4" x14ac:dyDescent="0.25">
      <c r="A1992" s="24" t="s">
        <v>8219</v>
      </c>
      <c r="B1992" s="25">
        <v>383</v>
      </c>
      <c r="C1992"/>
      <c r="D1992"/>
    </row>
    <row r="1993" spans="1:4" x14ac:dyDescent="0.25">
      <c r="A1993" s="24" t="s">
        <v>8219</v>
      </c>
      <c r="B1993" s="25">
        <v>385</v>
      </c>
      <c r="C1993"/>
      <c r="D1993"/>
    </row>
    <row r="1994" spans="1:4" x14ac:dyDescent="0.25">
      <c r="A1994" s="24" t="s">
        <v>8219</v>
      </c>
      <c r="B1994" s="25">
        <v>388</v>
      </c>
      <c r="C1994"/>
      <c r="D1994"/>
    </row>
    <row r="1995" spans="1:4" x14ac:dyDescent="0.25">
      <c r="A1995" s="24" t="s">
        <v>8219</v>
      </c>
      <c r="B1995" s="25">
        <v>389</v>
      </c>
      <c r="C1995"/>
      <c r="D1995"/>
    </row>
    <row r="1996" spans="1:4" x14ac:dyDescent="0.25">
      <c r="A1996" s="24" t="s">
        <v>8219</v>
      </c>
      <c r="B1996" s="25">
        <v>391</v>
      </c>
      <c r="C1996"/>
      <c r="D1996"/>
    </row>
    <row r="1997" spans="1:4" x14ac:dyDescent="0.25">
      <c r="A1997" s="24" t="s">
        <v>8219</v>
      </c>
      <c r="B1997" s="25">
        <v>392</v>
      </c>
      <c r="C1997"/>
      <c r="D1997"/>
    </row>
    <row r="1998" spans="1:4" x14ac:dyDescent="0.25">
      <c r="A1998" s="24" t="s">
        <v>8219</v>
      </c>
      <c r="B1998" s="25">
        <v>392</v>
      </c>
      <c r="C1998"/>
      <c r="D1998"/>
    </row>
    <row r="1999" spans="1:4" x14ac:dyDescent="0.25">
      <c r="A1999" s="24" t="s">
        <v>8219</v>
      </c>
      <c r="B1999" s="25">
        <v>392</v>
      </c>
      <c r="C1999"/>
      <c r="D1999"/>
    </row>
    <row r="2000" spans="1:4" x14ac:dyDescent="0.25">
      <c r="A2000" s="24" t="s">
        <v>8219</v>
      </c>
      <c r="B2000" s="25">
        <v>394</v>
      </c>
      <c r="C2000"/>
      <c r="D2000"/>
    </row>
    <row r="2001" spans="1:4" x14ac:dyDescent="0.25">
      <c r="A2001" s="24" t="s">
        <v>8219</v>
      </c>
      <c r="B2001" s="25">
        <v>398</v>
      </c>
      <c r="C2001"/>
      <c r="D2001"/>
    </row>
    <row r="2002" spans="1:4" x14ac:dyDescent="0.25">
      <c r="A2002" s="24" t="s">
        <v>8219</v>
      </c>
      <c r="B2002" s="25">
        <v>398</v>
      </c>
      <c r="C2002"/>
      <c r="D2002"/>
    </row>
    <row r="2003" spans="1:4" x14ac:dyDescent="0.25">
      <c r="A2003" s="24" t="s">
        <v>8219</v>
      </c>
      <c r="B2003" s="25">
        <v>402</v>
      </c>
      <c r="C2003"/>
      <c r="D2003"/>
    </row>
    <row r="2004" spans="1:4" x14ac:dyDescent="0.25">
      <c r="A2004" s="24" t="s">
        <v>8219</v>
      </c>
      <c r="B2004" s="25">
        <v>403</v>
      </c>
      <c r="C2004"/>
      <c r="D2004"/>
    </row>
    <row r="2005" spans="1:4" x14ac:dyDescent="0.25">
      <c r="A2005" s="24" t="s">
        <v>8219</v>
      </c>
      <c r="B2005" s="25">
        <v>404</v>
      </c>
      <c r="C2005"/>
      <c r="D2005"/>
    </row>
    <row r="2006" spans="1:4" x14ac:dyDescent="0.25">
      <c r="A2006" s="24" t="s">
        <v>8219</v>
      </c>
      <c r="B2006" s="25">
        <v>404</v>
      </c>
      <c r="C2006"/>
      <c r="D2006"/>
    </row>
    <row r="2007" spans="1:4" x14ac:dyDescent="0.25">
      <c r="A2007" s="24" t="s">
        <v>8219</v>
      </c>
      <c r="B2007" s="25">
        <v>405</v>
      </c>
      <c r="C2007"/>
      <c r="D2007"/>
    </row>
    <row r="2008" spans="1:4" x14ac:dyDescent="0.25">
      <c r="A2008" s="24" t="s">
        <v>8219</v>
      </c>
      <c r="B2008" s="25">
        <v>405</v>
      </c>
      <c r="C2008"/>
      <c r="D2008"/>
    </row>
    <row r="2009" spans="1:4" x14ac:dyDescent="0.25">
      <c r="A2009" s="24" t="s">
        <v>8219</v>
      </c>
      <c r="B2009" s="25">
        <v>406</v>
      </c>
      <c r="C2009"/>
      <c r="D2009"/>
    </row>
    <row r="2010" spans="1:4" x14ac:dyDescent="0.25">
      <c r="A2010" s="24" t="s">
        <v>8219</v>
      </c>
      <c r="B2010" s="25">
        <v>410</v>
      </c>
      <c r="C2010"/>
      <c r="D2010"/>
    </row>
    <row r="2011" spans="1:4" x14ac:dyDescent="0.25">
      <c r="A2011" s="24" t="s">
        <v>8219</v>
      </c>
      <c r="B2011" s="25">
        <v>413</v>
      </c>
      <c r="C2011"/>
      <c r="D2011"/>
    </row>
    <row r="2012" spans="1:4" x14ac:dyDescent="0.25">
      <c r="A2012" s="24" t="s">
        <v>8219</v>
      </c>
      <c r="B2012" s="25">
        <v>415</v>
      </c>
      <c r="C2012"/>
      <c r="D2012"/>
    </row>
    <row r="2013" spans="1:4" x14ac:dyDescent="0.25">
      <c r="A2013" s="24" t="s">
        <v>8219</v>
      </c>
      <c r="B2013" s="25">
        <v>415</v>
      </c>
      <c r="C2013"/>
      <c r="D2013"/>
    </row>
    <row r="2014" spans="1:4" x14ac:dyDescent="0.25">
      <c r="A2014" s="24" t="s">
        <v>8219</v>
      </c>
      <c r="B2014" s="25">
        <v>424</v>
      </c>
      <c r="C2014"/>
      <c r="D2014"/>
    </row>
    <row r="2015" spans="1:4" x14ac:dyDescent="0.25">
      <c r="A2015" s="24" t="s">
        <v>8219</v>
      </c>
      <c r="B2015" s="25">
        <v>426</v>
      </c>
      <c r="C2015"/>
      <c r="D2015"/>
    </row>
    <row r="2016" spans="1:4" x14ac:dyDescent="0.25">
      <c r="A2016" s="24" t="s">
        <v>8219</v>
      </c>
      <c r="B2016" s="25">
        <v>426</v>
      </c>
      <c r="C2016"/>
      <c r="D2016"/>
    </row>
    <row r="2017" spans="1:4" x14ac:dyDescent="0.25">
      <c r="A2017" s="24" t="s">
        <v>8219</v>
      </c>
      <c r="B2017" s="25">
        <v>429</v>
      </c>
      <c r="C2017"/>
      <c r="D2017"/>
    </row>
    <row r="2018" spans="1:4" x14ac:dyDescent="0.25">
      <c r="A2018" s="24" t="s">
        <v>8219</v>
      </c>
      <c r="B2018" s="25">
        <v>433</v>
      </c>
      <c r="C2018"/>
      <c r="D2018"/>
    </row>
    <row r="2019" spans="1:4" x14ac:dyDescent="0.25">
      <c r="A2019" s="24" t="s">
        <v>8219</v>
      </c>
      <c r="B2019" s="25">
        <v>437</v>
      </c>
      <c r="C2019"/>
      <c r="D2019"/>
    </row>
    <row r="2020" spans="1:4" x14ac:dyDescent="0.25">
      <c r="A2020" s="24" t="s">
        <v>8219</v>
      </c>
      <c r="B2020" s="25">
        <v>438</v>
      </c>
      <c r="C2020"/>
      <c r="D2020"/>
    </row>
    <row r="2021" spans="1:4" x14ac:dyDescent="0.25">
      <c r="A2021" s="24" t="s">
        <v>8219</v>
      </c>
      <c r="B2021" s="25">
        <v>441</v>
      </c>
      <c r="C2021"/>
      <c r="D2021"/>
    </row>
    <row r="2022" spans="1:4" x14ac:dyDescent="0.25">
      <c r="A2022" s="24" t="s">
        <v>8219</v>
      </c>
      <c r="B2022" s="25">
        <v>443</v>
      </c>
      <c r="C2022"/>
      <c r="D2022"/>
    </row>
    <row r="2023" spans="1:4" x14ac:dyDescent="0.25">
      <c r="A2023" s="24" t="s">
        <v>8219</v>
      </c>
      <c r="B2023" s="25">
        <v>445</v>
      </c>
      <c r="C2023"/>
      <c r="D2023"/>
    </row>
    <row r="2024" spans="1:4" x14ac:dyDescent="0.25">
      <c r="A2024" s="24" t="s">
        <v>8219</v>
      </c>
      <c r="B2024" s="25">
        <v>447</v>
      </c>
      <c r="C2024"/>
      <c r="D2024"/>
    </row>
    <row r="2025" spans="1:4" x14ac:dyDescent="0.25">
      <c r="A2025" s="24" t="s">
        <v>8219</v>
      </c>
      <c r="B2025" s="25">
        <v>450</v>
      </c>
      <c r="C2025"/>
      <c r="D2025"/>
    </row>
    <row r="2026" spans="1:4" x14ac:dyDescent="0.25">
      <c r="A2026" s="24" t="s">
        <v>8219</v>
      </c>
      <c r="B2026" s="25">
        <v>452</v>
      </c>
      <c r="C2026"/>
      <c r="D2026"/>
    </row>
    <row r="2027" spans="1:4" x14ac:dyDescent="0.25">
      <c r="A2027" s="24" t="s">
        <v>8219</v>
      </c>
      <c r="B2027" s="25">
        <v>454</v>
      </c>
      <c r="C2027"/>
      <c r="D2027"/>
    </row>
    <row r="2028" spans="1:4" x14ac:dyDescent="0.25">
      <c r="A2028" s="24" t="s">
        <v>8219</v>
      </c>
      <c r="B2028" s="25">
        <v>455</v>
      </c>
      <c r="C2028"/>
      <c r="D2028"/>
    </row>
    <row r="2029" spans="1:4" x14ac:dyDescent="0.25">
      <c r="A2029" s="24" t="s">
        <v>8219</v>
      </c>
      <c r="B2029" s="25">
        <v>456</v>
      </c>
      <c r="C2029"/>
      <c r="D2029"/>
    </row>
    <row r="2030" spans="1:4" x14ac:dyDescent="0.25">
      <c r="A2030" s="24" t="s">
        <v>8219</v>
      </c>
      <c r="B2030" s="25">
        <v>465</v>
      </c>
      <c r="C2030"/>
      <c r="D2030"/>
    </row>
    <row r="2031" spans="1:4" x14ac:dyDescent="0.25">
      <c r="A2031" s="24" t="s">
        <v>8219</v>
      </c>
      <c r="B2031" s="25">
        <v>467</v>
      </c>
      <c r="C2031"/>
      <c r="D2031"/>
    </row>
    <row r="2032" spans="1:4" x14ac:dyDescent="0.25">
      <c r="A2032" s="24" t="s">
        <v>8219</v>
      </c>
      <c r="B2032" s="25">
        <v>470</v>
      </c>
      <c r="C2032"/>
      <c r="D2032"/>
    </row>
    <row r="2033" spans="1:4" x14ac:dyDescent="0.25">
      <c r="A2033" s="24" t="s">
        <v>8219</v>
      </c>
      <c r="B2033" s="25">
        <v>473</v>
      </c>
      <c r="C2033"/>
      <c r="D2033"/>
    </row>
    <row r="2034" spans="1:4" x14ac:dyDescent="0.25">
      <c r="A2034" s="24" t="s">
        <v>8219</v>
      </c>
      <c r="B2034" s="25">
        <v>478</v>
      </c>
      <c r="C2034"/>
      <c r="D2034"/>
    </row>
    <row r="2035" spans="1:4" x14ac:dyDescent="0.25">
      <c r="A2035" s="24" t="s">
        <v>8219</v>
      </c>
      <c r="B2035" s="25">
        <v>479</v>
      </c>
      <c r="C2035"/>
      <c r="D2035"/>
    </row>
    <row r="2036" spans="1:4" x14ac:dyDescent="0.25">
      <c r="A2036" s="24" t="s">
        <v>8219</v>
      </c>
      <c r="B2036" s="25">
        <v>480</v>
      </c>
      <c r="C2036"/>
      <c r="D2036"/>
    </row>
    <row r="2037" spans="1:4" x14ac:dyDescent="0.25">
      <c r="A2037" s="24" t="s">
        <v>8219</v>
      </c>
      <c r="B2037" s="25">
        <v>480</v>
      </c>
      <c r="C2037"/>
      <c r="D2037"/>
    </row>
    <row r="2038" spans="1:4" x14ac:dyDescent="0.25">
      <c r="A2038" s="24" t="s">
        <v>8219</v>
      </c>
      <c r="B2038" s="25">
        <v>489</v>
      </c>
      <c r="C2038"/>
      <c r="D2038"/>
    </row>
    <row r="2039" spans="1:4" x14ac:dyDescent="0.25">
      <c r="A2039" s="24" t="s">
        <v>8219</v>
      </c>
      <c r="B2039" s="25">
        <v>493</v>
      </c>
      <c r="C2039"/>
      <c r="D2039"/>
    </row>
    <row r="2040" spans="1:4" x14ac:dyDescent="0.25">
      <c r="A2040" s="24" t="s">
        <v>8219</v>
      </c>
      <c r="B2040" s="25">
        <v>493</v>
      </c>
      <c r="C2040"/>
      <c r="D2040"/>
    </row>
    <row r="2041" spans="1:4" x14ac:dyDescent="0.25">
      <c r="A2041" s="24" t="s">
        <v>8219</v>
      </c>
      <c r="B2041" s="25">
        <v>498</v>
      </c>
      <c r="C2041"/>
      <c r="D2041"/>
    </row>
    <row r="2042" spans="1:4" x14ac:dyDescent="0.25">
      <c r="A2042" s="24" t="s">
        <v>8219</v>
      </c>
      <c r="B2042" s="25">
        <v>498</v>
      </c>
      <c r="C2042"/>
      <c r="D2042"/>
    </row>
    <row r="2043" spans="1:4" x14ac:dyDescent="0.25">
      <c r="A2043" s="24" t="s">
        <v>8219</v>
      </c>
      <c r="B2043" s="25">
        <v>499</v>
      </c>
      <c r="C2043"/>
      <c r="D2043"/>
    </row>
    <row r="2044" spans="1:4" x14ac:dyDescent="0.25">
      <c r="A2044" s="24" t="s">
        <v>8219</v>
      </c>
      <c r="B2044" s="25">
        <v>508</v>
      </c>
      <c r="C2044"/>
      <c r="D2044"/>
    </row>
    <row r="2045" spans="1:4" x14ac:dyDescent="0.25">
      <c r="A2045" s="24" t="s">
        <v>8219</v>
      </c>
      <c r="B2045" s="25">
        <v>508</v>
      </c>
      <c r="C2045"/>
      <c r="D2045"/>
    </row>
    <row r="2046" spans="1:4" x14ac:dyDescent="0.25">
      <c r="A2046" s="24" t="s">
        <v>8219</v>
      </c>
      <c r="B2046" s="25">
        <v>508</v>
      </c>
      <c r="C2046"/>
      <c r="D2046"/>
    </row>
    <row r="2047" spans="1:4" x14ac:dyDescent="0.25">
      <c r="A2047" s="24" t="s">
        <v>8219</v>
      </c>
      <c r="B2047" s="25">
        <v>510</v>
      </c>
      <c r="C2047"/>
      <c r="D2047"/>
    </row>
    <row r="2048" spans="1:4" x14ac:dyDescent="0.25">
      <c r="A2048" s="24" t="s">
        <v>8219</v>
      </c>
      <c r="B2048" s="25">
        <v>512</v>
      </c>
      <c r="C2048"/>
      <c r="D2048"/>
    </row>
    <row r="2049" spans="1:4" x14ac:dyDescent="0.25">
      <c r="A2049" s="24" t="s">
        <v>8219</v>
      </c>
      <c r="B2049" s="25">
        <v>514</v>
      </c>
      <c r="C2049"/>
      <c r="D2049"/>
    </row>
    <row r="2050" spans="1:4" x14ac:dyDescent="0.25">
      <c r="A2050" s="24" t="s">
        <v>8219</v>
      </c>
      <c r="B2050" s="25">
        <v>524</v>
      </c>
      <c r="C2050"/>
      <c r="D2050"/>
    </row>
    <row r="2051" spans="1:4" x14ac:dyDescent="0.25">
      <c r="A2051" s="24" t="s">
        <v>8219</v>
      </c>
      <c r="B2051" s="25">
        <v>531</v>
      </c>
      <c r="C2051"/>
      <c r="D2051"/>
    </row>
    <row r="2052" spans="1:4" x14ac:dyDescent="0.25">
      <c r="A2052" s="24" t="s">
        <v>8219</v>
      </c>
      <c r="B2052" s="25">
        <v>537</v>
      </c>
      <c r="C2052"/>
      <c r="D2052"/>
    </row>
    <row r="2053" spans="1:4" x14ac:dyDescent="0.25">
      <c r="A2053" s="24" t="s">
        <v>8219</v>
      </c>
      <c r="B2053" s="25">
        <v>537</v>
      </c>
      <c r="C2053"/>
      <c r="D2053"/>
    </row>
    <row r="2054" spans="1:4" x14ac:dyDescent="0.25">
      <c r="A2054" s="24" t="s">
        <v>8219</v>
      </c>
      <c r="B2054" s="25">
        <v>539</v>
      </c>
      <c r="C2054"/>
      <c r="D2054"/>
    </row>
    <row r="2055" spans="1:4" x14ac:dyDescent="0.25">
      <c r="A2055" s="24" t="s">
        <v>8219</v>
      </c>
      <c r="B2055" s="25">
        <v>539</v>
      </c>
      <c r="C2055"/>
      <c r="D2055"/>
    </row>
    <row r="2056" spans="1:4" x14ac:dyDescent="0.25">
      <c r="A2056" s="24" t="s">
        <v>8219</v>
      </c>
      <c r="B2056" s="25">
        <v>541</v>
      </c>
      <c r="C2056"/>
      <c r="D2056"/>
    </row>
    <row r="2057" spans="1:4" x14ac:dyDescent="0.25">
      <c r="A2057" s="24" t="s">
        <v>8219</v>
      </c>
      <c r="B2057" s="25">
        <v>549</v>
      </c>
      <c r="C2057"/>
      <c r="D2057"/>
    </row>
    <row r="2058" spans="1:4" x14ac:dyDescent="0.25">
      <c r="A2058" s="24" t="s">
        <v>8219</v>
      </c>
      <c r="B2058" s="25">
        <v>551</v>
      </c>
      <c r="C2058"/>
      <c r="D2058"/>
    </row>
    <row r="2059" spans="1:4" x14ac:dyDescent="0.25">
      <c r="A2059" s="24" t="s">
        <v>8219</v>
      </c>
      <c r="B2059" s="25">
        <v>554</v>
      </c>
      <c r="C2059"/>
      <c r="D2059"/>
    </row>
    <row r="2060" spans="1:4" x14ac:dyDescent="0.25">
      <c r="A2060" s="24" t="s">
        <v>8219</v>
      </c>
      <c r="B2060" s="25">
        <v>555</v>
      </c>
      <c r="C2060"/>
      <c r="D2060"/>
    </row>
    <row r="2061" spans="1:4" x14ac:dyDescent="0.25">
      <c r="A2061" s="24" t="s">
        <v>8219</v>
      </c>
      <c r="B2061" s="25">
        <v>555</v>
      </c>
      <c r="C2061"/>
      <c r="D2061"/>
    </row>
    <row r="2062" spans="1:4" x14ac:dyDescent="0.25">
      <c r="A2062" s="24" t="s">
        <v>8219</v>
      </c>
      <c r="B2062" s="25">
        <v>557</v>
      </c>
      <c r="C2062"/>
      <c r="D2062"/>
    </row>
    <row r="2063" spans="1:4" x14ac:dyDescent="0.25">
      <c r="A2063" s="24" t="s">
        <v>8219</v>
      </c>
      <c r="B2063" s="25">
        <v>558</v>
      </c>
      <c r="C2063"/>
      <c r="D2063"/>
    </row>
    <row r="2064" spans="1:4" x14ac:dyDescent="0.25">
      <c r="A2064" s="24" t="s">
        <v>8219</v>
      </c>
      <c r="B2064" s="25">
        <v>560</v>
      </c>
      <c r="C2064"/>
      <c r="D2064"/>
    </row>
    <row r="2065" spans="1:4" x14ac:dyDescent="0.25">
      <c r="A2065" s="24" t="s">
        <v>8219</v>
      </c>
      <c r="B2065" s="25">
        <v>562</v>
      </c>
      <c r="C2065"/>
      <c r="D2065"/>
    </row>
    <row r="2066" spans="1:4" x14ac:dyDescent="0.25">
      <c r="A2066" s="24" t="s">
        <v>8219</v>
      </c>
      <c r="B2066" s="25">
        <v>563</v>
      </c>
      <c r="C2066"/>
      <c r="D2066"/>
    </row>
    <row r="2067" spans="1:4" x14ac:dyDescent="0.25">
      <c r="A2067" s="24" t="s">
        <v>8219</v>
      </c>
      <c r="B2067" s="25">
        <v>571</v>
      </c>
      <c r="C2067"/>
      <c r="D2067"/>
    </row>
    <row r="2068" spans="1:4" x14ac:dyDescent="0.25">
      <c r="A2068" s="24" t="s">
        <v>8219</v>
      </c>
      <c r="B2068" s="25">
        <v>574</v>
      </c>
      <c r="C2068"/>
      <c r="D2068"/>
    </row>
    <row r="2069" spans="1:4" x14ac:dyDescent="0.25">
      <c r="A2069" s="24" t="s">
        <v>8219</v>
      </c>
      <c r="B2069" s="25">
        <v>576</v>
      </c>
      <c r="C2069"/>
      <c r="D2069"/>
    </row>
    <row r="2070" spans="1:4" x14ac:dyDescent="0.25">
      <c r="A2070" s="24" t="s">
        <v>8219</v>
      </c>
      <c r="B2070" s="25">
        <v>577</v>
      </c>
      <c r="C2070"/>
      <c r="D2070"/>
    </row>
    <row r="2071" spans="1:4" x14ac:dyDescent="0.25">
      <c r="A2071" s="24" t="s">
        <v>8219</v>
      </c>
      <c r="B2071" s="25">
        <v>600</v>
      </c>
      <c r="C2071"/>
      <c r="D2071"/>
    </row>
    <row r="2072" spans="1:4" x14ac:dyDescent="0.25">
      <c r="A2072" s="24" t="s">
        <v>8219</v>
      </c>
      <c r="B2072" s="25">
        <v>607</v>
      </c>
      <c r="C2072"/>
      <c r="D2072"/>
    </row>
    <row r="2073" spans="1:4" x14ac:dyDescent="0.25">
      <c r="A2073" s="24" t="s">
        <v>8219</v>
      </c>
      <c r="B2073" s="25">
        <v>613</v>
      </c>
      <c r="C2073"/>
      <c r="D2073"/>
    </row>
    <row r="2074" spans="1:4" x14ac:dyDescent="0.25">
      <c r="A2074" s="24" t="s">
        <v>8219</v>
      </c>
      <c r="B2074" s="25">
        <v>614</v>
      </c>
      <c r="C2074"/>
      <c r="D2074"/>
    </row>
    <row r="2075" spans="1:4" x14ac:dyDescent="0.25">
      <c r="A2075" s="24" t="s">
        <v>8219</v>
      </c>
      <c r="B2075" s="25">
        <v>615</v>
      </c>
      <c r="C2075"/>
      <c r="D2075"/>
    </row>
    <row r="2076" spans="1:4" x14ac:dyDescent="0.25">
      <c r="A2076" s="24" t="s">
        <v>8219</v>
      </c>
      <c r="B2076" s="25">
        <v>621</v>
      </c>
      <c r="C2076"/>
      <c r="D2076"/>
    </row>
    <row r="2077" spans="1:4" x14ac:dyDescent="0.25">
      <c r="A2077" s="24" t="s">
        <v>8219</v>
      </c>
      <c r="B2077" s="25">
        <v>623</v>
      </c>
      <c r="C2077"/>
      <c r="D2077"/>
    </row>
    <row r="2078" spans="1:4" x14ac:dyDescent="0.25">
      <c r="A2078" s="24" t="s">
        <v>8219</v>
      </c>
      <c r="B2078" s="25">
        <v>625</v>
      </c>
      <c r="C2078"/>
      <c r="D2078"/>
    </row>
    <row r="2079" spans="1:4" x14ac:dyDescent="0.25">
      <c r="A2079" s="24" t="s">
        <v>8219</v>
      </c>
      <c r="B2079" s="25">
        <v>635</v>
      </c>
      <c r="C2079"/>
      <c r="D2079"/>
    </row>
    <row r="2080" spans="1:4" x14ac:dyDescent="0.25">
      <c r="A2080" s="24" t="s">
        <v>8219</v>
      </c>
      <c r="B2080" s="25">
        <v>644</v>
      </c>
      <c r="C2080"/>
      <c r="D2080"/>
    </row>
    <row r="2081" spans="1:4" x14ac:dyDescent="0.25">
      <c r="A2081" s="24" t="s">
        <v>8219</v>
      </c>
      <c r="B2081" s="25">
        <v>651</v>
      </c>
      <c r="C2081"/>
      <c r="D2081"/>
    </row>
    <row r="2082" spans="1:4" x14ac:dyDescent="0.25">
      <c r="A2082" s="24" t="s">
        <v>8219</v>
      </c>
      <c r="B2082" s="25">
        <v>660</v>
      </c>
      <c r="C2082"/>
      <c r="D2082"/>
    </row>
    <row r="2083" spans="1:4" x14ac:dyDescent="0.25">
      <c r="A2083" s="24" t="s">
        <v>8219</v>
      </c>
      <c r="B2083" s="25">
        <v>665</v>
      </c>
      <c r="C2083"/>
      <c r="D2083"/>
    </row>
    <row r="2084" spans="1:4" x14ac:dyDescent="0.25">
      <c r="A2084" s="24" t="s">
        <v>8219</v>
      </c>
      <c r="B2084" s="25">
        <v>666</v>
      </c>
      <c r="C2084"/>
      <c r="D2084"/>
    </row>
    <row r="2085" spans="1:4" x14ac:dyDescent="0.25">
      <c r="A2085" s="24" t="s">
        <v>8219</v>
      </c>
      <c r="B2085" s="25">
        <v>670</v>
      </c>
      <c r="C2085"/>
      <c r="D2085"/>
    </row>
    <row r="2086" spans="1:4" x14ac:dyDescent="0.25">
      <c r="A2086" s="24" t="s">
        <v>8219</v>
      </c>
      <c r="B2086" s="25">
        <v>676</v>
      </c>
      <c r="C2086"/>
      <c r="D2086"/>
    </row>
    <row r="2087" spans="1:4" x14ac:dyDescent="0.25">
      <c r="A2087" s="24" t="s">
        <v>8219</v>
      </c>
      <c r="B2087" s="25">
        <v>680</v>
      </c>
      <c r="C2087"/>
      <c r="D2087"/>
    </row>
    <row r="2088" spans="1:4" x14ac:dyDescent="0.25">
      <c r="A2088" s="24" t="s">
        <v>8219</v>
      </c>
      <c r="B2088" s="25">
        <v>680</v>
      </c>
      <c r="C2088"/>
      <c r="D2088"/>
    </row>
    <row r="2089" spans="1:4" x14ac:dyDescent="0.25">
      <c r="A2089" s="24" t="s">
        <v>8219</v>
      </c>
      <c r="B2089" s="25">
        <v>682</v>
      </c>
      <c r="C2089"/>
      <c r="D2089"/>
    </row>
    <row r="2090" spans="1:4" x14ac:dyDescent="0.25">
      <c r="A2090" s="24" t="s">
        <v>8219</v>
      </c>
      <c r="B2090" s="25">
        <v>682</v>
      </c>
      <c r="C2090"/>
      <c r="D2090"/>
    </row>
    <row r="2091" spans="1:4" x14ac:dyDescent="0.25">
      <c r="A2091" s="24" t="s">
        <v>8219</v>
      </c>
      <c r="B2091" s="25">
        <v>688</v>
      </c>
      <c r="C2091"/>
      <c r="D2091"/>
    </row>
    <row r="2092" spans="1:4" x14ac:dyDescent="0.25">
      <c r="A2092" s="24" t="s">
        <v>8219</v>
      </c>
      <c r="B2092" s="25">
        <v>701</v>
      </c>
      <c r="C2092"/>
      <c r="D2092"/>
    </row>
    <row r="2093" spans="1:4" x14ac:dyDescent="0.25">
      <c r="A2093" s="24" t="s">
        <v>8219</v>
      </c>
      <c r="B2093" s="25">
        <v>707</v>
      </c>
      <c r="C2093"/>
      <c r="D2093"/>
    </row>
    <row r="2094" spans="1:4" x14ac:dyDescent="0.25">
      <c r="A2094" s="24" t="s">
        <v>8219</v>
      </c>
      <c r="B2094" s="25">
        <v>711</v>
      </c>
      <c r="C2094"/>
      <c r="D2094"/>
    </row>
    <row r="2095" spans="1:4" x14ac:dyDescent="0.25">
      <c r="A2095" s="24" t="s">
        <v>8219</v>
      </c>
      <c r="B2095" s="25">
        <v>714</v>
      </c>
      <c r="C2095"/>
      <c r="D2095"/>
    </row>
    <row r="2096" spans="1:4" x14ac:dyDescent="0.25">
      <c r="A2096" s="24" t="s">
        <v>8219</v>
      </c>
      <c r="B2096" s="25">
        <v>721</v>
      </c>
      <c r="C2096"/>
      <c r="D2096"/>
    </row>
    <row r="2097" spans="1:4" x14ac:dyDescent="0.25">
      <c r="A2097" s="24" t="s">
        <v>8219</v>
      </c>
      <c r="B2097" s="25">
        <v>729</v>
      </c>
      <c r="C2097"/>
      <c r="D2097"/>
    </row>
    <row r="2098" spans="1:4" x14ac:dyDescent="0.25">
      <c r="A2098" s="24" t="s">
        <v>8219</v>
      </c>
      <c r="B2098" s="25">
        <v>736</v>
      </c>
      <c r="C2098"/>
      <c r="D2098"/>
    </row>
    <row r="2099" spans="1:4" x14ac:dyDescent="0.25">
      <c r="A2099" s="24" t="s">
        <v>8219</v>
      </c>
      <c r="B2099" s="25">
        <v>740</v>
      </c>
      <c r="C2099"/>
      <c r="D2099"/>
    </row>
    <row r="2100" spans="1:4" x14ac:dyDescent="0.25">
      <c r="A2100" s="24" t="s">
        <v>8219</v>
      </c>
      <c r="B2100" s="25">
        <v>742</v>
      </c>
      <c r="C2100"/>
      <c r="D2100"/>
    </row>
    <row r="2101" spans="1:4" x14ac:dyDescent="0.25">
      <c r="A2101" s="24" t="s">
        <v>8219</v>
      </c>
      <c r="B2101" s="25">
        <v>760</v>
      </c>
      <c r="C2101"/>
      <c r="D2101"/>
    </row>
    <row r="2102" spans="1:4" x14ac:dyDescent="0.25">
      <c r="A2102" s="24" t="s">
        <v>8219</v>
      </c>
      <c r="B2102" s="25">
        <v>813</v>
      </c>
      <c r="C2102"/>
      <c r="D2102"/>
    </row>
    <row r="2103" spans="1:4" x14ac:dyDescent="0.25">
      <c r="A2103" s="24" t="s">
        <v>8219</v>
      </c>
      <c r="B2103" s="25">
        <v>821</v>
      </c>
      <c r="C2103"/>
      <c r="D2103"/>
    </row>
    <row r="2104" spans="1:4" x14ac:dyDescent="0.25">
      <c r="A2104" s="24" t="s">
        <v>8219</v>
      </c>
      <c r="B2104" s="25">
        <v>827</v>
      </c>
      <c r="C2104"/>
      <c r="D2104"/>
    </row>
    <row r="2105" spans="1:4" x14ac:dyDescent="0.25">
      <c r="A2105" s="24" t="s">
        <v>8219</v>
      </c>
      <c r="B2105" s="25">
        <v>834</v>
      </c>
      <c r="C2105"/>
      <c r="D2105"/>
    </row>
    <row r="2106" spans="1:4" x14ac:dyDescent="0.25">
      <c r="A2106" s="24" t="s">
        <v>8219</v>
      </c>
      <c r="B2106" s="25">
        <v>848</v>
      </c>
      <c r="C2106"/>
      <c r="D2106"/>
    </row>
    <row r="2107" spans="1:4" x14ac:dyDescent="0.25">
      <c r="A2107" s="24" t="s">
        <v>8219</v>
      </c>
      <c r="B2107" s="25">
        <v>859</v>
      </c>
      <c r="C2107"/>
      <c r="D2107"/>
    </row>
    <row r="2108" spans="1:4" x14ac:dyDescent="0.25">
      <c r="A2108" s="24" t="s">
        <v>8219</v>
      </c>
      <c r="B2108" s="25">
        <v>874</v>
      </c>
      <c r="C2108"/>
      <c r="D2108"/>
    </row>
    <row r="2109" spans="1:4" x14ac:dyDescent="0.25">
      <c r="A2109" s="24" t="s">
        <v>8219</v>
      </c>
      <c r="B2109" s="25">
        <v>878</v>
      </c>
      <c r="C2109"/>
      <c r="D2109"/>
    </row>
    <row r="2110" spans="1:4" x14ac:dyDescent="0.25">
      <c r="A2110" s="24" t="s">
        <v>8219</v>
      </c>
      <c r="B2110" s="25">
        <v>885</v>
      </c>
      <c r="C2110"/>
      <c r="D2110"/>
    </row>
    <row r="2111" spans="1:4" x14ac:dyDescent="0.25">
      <c r="A2111" s="24" t="s">
        <v>8219</v>
      </c>
      <c r="B2111" s="25">
        <v>897</v>
      </c>
      <c r="C2111"/>
      <c r="D2111"/>
    </row>
    <row r="2112" spans="1:4" x14ac:dyDescent="0.25">
      <c r="A2112" s="24" t="s">
        <v>8219</v>
      </c>
      <c r="B2112" s="25">
        <v>902</v>
      </c>
      <c r="C2112"/>
      <c r="D2112"/>
    </row>
    <row r="2113" spans="1:4" x14ac:dyDescent="0.25">
      <c r="A2113" s="24" t="s">
        <v>8219</v>
      </c>
      <c r="B2113" s="25">
        <v>916</v>
      </c>
      <c r="C2113"/>
      <c r="D2113"/>
    </row>
    <row r="2114" spans="1:4" x14ac:dyDescent="0.25">
      <c r="A2114" s="24" t="s">
        <v>8219</v>
      </c>
      <c r="B2114" s="25">
        <v>930</v>
      </c>
      <c r="C2114"/>
      <c r="D2114"/>
    </row>
    <row r="2115" spans="1:4" x14ac:dyDescent="0.25">
      <c r="A2115" s="24" t="s">
        <v>8219</v>
      </c>
      <c r="B2115" s="25">
        <v>942</v>
      </c>
      <c r="C2115"/>
      <c r="D2115"/>
    </row>
    <row r="2116" spans="1:4" x14ac:dyDescent="0.25">
      <c r="A2116" s="24" t="s">
        <v>8219</v>
      </c>
      <c r="B2116" s="25">
        <v>943</v>
      </c>
      <c r="C2116"/>
      <c r="D2116"/>
    </row>
    <row r="2117" spans="1:4" x14ac:dyDescent="0.25">
      <c r="A2117" s="24" t="s">
        <v>8219</v>
      </c>
      <c r="B2117" s="25">
        <v>944</v>
      </c>
      <c r="C2117"/>
      <c r="D2117"/>
    </row>
    <row r="2118" spans="1:4" x14ac:dyDescent="0.25">
      <c r="A2118" s="24" t="s">
        <v>8219</v>
      </c>
      <c r="B2118" s="25">
        <v>951</v>
      </c>
      <c r="C2118"/>
      <c r="D2118"/>
    </row>
    <row r="2119" spans="1:4" x14ac:dyDescent="0.25">
      <c r="A2119" s="24" t="s">
        <v>8219</v>
      </c>
      <c r="B2119" s="25">
        <v>963</v>
      </c>
      <c r="C2119"/>
      <c r="D2119"/>
    </row>
    <row r="2120" spans="1:4" x14ac:dyDescent="0.25">
      <c r="A2120" s="24" t="s">
        <v>8219</v>
      </c>
      <c r="B2120" s="25">
        <v>964</v>
      </c>
      <c r="C2120"/>
      <c r="D2120"/>
    </row>
    <row r="2121" spans="1:4" x14ac:dyDescent="0.25">
      <c r="A2121" s="24" t="s">
        <v>8219</v>
      </c>
      <c r="B2121" s="25">
        <v>971</v>
      </c>
      <c r="C2121"/>
      <c r="D2121"/>
    </row>
    <row r="2122" spans="1:4" x14ac:dyDescent="0.25">
      <c r="A2122" s="24" t="s">
        <v>8219</v>
      </c>
      <c r="B2122" s="25">
        <v>983</v>
      </c>
      <c r="C2122"/>
      <c r="D2122"/>
    </row>
    <row r="2123" spans="1:4" x14ac:dyDescent="0.25">
      <c r="A2123" s="24" t="s">
        <v>8219</v>
      </c>
      <c r="B2123" s="25">
        <v>988</v>
      </c>
      <c r="C2123"/>
      <c r="D2123"/>
    </row>
    <row r="2124" spans="1:4" x14ac:dyDescent="0.25">
      <c r="A2124" s="24" t="s">
        <v>8219</v>
      </c>
      <c r="B2124" s="25">
        <v>1013</v>
      </c>
      <c r="C2124"/>
      <c r="D2124"/>
    </row>
    <row r="2125" spans="1:4" x14ac:dyDescent="0.25">
      <c r="A2125" s="24" t="s">
        <v>8219</v>
      </c>
      <c r="B2125" s="25">
        <v>1019</v>
      </c>
      <c r="C2125"/>
      <c r="D2125"/>
    </row>
    <row r="2126" spans="1:4" x14ac:dyDescent="0.25">
      <c r="A2126" s="24" t="s">
        <v>8219</v>
      </c>
      <c r="B2126" s="25">
        <v>1021</v>
      </c>
      <c r="C2126"/>
      <c r="D2126"/>
    </row>
    <row r="2127" spans="1:4" x14ac:dyDescent="0.25">
      <c r="A2127" s="24" t="s">
        <v>8219</v>
      </c>
      <c r="B2127" s="25">
        <v>1049</v>
      </c>
      <c r="C2127"/>
      <c r="D2127"/>
    </row>
    <row r="2128" spans="1:4" x14ac:dyDescent="0.25">
      <c r="A2128" s="24" t="s">
        <v>8219</v>
      </c>
      <c r="B2128" s="25">
        <v>1062</v>
      </c>
      <c r="C2128"/>
      <c r="D2128"/>
    </row>
    <row r="2129" spans="1:4" x14ac:dyDescent="0.25">
      <c r="A2129" s="24" t="s">
        <v>8219</v>
      </c>
      <c r="B2129" s="25">
        <v>1071</v>
      </c>
      <c r="C2129"/>
      <c r="D2129"/>
    </row>
    <row r="2130" spans="1:4" x14ac:dyDescent="0.25">
      <c r="A2130" s="24" t="s">
        <v>8219</v>
      </c>
      <c r="B2130" s="25">
        <v>1088</v>
      </c>
      <c r="C2130"/>
      <c r="D2130"/>
    </row>
    <row r="2131" spans="1:4" x14ac:dyDescent="0.25">
      <c r="A2131" s="24" t="s">
        <v>8219</v>
      </c>
      <c r="B2131" s="25">
        <v>1095</v>
      </c>
      <c r="C2131"/>
      <c r="D2131"/>
    </row>
    <row r="2132" spans="1:4" x14ac:dyDescent="0.25">
      <c r="A2132" s="24" t="s">
        <v>8219</v>
      </c>
      <c r="B2132" s="25">
        <v>1104</v>
      </c>
      <c r="C2132"/>
      <c r="D2132"/>
    </row>
    <row r="2133" spans="1:4" x14ac:dyDescent="0.25">
      <c r="A2133" s="24" t="s">
        <v>8219</v>
      </c>
      <c r="B2133" s="25">
        <v>1107</v>
      </c>
      <c r="C2133"/>
      <c r="D2133"/>
    </row>
    <row r="2134" spans="1:4" x14ac:dyDescent="0.25">
      <c r="A2134" s="24" t="s">
        <v>8219</v>
      </c>
      <c r="B2134" s="25">
        <v>1113</v>
      </c>
      <c r="C2134"/>
      <c r="D2134"/>
    </row>
    <row r="2135" spans="1:4" x14ac:dyDescent="0.25">
      <c r="A2135" s="24" t="s">
        <v>8219</v>
      </c>
      <c r="B2135" s="25">
        <v>1151</v>
      </c>
      <c r="C2135"/>
      <c r="D2135"/>
    </row>
    <row r="2136" spans="1:4" x14ac:dyDescent="0.25">
      <c r="A2136" s="24" t="s">
        <v>8219</v>
      </c>
      <c r="B2136" s="25">
        <v>1204</v>
      </c>
      <c r="C2136"/>
      <c r="D2136"/>
    </row>
    <row r="2137" spans="1:4" x14ac:dyDescent="0.25">
      <c r="A2137" s="24" t="s">
        <v>8219</v>
      </c>
      <c r="B2137" s="25">
        <v>1224</v>
      </c>
      <c r="C2137"/>
      <c r="D2137"/>
    </row>
    <row r="2138" spans="1:4" x14ac:dyDescent="0.25">
      <c r="A2138" s="24" t="s">
        <v>8219</v>
      </c>
      <c r="B2138" s="25">
        <v>1251</v>
      </c>
      <c r="C2138"/>
      <c r="D2138"/>
    </row>
    <row r="2139" spans="1:4" x14ac:dyDescent="0.25">
      <c r="A2139" s="24" t="s">
        <v>8219</v>
      </c>
      <c r="B2139" s="25">
        <v>1260</v>
      </c>
      <c r="C2139"/>
      <c r="D2139"/>
    </row>
    <row r="2140" spans="1:4" x14ac:dyDescent="0.25">
      <c r="A2140" s="24" t="s">
        <v>8219</v>
      </c>
      <c r="B2140" s="25">
        <v>1281</v>
      </c>
      <c r="C2140"/>
      <c r="D2140"/>
    </row>
    <row r="2141" spans="1:4" x14ac:dyDescent="0.25">
      <c r="A2141" s="24" t="s">
        <v>8219</v>
      </c>
      <c r="B2141" s="25">
        <v>1328</v>
      </c>
      <c r="C2141"/>
      <c r="D2141"/>
    </row>
    <row r="2142" spans="1:4" x14ac:dyDescent="0.25">
      <c r="A2142" s="24" t="s">
        <v>8219</v>
      </c>
      <c r="B2142" s="25">
        <v>1356</v>
      </c>
      <c r="C2142"/>
      <c r="D2142"/>
    </row>
    <row r="2143" spans="1:4" x14ac:dyDescent="0.25">
      <c r="A2143" s="24" t="s">
        <v>8219</v>
      </c>
      <c r="B2143" s="25">
        <v>1364</v>
      </c>
      <c r="C2143"/>
      <c r="D2143"/>
    </row>
    <row r="2144" spans="1:4" x14ac:dyDescent="0.25">
      <c r="A2144" s="24" t="s">
        <v>8219</v>
      </c>
      <c r="B2144" s="25">
        <v>1373</v>
      </c>
      <c r="C2144"/>
      <c r="D2144"/>
    </row>
    <row r="2145" spans="1:4" x14ac:dyDescent="0.25">
      <c r="A2145" s="24" t="s">
        <v>8219</v>
      </c>
      <c r="B2145" s="25">
        <v>1375</v>
      </c>
      <c r="C2145"/>
      <c r="D2145"/>
    </row>
    <row r="2146" spans="1:4" x14ac:dyDescent="0.25">
      <c r="A2146" s="24" t="s">
        <v>8219</v>
      </c>
      <c r="B2146" s="25">
        <v>1420</v>
      </c>
      <c r="C2146"/>
      <c r="D2146"/>
    </row>
    <row r="2147" spans="1:4" x14ac:dyDescent="0.25">
      <c r="A2147" s="24" t="s">
        <v>8219</v>
      </c>
      <c r="B2147" s="25">
        <v>1510</v>
      </c>
      <c r="C2147"/>
      <c r="D2147"/>
    </row>
    <row r="2148" spans="1:4" x14ac:dyDescent="0.25">
      <c r="A2148" s="24" t="s">
        <v>8219</v>
      </c>
      <c r="B2148" s="25">
        <v>1513</v>
      </c>
      <c r="C2148"/>
      <c r="D2148"/>
    </row>
    <row r="2149" spans="1:4" x14ac:dyDescent="0.25">
      <c r="A2149" s="24" t="s">
        <v>8219</v>
      </c>
      <c r="B2149" s="25">
        <v>1530</v>
      </c>
      <c r="C2149"/>
      <c r="D2149"/>
    </row>
    <row r="2150" spans="1:4" x14ac:dyDescent="0.25">
      <c r="A2150" s="24" t="s">
        <v>8219</v>
      </c>
      <c r="B2150" s="25">
        <v>1556</v>
      </c>
      <c r="C2150"/>
      <c r="D2150"/>
    </row>
    <row r="2151" spans="1:4" x14ac:dyDescent="0.25">
      <c r="A2151" s="24" t="s">
        <v>8219</v>
      </c>
      <c r="B2151" s="25">
        <v>1596</v>
      </c>
      <c r="C2151"/>
      <c r="D2151"/>
    </row>
    <row r="2152" spans="1:4" x14ac:dyDescent="0.25">
      <c r="A2152" s="24" t="s">
        <v>8219</v>
      </c>
      <c r="B2152" s="25">
        <v>1633</v>
      </c>
      <c r="C2152"/>
      <c r="D2152"/>
    </row>
    <row r="2153" spans="1:4" x14ac:dyDescent="0.25">
      <c r="A2153" s="24" t="s">
        <v>8219</v>
      </c>
      <c r="B2153" s="25">
        <v>1637</v>
      </c>
      <c r="C2153"/>
      <c r="D2153"/>
    </row>
    <row r="2154" spans="1:4" x14ac:dyDescent="0.25">
      <c r="A2154" s="24" t="s">
        <v>8219</v>
      </c>
      <c r="B2154" s="25">
        <v>1670</v>
      </c>
      <c r="C2154"/>
      <c r="D2154"/>
    </row>
    <row r="2155" spans="1:4" x14ac:dyDescent="0.25">
      <c r="A2155" s="24" t="s">
        <v>8219</v>
      </c>
      <c r="B2155" s="25">
        <v>1737</v>
      </c>
      <c r="C2155"/>
      <c r="D2155"/>
    </row>
    <row r="2156" spans="1:4" x14ac:dyDescent="0.25">
      <c r="A2156" s="24" t="s">
        <v>8219</v>
      </c>
      <c r="B2156" s="25">
        <v>1762</v>
      </c>
      <c r="C2156"/>
      <c r="D2156"/>
    </row>
    <row r="2157" spans="1:4" x14ac:dyDescent="0.25">
      <c r="A2157" s="24" t="s">
        <v>8219</v>
      </c>
      <c r="B2157" s="25">
        <v>1780</v>
      </c>
      <c r="C2157"/>
      <c r="D2157"/>
    </row>
    <row r="2158" spans="1:4" x14ac:dyDescent="0.25">
      <c r="A2158" s="24" t="s">
        <v>8219</v>
      </c>
      <c r="B2158" s="25">
        <v>1789</v>
      </c>
      <c r="C2158"/>
      <c r="D2158"/>
    </row>
    <row r="2159" spans="1:4" x14ac:dyDescent="0.25">
      <c r="A2159" s="24" t="s">
        <v>8219</v>
      </c>
      <c r="B2159" s="25">
        <v>1876</v>
      </c>
      <c r="C2159"/>
      <c r="D2159"/>
    </row>
    <row r="2160" spans="1:4" x14ac:dyDescent="0.25">
      <c r="A2160" s="24" t="s">
        <v>8219</v>
      </c>
      <c r="B2160" s="25">
        <v>1887</v>
      </c>
      <c r="C2160"/>
      <c r="D2160"/>
    </row>
    <row r="2161" spans="1:4" x14ac:dyDescent="0.25">
      <c r="A2161" s="24" t="s">
        <v>8219</v>
      </c>
      <c r="B2161" s="25">
        <v>1945</v>
      </c>
      <c r="C2161"/>
      <c r="D2161"/>
    </row>
    <row r="2162" spans="1:4" x14ac:dyDescent="0.25">
      <c r="A2162" s="24" t="s">
        <v>8219</v>
      </c>
      <c r="B2162" s="25">
        <v>1980</v>
      </c>
      <c r="C2162"/>
      <c r="D2162"/>
    </row>
    <row r="2163" spans="1:4" x14ac:dyDescent="0.25">
      <c r="A2163" s="24" t="s">
        <v>8219</v>
      </c>
      <c r="B2163" s="25">
        <v>2035</v>
      </c>
      <c r="C2163"/>
      <c r="D2163"/>
    </row>
    <row r="2164" spans="1:4" x14ac:dyDescent="0.25">
      <c r="A2164" s="24" t="s">
        <v>8219</v>
      </c>
      <c r="B2164" s="25">
        <v>2051</v>
      </c>
      <c r="C2164"/>
      <c r="D2164"/>
    </row>
    <row r="2165" spans="1:4" x14ac:dyDescent="0.25">
      <c r="A2165" s="24" t="s">
        <v>8219</v>
      </c>
      <c r="B2165" s="25">
        <v>2139</v>
      </c>
      <c r="C2165"/>
      <c r="D2165"/>
    </row>
    <row r="2166" spans="1:4" x14ac:dyDescent="0.25">
      <c r="A2166" s="24" t="s">
        <v>8219</v>
      </c>
      <c r="B2166" s="25">
        <v>2165</v>
      </c>
      <c r="C2166"/>
      <c r="D2166"/>
    </row>
    <row r="2167" spans="1:4" x14ac:dyDescent="0.25">
      <c r="A2167" s="24" t="s">
        <v>8219</v>
      </c>
      <c r="B2167" s="25">
        <v>2174</v>
      </c>
      <c r="C2167"/>
      <c r="D2167"/>
    </row>
    <row r="2168" spans="1:4" x14ac:dyDescent="0.25">
      <c r="A2168" s="24" t="s">
        <v>8219</v>
      </c>
      <c r="B2168" s="25">
        <v>2436</v>
      </c>
      <c r="C2168"/>
      <c r="D2168"/>
    </row>
    <row r="2169" spans="1:4" x14ac:dyDescent="0.25">
      <c r="A2169" s="24" t="s">
        <v>8219</v>
      </c>
      <c r="B2169" s="25">
        <v>2478</v>
      </c>
      <c r="C2169"/>
      <c r="D2169"/>
    </row>
    <row r="2170" spans="1:4" x14ac:dyDescent="0.25">
      <c r="A2170" s="24" t="s">
        <v>8219</v>
      </c>
      <c r="B2170" s="25">
        <v>2525</v>
      </c>
      <c r="C2170"/>
      <c r="D2170"/>
    </row>
    <row r="2171" spans="1:4" x14ac:dyDescent="0.25">
      <c r="A2171" s="24" t="s">
        <v>8219</v>
      </c>
      <c r="B2171" s="25">
        <v>2602</v>
      </c>
      <c r="C2171"/>
      <c r="D2171"/>
    </row>
    <row r="2172" spans="1:4" x14ac:dyDescent="0.25">
      <c r="A2172" s="24" t="s">
        <v>8219</v>
      </c>
      <c r="B2172" s="25">
        <v>3238</v>
      </c>
      <c r="C2172"/>
      <c r="D2172"/>
    </row>
    <row r="2173" spans="1:4" x14ac:dyDescent="0.25">
      <c r="A2173" s="24" t="s">
        <v>8219</v>
      </c>
      <c r="B2173" s="25">
        <v>3355</v>
      </c>
      <c r="C2173"/>
      <c r="D2173"/>
    </row>
    <row r="2174" spans="1:4" x14ac:dyDescent="0.25">
      <c r="A2174" s="24" t="s">
        <v>8219</v>
      </c>
      <c r="B2174" s="25">
        <v>3468</v>
      </c>
      <c r="C2174"/>
      <c r="D2174"/>
    </row>
    <row r="2175" spans="1:4" x14ac:dyDescent="0.25">
      <c r="A2175" s="24" t="s">
        <v>8219</v>
      </c>
      <c r="B2175" s="25">
        <v>3562</v>
      </c>
      <c r="C2175"/>
      <c r="D2175"/>
    </row>
    <row r="2176" spans="1:4" x14ac:dyDescent="0.25">
      <c r="A2176" s="24" t="s">
        <v>8219</v>
      </c>
      <c r="B2176" s="25">
        <v>3663</v>
      </c>
      <c r="C2176"/>
      <c r="D2176"/>
    </row>
    <row r="2177" spans="1:4" x14ac:dyDescent="0.25">
      <c r="A2177" s="24" t="s">
        <v>8219</v>
      </c>
      <c r="B2177" s="25">
        <v>3863</v>
      </c>
      <c r="C2177"/>
      <c r="D2177"/>
    </row>
    <row r="2178" spans="1:4" x14ac:dyDescent="0.25">
      <c r="A2178" s="24" t="s">
        <v>8219</v>
      </c>
      <c r="B2178" s="25">
        <v>4245</v>
      </c>
      <c r="C2178"/>
      <c r="D2178"/>
    </row>
    <row r="2179" spans="1:4" x14ac:dyDescent="0.25">
      <c r="A2179" s="24" t="s">
        <v>8219</v>
      </c>
      <c r="B2179" s="25">
        <v>4330</v>
      </c>
      <c r="C2179"/>
      <c r="D2179"/>
    </row>
    <row r="2180" spans="1:4" x14ac:dyDescent="0.25">
      <c r="A2180" s="24" t="s">
        <v>8219</v>
      </c>
      <c r="B2180" s="25">
        <v>4562</v>
      </c>
      <c r="C2180"/>
      <c r="D2180"/>
    </row>
    <row r="2181" spans="1:4" x14ac:dyDescent="0.25">
      <c r="A2181" s="24" t="s">
        <v>8219</v>
      </c>
      <c r="B2181" s="25">
        <v>4883</v>
      </c>
      <c r="C2181"/>
      <c r="D2181"/>
    </row>
    <row r="2182" spans="1:4" x14ac:dyDescent="0.25">
      <c r="A2182" s="24" t="s">
        <v>8219</v>
      </c>
      <c r="B2182" s="25">
        <v>5812</v>
      </c>
      <c r="C2182"/>
      <c r="D2182"/>
    </row>
    <row r="2183" spans="1:4" x14ac:dyDescent="0.25">
      <c r="A2183" s="24" t="s">
        <v>8219</v>
      </c>
      <c r="B2183" s="25">
        <v>8200</v>
      </c>
      <c r="C2183"/>
      <c r="D2183"/>
    </row>
    <row r="2184" spans="1:4" x14ac:dyDescent="0.25">
      <c r="A2184" s="24" t="s">
        <v>8219</v>
      </c>
      <c r="B2184" s="25">
        <v>8359</v>
      </c>
      <c r="C2184"/>
      <c r="D2184"/>
    </row>
    <row r="2185" spans="1:4" x14ac:dyDescent="0.25">
      <c r="A2185" s="24" t="s">
        <v>8219</v>
      </c>
      <c r="B2185" s="25">
        <v>20242</v>
      </c>
      <c r="C2185"/>
      <c r="D2185"/>
    </row>
    <row r="2186" spans="1:4" x14ac:dyDescent="0.25">
      <c r="A2186" s="26" t="s">
        <v>8219</v>
      </c>
      <c r="B2186" s="27">
        <v>26457</v>
      </c>
      <c r="C2186"/>
      <c r="D2186"/>
    </row>
  </sheetData>
  <conditionalFormatting sqref="A2:A2186">
    <cfRule type="containsText" dxfId="35" priority="12" operator="containsText" text="failed">
      <formula>NOT(ISERROR(SEARCH("failed",A2)))</formula>
    </cfRule>
    <cfRule type="containsText" dxfId="34" priority="13" operator="containsText" text="faild">
      <formula>NOT(ISERROR(SEARCH("faild",A2)))</formula>
    </cfRule>
    <cfRule type="containsText" dxfId="33" priority="14" operator="containsText" text="currently live ">
      <formula>NOT(ISERROR(SEARCH("currently live ",A2)))</formula>
    </cfRule>
    <cfRule type="containsText" dxfId="32" priority="15" operator="containsText" text="canceled">
      <formula>NOT(ISERROR(SEARCH("canceled",A2)))</formula>
    </cfRule>
    <cfRule type="containsText" dxfId="31" priority="16" operator="containsText" text="faild">
      <formula>NOT(ISERROR(SEARCH("faild",A2)))</formula>
    </cfRule>
    <cfRule type="containsText" dxfId="30" priority="17" operator="containsText" text="successful">
      <formula>NOT(ISERROR(SEARCH("successful",A2)))</formula>
    </cfRule>
    <cfRule type="containsText" dxfId="29" priority="18" operator="containsText" text="failed">
      <formula>NOT(ISERROR(SEARCH("failed",A2)))</formula>
    </cfRule>
    <cfRule type="containsText" dxfId="28" priority="19" operator="containsText" text="currently live ">
      <formula>NOT(ISERROR(SEARCH("currently live ",A2)))</formula>
    </cfRule>
    <cfRule type="containsText" dxfId="27" priority="20" operator="containsText" text="faild">
      <formula>NOT(ISERROR(SEARCH("faild",A2)))</formula>
    </cfRule>
    <cfRule type="containsText" dxfId="26" priority="21" operator="containsText" text="canceled">
      <formula>NOT(ISERROR(SEARCH("canceled",A2)))</formula>
    </cfRule>
    <cfRule type="containsText" dxfId="25" priority="22" operator="containsText" text="successful">
      <formula>NOT(ISERROR(SEARCH("successful",A2)))</formula>
    </cfRule>
  </conditionalFormatting>
  <conditionalFormatting sqref="E2:E1531">
    <cfRule type="containsText" dxfId="24" priority="1" operator="containsText" text="failed">
      <formula>NOT(ISERROR(SEARCH("failed",E2)))</formula>
    </cfRule>
    <cfRule type="containsText" dxfId="23" priority="2" operator="containsText" text="faild">
      <formula>NOT(ISERROR(SEARCH("faild",E2)))</formula>
    </cfRule>
    <cfRule type="containsText" dxfId="22" priority="3" operator="containsText" text="currently live ">
      <formula>NOT(ISERROR(SEARCH("currently live ",E2)))</formula>
    </cfRule>
    <cfRule type="containsText" dxfId="21" priority="4" operator="containsText" text="canceled">
      <formula>NOT(ISERROR(SEARCH("canceled",E2)))</formula>
    </cfRule>
    <cfRule type="containsText" dxfId="20" priority="5" operator="containsText" text="faild">
      <formula>NOT(ISERROR(SEARCH("faild",E2)))</formula>
    </cfRule>
    <cfRule type="containsText" dxfId="19" priority="6" operator="containsText" text="successful">
      <formula>NOT(ISERROR(SEARCH("successful",E2)))</formula>
    </cfRule>
    <cfRule type="containsText" dxfId="18" priority="7" operator="containsText" text="failed">
      <formula>NOT(ISERROR(SEARCH("failed",E2)))</formula>
    </cfRule>
    <cfRule type="containsText" dxfId="17" priority="8" operator="containsText" text="currently live ">
      <formula>NOT(ISERROR(SEARCH("currently live ",E2)))</formula>
    </cfRule>
    <cfRule type="containsText" dxfId="16" priority="9" operator="containsText" text="faild">
      <formula>NOT(ISERROR(SEARCH("faild",E2)))</formula>
    </cfRule>
    <cfRule type="containsText" dxfId="15" priority="10" operator="containsText" text="canceled">
      <formula>NOT(ISERROR(SEARCH("canceled",E2)))</formula>
    </cfRule>
    <cfRule type="containsText" dxfId="14" priority="11" operator="containsText" text="successful">
      <formula>NOT(ISERROR(SEARCH("successful",E2)))</formula>
    </cfRule>
  </conditionalFormatting>
  <pageMargins left="0.7" right="0.7" top="0.75" bottom="0.75" header="0.3" footer="0.3"/>
  <pageSetup orientation="portrait" verticalDpi="0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C6D73-8370-48B4-864C-B37A01E4A1E3}">
  <dimension ref="A1:H13"/>
  <sheetViews>
    <sheetView workbookViewId="0">
      <selection activeCell="J8" sqref="J8"/>
    </sheetView>
  </sheetViews>
  <sheetFormatPr defaultRowHeight="15" x14ac:dyDescent="0.25"/>
  <cols>
    <col min="1" max="1" width="28.5703125" bestFit="1" customWidth="1"/>
    <col min="2" max="2" width="19.7109375" bestFit="1" customWidth="1"/>
    <col min="3" max="3" width="18" customWidth="1"/>
    <col min="4" max="4" width="18.5703125" bestFit="1" customWidth="1"/>
    <col min="5" max="5" width="14.5703125" bestFit="1" customWidth="1"/>
    <col min="6" max="6" width="22.85546875" bestFit="1" customWidth="1"/>
    <col min="7" max="7" width="17.42578125" bestFit="1" customWidth="1"/>
    <col min="8" max="8" width="21.7109375" bestFit="1" customWidth="1"/>
  </cols>
  <sheetData>
    <row r="1" spans="1:8" s="1" customFormat="1" ht="31.5" customHeight="1" thickBot="1" x14ac:dyDescent="0.3">
      <c r="A1" s="36" t="s">
        <v>8380</v>
      </c>
      <c r="B1" s="37" t="s">
        <v>8407</v>
      </c>
      <c r="C1" s="38" t="s">
        <v>8386</v>
      </c>
      <c r="D1" s="39" t="s">
        <v>8381</v>
      </c>
      <c r="E1" s="40" t="s">
        <v>8382</v>
      </c>
      <c r="F1" s="41" t="s">
        <v>8383</v>
      </c>
      <c r="G1" s="38" t="s">
        <v>8384</v>
      </c>
      <c r="H1" s="42" t="s">
        <v>8385</v>
      </c>
    </row>
    <row r="2" spans="1:8" x14ac:dyDescent="0.25">
      <c r="A2" s="22" t="s">
        <v>8387</v>
      </c>
      <c r="B2" s="15">
        <f>COUNTIFS('Kickstarter Table'!D2:D4115,"&lt;1000",'Kickstarter Table'!F2:F4115,"successful")</f>
        <v>322</v>
      </c>
      <c r="C2" s="16">
        <f>COUNTIFS('Kickstarter Table'!D2:D4115,"&lt;1000",'Kickstarter Table'!F2:F4115,"=failed")</f>
        <v>113</v>
      </c>
      <c r="D2" s="21">
        <f>COUNTIFS('Kickstarter Table'!D2:D4115,"&lt;1000",'Kickstarter Table'!F2:F4115,"=canceled")</f>
        <v>18</v>
      </c>
      <c r="E2" s="20">
        <f>B2+C2+D2</f>
        <v>453</v>
      </c>
      <c r="F2" s="17">
        <f>B2/E2</f>
        <v>0.71081677704194257</v>
      </c>
      <c r="G2" s="18">
        <f>C2/E2</f>
        <v>0.24944812362030905</v>
      </c>
      <c r="H2" s="19">
        <f>D2/E2</f>
        <v>3.9735099337748346E-2</v>
      </c>
    </row>
    <row r="3" spans="1:8" x14ac:dyDescent="0.25">
      <c r="A3" s="22" t="s">
        <v>8388</v>
      </c>
      <c r="B3" s="15">
        <f>COUNTIFS('Kickstarter Table'!D2:D4115,"&gt;=1000",'Kickstarter Table'!D2:D4115,"&lt;=4999",'Kickstarter Table'!F2:F4115,"=successful")</f>
        <v>932</v>
      </c>
      <c r="C3" s="16">
        <f>COUNTIFS('Kickstarter Table'!D2:D4115,"&gt;=1000",'Kickstarter Table'!D2:D4115,"&lt;=4999",'Kickstarter Table'!F2:F4115,"=failed")</f>
        <v>420</v>
      </c>
      <c r="D3" s="21">
        <f>COUNTIFS('Kickstarter Table'!D2:D4115,"&gt;=1000",'Kickstarter Table'!D2:D4115,"&lt;=4999",'Kickstarter Table'!F2:F4115,"=canceled")</f>
        <v>60</v>
      </c>
      <c r="E3" s="20">
        <f t="shared" ref="E3:E13" si="0">B3+C3+D3</f>
        <v>1412</v>
      </c>
      <c r="F3" s="17">
        <f t="shared" ref="F3:F13" si="1">B3/E3</f>
        <v>0.66005665722379603</v>
      </c>
      <c r="G3" s="18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s="22" t="s">
        <v>8389</v>
      </c>
      <c r="B4" s="15">
        <f>COUNTIFS('Kickstarter Table'!D2:D4115,"&gt;=5000",'Kickstarter Table'!D2:D4115,"&lt;=9999",'Kickstarter Table'!F2:F4115,"=successful")</f>
        <v>381</v>
      </c>
      <c r="C4" s="16">
        <f>COUNTIFS('Kickstarter Table'!D3:D4116,"&gt;=5000",'Kickstarter Table'!D3:D4116,"&lt;=9999",'Kickstarter Table'!F3:F4116,"=failed")</f>
        <v>283</v>
      </c>
      <c r="D4" s="21">
        <f>COUNTIFS('Kickstarter Table'!D3:D4116,"&gt;=5000",'Kickstarter Table'!D3:D4116,"&lt;=9999",'Kickstarter Table'!F3:F4116,"=canceled")</f>
        <v>52</v>
      </c>
      <c r="E4" s="20">
        <f t="shared" si="0"/>
        <v>716</v>
      </c>
      <c r="F4" s="17">
        <f t="shared" si="1"/>
        <v>0.53212290502793291</v>
      </c>
      <c r="G4" s="18">
        <f t="shared" si="2"/>
        <v>0.39525139664804471</v>
      </c>
      <c r="H4" s="19">
        <f t="shared" si="3"/>
        <v>7.2625698324022353E-2</v>
      </c>
    </row>
    <row r="5" spans="1:8" x14ac:dyDescent="0.25">
      <c r="A5" s="22" t="s">
        <v>8390</v>
      </c>
      <c r="B5" s="15">
        <f>COUNTIFS('Kickstarter Table'!D3:D4116,"&gt;=10000",'Kickstarter Table'!D3:D4116,"&lt;=14999",'Kickstarter Table'!F3:F4116,"=successful")</f>
        <v>168</v>
      </c>
      <c r="C5" s="16">
        <f>COUNTIFS('Kickstarter Table'!D4:D4117,"&gt;=10000",'Kickstarter Table'!D4:D4117,"&lt;=14999",'Kickstarter Table'!F4:F4117,"=failed")</f>
        <v>144</v>
      </c>
      <c r="D5" s="21">
        <f>COUNTIFS('Kickstarter Table'!D4:D4117,"&gt;=10000",'Kickstarter Table'!D4:D4117,"&lt;=14999",'Kickstarter Table'!F4:F4117,"=canceled")</f>
        <v>40</v>
      </c>
      <c r="E5" s="20">
        <f t="shared" si="0"/>
        <v>352</v>
      </c>
      <c r="F5" s="17">
        <f t="shared" si="1"/>
        <v>0.47727272727272729</v>
      </c>
      <c r="G5" s="18">
        <f t="shared" si="2"/>
        <v>0.40909090909090912</v>
      </c>
      <c r="H5" s="19">
        <f t="shared" si="3"/>
        <v>0.11363636363636363</v>
      </c>
    </row>
    <row r="6" spans="1:8" x14ac:dyDescent="0.25">
      <c r="A6" s="22" t="s">
        <v>8391</v>
      </c>
      <c r="B6" s="15">
        <f>COUNTIFS('Kickstarter Table'!D4:D4117,"&gt;=15000",'Kickstarter Table'!D4:D4117,"&lt;=19999",'Kickstarter Table'!F4:F4117,"=successful")</f>
        <v>94</v>
      </c>
      <c r="C6" s="16">
        <f>COUNTIFS('Kickstarter Table'!D5:D4118,"&gt;=15000",'Kickstarter Table'!D5:D4118,"&lt;=19999",'Kickstarter Table'!F5:F4118,"=failed")</f>
        <v>90</v>
      </c>
      <c r="D6" s="21">
        <f>COUNTIFS('Kickstarter Table'!D5:D4118,"&gt;=15000",'Kickstarter Table'!D5:D4118,"&lt;=19999",'Kickstarter Table'!F5:F4118,"=canceled")</f>
        <v>17</v>
      </c>
      <c r="E6" s="20">
        <f t="shared" si="0"/>
        <v>201</v>
      </c>
      <c r="F6" s="17">
        <f t="shared" si="1"/>
        <v>0.46766169154228854</v>
      </c>
      <c r="G6" s="18">
        <f t="shared" si="2"/>
        <v>0.44776119402985076</v>
      </c>
      <c r="H6" s="19">
        <f t="shared" si="3"/>
        <v>8.45771144278607E-2</v>
      </c>
    </row>
    <row r="7" spans="1:8" x14ac:dyDescent="0.25">
      <c r="A7" s="22" t="s">
        <v>8392</v>
      </c>
      <c r="B7" s="15">
        <f>COUNTIFS('Kickstarter Table'!D5:D4118,"&gt;=20000",'Kickstarter Table'!D5:D4118,"&lt;=24999",'Kickstarter Table'!F5:F4118,"=successful")</f>
        <v>62</v>
      </c>
      <c r="C7" s="16">
        <f>COUNTIFS('Kickstarter Table'!D6:D4119,"&gt;=20000",'Kickstarter Table'!D6:D4119,"&lt;=24999",'Kickstarter Table'!F6:F4119,"=failed")</f>
        <v>72</v>
      </c>
      <c r="D7" s="21">
        <f>COUNTIFS('Kickstarter Table'!D6:D4119,"&gt;=20000",'Kickstarter Table'!D6:D4119,"&lt;=24999",'Kickstarter Table'!F6:F4119,"=canceled")</f>
        <v>14</v>
      </c>
      <c r="E7" s="20">
        <f t="shared" si="0"/>
        <v>148</v>
      </c>
      <c r="F7" s="17">
        <f t="shared" si="1"/>
        <v>0.41891891891891891</v>
      </c>
      <c r="G7" s="18">
        <f t="shared" si="2"/>
        <v>0.48648648648648651</v>
      </c>
      <c r="H7" s="19">
        <f t="shared" si="3"/>
        <v>9.45945945945946E-2</v>
      </c>
    </row>
    <row r="8" spans="1:8" x14ac:dyDescent="0.25">
      <c r="A8" s="22" t="s">
        <v>8393</v>
      </c>
      <c r="B8" s="15">
        <f>COUNTIFS('Kickstarter Table'!D6:D4119,"&gt;=25000",'Kickstarter Table'!D6:D4119,"&lt;=29999",'Kickstarter Table'!F6:F4119,"=successful")</f>
        <v>55</v>
      </c>
      <c r="C8" s="16">
        <f>COUNTIFS('Kickstarter Table'!D7:D4120,"&gt;=25000",'Kickstarter Table'!D7:D4120,"&lt;=29999",'Kickstarter Table'!F7:F4120,"=failed")</f>
        <v>64</v>
      </c>
      <c r="D8" s="21">
        <f>COUNTIFS('Kickstarter Table'!D7:D4120,"&gt;=25000",'Kickstarter Table'!D7:D4120,"&lt;=29999",'Kickstarter Table'!F7:F4120,"=canceled")</f>
        <v>18</v>
      </c>
      <c r="E8" s="20">
        <f t="shared" si="0"/>
        <v>137</v>
      </c>
      <c r="F8" s="17">
        <f t="shared" si="1"/>
        <v>0.40145985401459855</v>
      </c>
      <c r="G8" s="18">
        <f t="shared" si="2"/>
        <v>0.46715328467153283</v>
      </c>
      <c r="H8" s="19">
        <f t="shared" si="3"/>
        <v>0.13138686131386862</v>
      </c>
    </row>
    <row r="9" spans="1:8" x14ac:dyDescent="0.25">
      <c r="A9" s="22" t="s">
        <v>8394</v>
      </c>
      <c r="B9" s="15">
        <f>COUNTIFS('Kickstarter Table'!D7:D4120,"&gt;=30000",'Kickstarter Table'!D7:D4120,"&lt;=34999",'Kickstarter Table'!F7:F4120,"=successful")</f>
        <v>32</v>
      </c>
      <c r="C9" s="16">
        <f>COUNTIFS('Kickstarter Table'!D8:D4121,"&gt;=30000",'Kickstarter Table'!D8:D4121,"&lt;=34999",'Kickstarter Table'!F8:F4121,"=failed")</f>
        <v>37</v>
      </c>
      <c r="D9" s="21">
        <f>COUNTIFS('Kickstarter Table'!D8:D4121,"&gt;=30000",'Kickstarter Table'!D8:D4121,"&lt;=34999",'Kickstarter Table'!F8:F4121,"=canceled")</f>
        <v>13</v>
      </c>
      <c r="E9" s="20">
        <f t="shared" si="0"/>
        <v>82</v>
      </c>
      <c r="F9" s="17">
        <f t="shared" si="1"/>
        <v>0.3902439024390244</v>
      </c>
      <c r="G9" s="18">
        <f t="shared" si="2"/>
        <v>0.45121951219512196</v>
      </c>
      <c r="H9" s="19">
        <f t="shared" si="3"/>
        <v>0.15853658536585366</v>
      </c>
    </row>
    <row r="10" spans="1:8" x14ac:dyDescent="0.25">
      <c r="A10" s="22" t="s">
        <v>8395</v>
      </c>
      <c r="B10" s="15">
        <f>COUNTIFS('Kickstarter Table'!D8:D4121,"&gt;=35000",'Kickstarter Table'!D8:D4121,"&lt;=39999",'Kickstarter Table'!F8:F4121,"=successful")</f>
        <v>26</v>
      </c>
      <c r="C10" s="16">
        <f>COUNTIFS('Kickstarter Table'!D9:D4122,"&gt;=35000",'Kickstarter Table'!D9:D4122,"&lt;=39999",'Kickstarter Table'!F9:F4122,"=failed")</f>
        <v>22</v>
      </c>
      <c r="D10" s="21">
        <f>COUNTIFS('Kickstarter Table'!D9:D4122,"&gt;=35000",'Kickstarter Table'!D9:D4122,"&lt;=39999",'Kickstarter Table'!F9:F4122,"=canceled")</f>
        <v>7</v>
      </c>
      <c r="E10" s="20">
        <f t="shared" si="0"/>
        <v>55</v>
      </c>
      <c r="F10" s="17">
        <f t="shared" si="1"/>
        <v>0.47272727272727272</v>
      </c>
      <c r="G10" s="18">
        <f t="shared" si="2"/>
        <v>0.4</v>
      </c>
      <c r="H10" s="19">
        <f t="shared" si="3"/>
        <v>0.12727272727272726</v>
      </c>
    </row>
    <row r="11" spans="1:8" x14ac:dyDescent="0.25">
      <c r="A11" s="22" t="s">
        <v>8396</v>
      </c>
      <c r="B11" s="15">
        <f>COUNTIFS('Kickstarter Table'!D9:D4122,"&gt;=40000",'Kickstarter Table'!D9:D4122,"&lt;=44999",'Kickstarter Table'!F9:F4122,"=successful")</f>
        <v>20</v>
      </c>
      <c r="C11" s="16">
        <f>COUNTIFS('Kickstarter Table'!D10:D4123,"&gt;=40000",'Kickstarter Table'!D10:D4123,"&lt;=44999",'Kickstarter Table'!F10:F4123,"=failed")</f>
        <v>16</v>
      </c>
      <c r="D11" s="21">
        <f>COUNTIFS('Kickstarter Table'!D10:D4123,"&gt;=40000",'Kickstarter Table'!D10:D4123,"&lt;=44999",'Kickstarter Table'!F10:F4123,"=canceled")</f>
        <v>6</v>
      </c>
      <c r="E11" s="20">
        <f t="shared" si="0"/>
        <v>42</v>
      </c>
      <c r="F11" s="17">
        <f t="shared" si="1"/>
        <v>0.47619047619047616</v>
      </c>
      <c r="G11" s="18">
        <f t="shared" si="2"/>
        <v>0.38095238095238093</v>
      </c>
      <c r="H11" s="19">
        <f t="shared" si="3"/>
        <v>0.14285714285714285</v>
      </c>
    </row>
    <row r="12" spans="1:8" x14ac:dyDescent="0.25">
      <c r="A12" s="22" t="s">
        <v>8397</v>
      </c>
      <c r="B12" s="15">
        <f>COUNTIFS('Kickstarter Table'!D10:D4123,"&gt;=45000",'Kickstarter Table'!D10:D4123,"&lt;=49999",'Kickstarter Table'!F10:F4123,"=successful")</f>
        <v>6</v>
      </c>
      <c r="C12" s="16">
        <f>COUNTIFS('Kickstarter Table'!D11:D4124,"&gt;=45000",'Kickstarter Table'!D11:D4124,"&lt;=49999",'Kickstarter Table'!F11:F4124,"=failed")</f>
        <v>11</v>
      </c>
      <c r="D12" s="21">
        <f>COUNTIFS('Kickstarter Table'!D11:D4124,"&gt;=45000",'Kickstarter Table'!D11:D4124,"&lt;=49999",'Kickstarter Table'!F11:F4124,"=canceled")</f>
        <v>4</v>
      </c>
      <c r="E12" s="20">
        <f t="shared" si="0"/>
        <v>21</v>
      </c>
      <c r="F12" s="17">
        <f t="shared" si="1"/>
        <v>0.2857142857142857</v>
      </c>
      <c r="G12" s="18">
        <f t="shared" si="2"/>
        <v>0.52380952380952384</v>
      </c>
      <c r="H12" s="19">
        <f t="shared" si="3"/>
        <v>0.19047619047619047</v>
      </c>
    </row>
    <row r="13" spans="1:8" x14ac:dyDescent="0.25">
      <c r="A13" s="22" t="s">
        <v>8398</v>
      </c>
      <c r="B13" s="15">
        <f>COUNTIFS('Kickstarter Table'!D11:D4124,"&gt;=50000",'Kickstarter Table'!F11:F4124,"=successful")</f>
        <v>86</v>
      </c>
      <c r="C13" s="16">
        <f>COUNTIFS('Kickstarter Table'!D12:D4125,"&gt;=50000",'Kickstarter Table'!F12:F4125,"=failed")</f>
        <v>258</v>
      </c>
      <c r="D13" s="21">
        <f>COUNTIFS('Kickstarter Table'!D12:D4125,"&gt;=50000",'Kickstarter Table'!F12:F4125,"=canceled")</f>
        <v>100</v>
      </c>
      <c r="E13" s="20">
        <f t="shared" si="0"/>
        <v>444</v>
      </c>
      <c r="F13" s="17">
        <f t="shared" si="1"/>
        <v>0.19369369369369369</v>
      </c>
      <c r="G13" s="18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59A5-2D95-440B-A2F3-4922FA27D24D}">
  <dimension ref="A1:E18"/>
  <sheetViews>
    <sheetView workbookViewId="0">
      <selection activeCell="E8" sqref="E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33.42578125" bestFit="1" customWidth="1"/>
    <col min="8" max="8" width="18.5703125" bestFit="1" customWidth="1"/>
    <col min="9" max="9" width="38.5703125" bestFit="1" customWidth="1"/>
  </cols>
  <sheetData>
    <row r="1" spans="1:5" x14ac:dyDescent="0.25">
      <c r="A1" s="8" t="s">
        <v>8307</v>
      </c>
      <c r="B1" t="s">
        <v>8308</v>
      </c>
    </row>
    <row r="2" spans="1:5" x14ac:dyDescent="0.25">
      <c r="A2" s="8" t="s">
        <v>8379</v>
      </c>
      <c r="B2" t="s">
        <v>8308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2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2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2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2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2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2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2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2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2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2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2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2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2" t="s">
        <v>8362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519E0-EE04-48C1-9F97-6CE5673A9202}">
  <dimension ref="A1:F47"/>
  <sheetViews>
    <sheetView topLeftCell="A13" workbookViewId="0">
      <selection activeCell="E15" sqref="E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8308</v>
      </c>
    </row>
    <row r="2" spans="1:6" x14ac:dyDescent="0.25">
      <c r="A2" s="8" t="s">
        <v>8366</v>
      </c>
      <c r="B2" t="s">
        <v>8308</v>
      </c>
    </row>
    <row r="4" spans="1:6" x14ac:dyDescent="0.25">
      <c r="A4" s="8" t="s">
        <v>8365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8332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8348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8341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8321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8331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8313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8319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8342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8350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8351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8312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8311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8310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8315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8347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8339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8352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8349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8334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8318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8346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8354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8309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8329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8328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8353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8320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8327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8345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8314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8337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8336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8317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F663A-1686-40BD-B170-146B538A27E7}">
  <dimension ref="A1:F14"/>
  <sheetViews>
    <sheetView workbookViewId="0">
      <selection activeCell="E6" sqref="E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7109375" bestFit="1" customWidth="1"/>
    <col min="9" max="9" width="15" bestFit="1" customWidth="1"/>
    <col min="10" max="10" width="10.7109375" bestFit="1" customWidth="1"/>
    <col min="11" max="11" width="15" bestFit="1" customWidth="1"/>
    <col min="12" max="12" width="15.7109375" bestFit="1" customWidth="1"/>
    <col min="13" max="13" width="20" bestFit="1" customWidth="1"/>
  </cols>
  <sheetData>
    <row r="1" spans="1:6" x14ac:dyDescent="0.25">
      <c r="A1" s="8" t="s">
        <v>8223</v>
      </c>
      <c r="B1" t="s">
        <v>8308</v>
      </c>
    </row>
    <row r="3" spans="1:6" x14ac:dyDescent="0.25">
      <c r="A3" s="8" t="s">
        <v>8365</v>
      </c>
      <c r="B3" s="8" t="s">
        <v>8363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2" t="s">
        <v>8326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8325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8343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8338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8335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8333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2" zoomScale="75" zoomScaleNormal="75" workbookViewId="0">
      <selection activeCell="H2" sqref="H2"/>
    </sheetView>
  </sheetViews>
  <sheetFormatPr defaultRowHeight="15" x14ac:dyDescent="0.25"/>
  <cols>
    <col min="2" max="2" width="38.42578125" style="3" customWidth="1"/>
    <col min="3" max="3" width="42" style="3" bestFit="1" customWidth="1"/>
    <col min="4" max="4" width="11.5703125" bestFit="1" customWidth="1"/>
    <col min="5" max="5" width="14.5703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30.28515625" bestFit="1" customWidth="1"/>
    <col min="11" max="11" width="17.85546875" customWidth="1"/>
    <col min="12" max="12" width="31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1.7109375" style="6" bestFit="1" customWidth="1"/>
    <col min="18" max="18" width="24.5703125" style="9" bestFit="1" customWidth="1"/>
    <col min="19" max="19" width="12.7109375" bestFit="1" customWidth="1"/>
    <col min="20" max="20" width="1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8409</v>
      </c>
      <c r="K1" s="1" t="s">
        <v>8260</v>
      </c>
      <c r="L1" s="1" t="s">
        <v>8410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1" t="s">
        <v>8360</v>
      </c>
      <c r="S1" s="7" t="s">
        <v>8307</v>
      </c>
      <c r="T1" s="7" t="s">
        <v>8322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10">
        <f t="shared" ref="R2:R65" si="1">IFERROR(E2/N2,0)</f>
        <v>63.917582417582416</v>
      </c>
      <c r="S2" t="s">
        <v>8326</v>
      </c>
      <c r="T2" t="s">
        <v>8327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10">
        <f t="shared" si="1"/>
        <v>185.48101265822785</v>
      </c>
      <c r="S3" t="s">
        <v>8326</v>
      </c>
      <c r="T3" t="s">
        <v>8327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10">
        <f t="shared" si="1"/>
        <v>15</v>
      </c>
      <c r="S4" t="s">
        <v>8326</v>
      </c>
      <c r="T4" t="s">
        <v>8327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10">
        <f t="shared" si="1"/>
        <v>69.266666666666666</v>
      </c>
      <c r="S5" t="s">
        <v>8326</v>
      </c>
      <c r="T5" t="s">
        <v>8327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10">
        <f t="shared" si="1"/>
        <v>190.55028169014085</v>
      </c>
      <c r="S6" t="s">
        <v>8326</v>
      </c>
      <c r="T6" t="s">
        <v>8327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10">
        <f t="shared" si="1"/>
        <v>93.40425531914893</v>
      </c>
      <c r="S7" t="s">
        <v>8326</v>
      </c>
      <c r="T7" t="s">
        <v>8327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10">
        <f t="shared" si="1"/>
        <v>146.87931034482759</v>
      </c>
      <c r="S8" t="s">
        <v>8326</v>
      </c>
      <c r="T8" t="s">
        <v>8327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10">
        <f t="shared" si="1"/>
        <v>159.82456140350877</v>
      </c>
      <c r="S9" t="s">
        <v>8326</v>
      </c>
      <c r="T9" t="s">
        <v>8327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10">
        <f t="shared" si="1"/>
        <v>291.79333333333335</v>
      </c>
      <c r="S10" t="s">
        <v>8326</v>
      </c>
      <c r="T10" t="s">
        <v>8327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10">
        <f t="shared" si="1"/>
        <v>31.499500000000001</v>
      </c>
      <c r="S11" t="s">
        <v>8326</v>
      </c>
      <c r="T11" t="s">
        <v>8327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10">
        <f t="shared" si="1"/>
        <v>158.68421052631578</v>
      </c>
      <c r="S12" t="s">
        <v>8326</v>
      </c>
      <c r="T12" t="s">
        <v>8327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10">
        <f t="shared" si="1"/>
        <v>80.333333333333329</v>
      </c>
      <c r="S13" t="s">
        <v>8326</v>
      </c>
      <c r="T13" t="s">
        <v>8327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10">
        <f t="shared" si="1"/>
        <v>59.961305925030231</v>
      </c>
      <c r="S14" t="s">
        <v>8326</v>
      </c>
      <c r="T14" t="s">
        <v>8327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10">
        <f t="shared" si="1"/>
        <v>109.78431372549019</v>
      </c>
      <c r="S15" t="s">
        <v>8326</v>
      </c>
      <c r="T15" t="s">
        <v>8327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10">
        <f t="shared" si="1"/>
        <v>147.70731707317074</v>
      </c>
      <c r="S16" t="s">
        <v>8326</v>
      </c>
      <c r="T16" t="s">
        <v>8327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10">
        <f t="shared" si="1"/>
        <v>21.755102040816325</v>
      </c>
      <c r="S17" t="s">
        <v>8326</v>
      </c>
      <c r="T17" t="s">
        <v>8327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10">
        <f t="shared" si="1"/>
        <v>171.84285714285716</v>
      </c>
      <c r="S18" t="s">
        <v>8326</v>
      </c>
      <c r="T18" t="s">
        <v>8327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10">
        <f t="shared" si="1"/>
        <v>41.944444444444443</v>
      </c>
      <c r="S19" t="s">
        <v>8326</v>
      </c>
      <c r="T19" t="s">
        <v>8327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10">
        <f t="shared" si="1"/>
        <v>93.264122807017543</v>
      </c>
      <c r="S20" t="s">
        <v>8326</v>
      </c>
      <c r="T20" t="s">
        <v>8327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10">
        <f t="shared" si="1"/>
        <v>56.136363636363633</v>
      </c>
      <c r="S21" t="s">
        <v>8326</v>
      </c>
      <c r="T21" t="s">
        <v>8327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10">
        <f t="shared" si="1"/>
        <v>80.16</v>
      </c>
      <c r="S22" t="s">
        <v>8326</v>
      </c>
      <c r="T22" t="s">
        <v>8327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10">
        <f t="shared" si="1"/>
        <v>199.9009900990099</v>
      </c>
      <c r="S23" t="s">
        <v>8326</v>
      </c>
      <c r="T23" t="s">
        <v>8327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10">
        <f t="shared" si="1"/>
        <v>51.25</v>
      </c>
      <c r="S24" t="s">
        <v>8326</v>
      </c>
      <c r="T24" t="s">
        <v>8327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10">
        <f t="shared" si="1"/>
        <v>103.04347826086956</v>
      </c>
      <c r="S25" t="s">
        <v>8326</v>
      </c>
      <c r="T25" t="s">
        <v>8327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10">
        <f t="shared" si="1"/>
        <v>66.346149825783982</v>
      </c>
      <c r="S26" t="s">
        <v>8326</v>
      </c>
      <c r="T26" t="s">
        <v>8327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10">
        <f t="shared" si="1"/>
        <v>57.142857142857146</v>
      </c>
      <c r="S27" t="s">
        <v>8326</v>
      </c>
      <c r="T27" t="s">
        <v>8327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10">
        <f t="shared" si="1"/>
        <v>102.10526315789474</v>
      </c>
      <c r="S28" t="s">
        <v>8326</v>
      </c>
      <c r="T28" t="s">
        <v>8327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10">
        <f t="shared" si="1"/>
        <v>148.96666666666667</v>
      </c>
      <c r="S29" t="s">
        <v>8326</v>
      </c>
      <c r="T29" t="s">
        <v>8327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10">
        <f t="shared" si="1"/>
        <v>169.6056338028169</v>
      </c>
      <c r="S30" t="s">
        <v>8326</v>
      </c>
      <c r="T30" t="s">
        <v>8327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10">
        <f t="shared" si="1"/>
        <v>31.623931623931625</v>
      </c>
      <c r="S31" t="s">
        <v>8326</v>
      </c>
      <c r="T31" t="s">
        <v>8327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10">
        <f t="shared" si="1"/>
        <v>76.45264150943396</v>
      </c>
      <c r="S32" t="s">
        <v>8326</v>
      </c>
      <c r="T32" t="s">
        <v>8327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10">
        <f t="shared" si="1"/>
        <v>13</v>
      </c>
      <c r="S33" t="s">
        <v>8326</v>
      </c>
      <c r="T33" t="s">
        <v>8327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10">
        <f t="shared" si="1"/>
        <v>320.44943820224717</v>
      </c>
      <c r="S34" t="s">
        <v>8326</v>
      </c>
      <c r="T34" t="s">
        <v>8327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10">
        <f t="shared" si="1"/>
        <v>83.75</v>
      </c>
      <c r="S35" t="s">
        <v>8326</v>
      </c>
      <c r="T35" t="s">
        <v>8327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10">
        <f t="shared" si="1"/>
        <v>49.882352941176471</v>
      </c>
      <c r="S36" t="s">
        <v>8326</v>
      </c>
      <c r="T36" t="s">
        <v>8327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10">
        <f t="shared" si="1"/>
        <v>59.464285714285715</v>
      </c>
      <c r="S37" t="s">
        <v>8326</v>
      </c>
      <c r="T37" t="s">
        <v>8327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10">
        <f t="shared" si="1"/>
        <v>193.84090909090909</v>
      </c>
      <c r="S38" t="s">
        <v>8326</v>
      </c>
      <c r="T38" t="s">
        <v>8327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10">
        <f t="shared" si="1"/>
        <v>159.51383399209487</v>
      </c>
      <c r="S39" t="s">
        <v>8326</v>
      </c>
      <c r="T39" t="s">
        <v>8327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10">
        <f t="shared" si="1"/>
        <v>41.68181818181818</v>
      </c>
      <c r="S40" t="s">
        <v>8326</v>
      </c>
      <c r="T40" t="s">
        <v>8327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10">
        <f t="shared" si="1"/>
        <v>150.89861751152074</v>
      </c>
      <c r="S41" t="s">
        <v>8326</v>
      </c>
      <c r="T41" t="s">
        <v>8327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10">
        <f t="shared" si="1"/>
        <v>126.6875</v>
      </c>
      <c r="S42" t="s">
        <v>8326</v>
      </c>
      <c r="T42" t="s">
        <v>8327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10">
        <f t="shared" si="1"/>
        <v>105.26315789473684</v>
      </c>
      <c r="S43" t="s">
        <v>8326</v>
      </c>
      <c r="T43" t="s">
        <v>8327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10">
        <f t="shared" si="1"/>
        <v>117.51479289940828</v>
      </c>
      <c r="S44" t="s">
        <v>8326</v>
      </c>
      <c r="T44" t="s">
        <v>8327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10">
        <f t="shared" si="1"/>
        <v>117.36121673003802</v>
      </c>
      <c r="S45" t="s">
        <v>8326</v>
      </c>
      <c r="T45" t="s">
        <v>8327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10">
        <f t="shared" si="1"/>
        <v>133.33333333333334</v>
      </c>
      <c r="S46" t="s">
        <v>8326</v>
      </c>
      <c r="T46" t="s">
        <v>8327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10">
        <f t="shared" si="1"/>
        <v>98.360655737704917</v>
      </c>
      <c r="S47" t="s">
        <v>8326</v>
      </c>
      <c r="T47" t="s">
        <v>8327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10">
        <f t="shared" si="1"/>
        <v>194.44444444444446</v>
      </c>
      <c r="S48" t="s">
        <v>8326</v>
      </c>
      <c r="T48" t="s">
        <v>8327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10">
        <f t="shared" si="1"/>
        <v>76.865000000000009</v>
      </c>
      <c r="S49" t="s">
        <v>8326</v>
      </c>
      <c r="T49" t="s">
        <v>8327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10">
        <f t="shared" si="1"/>
        <v>56.815789473684212</v>
      </c>
      <c r="S50" t="s">
        <v>8326</v>
      </c>
      <c r="T50" t="s">
        <v>8327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10">
        <f t="shared" si="1"/>
        <v>137.93103448275863</v>
      </c>
      <c r="S51" t="s">
        <v>8326</v>
      </c>
      <c r="T51" t="s">
        <v>8327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10">
        <f t="shared" si="1"/>
        <v>27.272727272727273</v>
      </c>
      <c r="S52" t="s">
        <v>8326</v>
      </c>
      <c r="T52" t="s">
        <v>8327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10">
        <f t="shared" si="1"/>
        <v>118.33613445378151</v>
      </c>
      <c r="S53" t="s">
        <v>8326</v>
      </c>
      <c r="T53" t="s">
        <v>8327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10">
        <f t="shared" si="1"/>
        <v>223.48076923076923</v>
      </c>
      <c r="S54" t="s">
        <v>8326</v>
      </c>
      <c r="T54" t="s">
        <v>8327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10">
        <f t="shared" si="1"/>
        <v>28.111111111111111</v>
      </c>
      <c r="S55" t="s">
        <v>8326</v>
      </c>
      <c r="T55" t="s">
        <v>8327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10">
        <f t="shared" si="1"/>
        <v>194.23076923076923</v>
      </c>
      <c r="S56" t="s">
        <v>8326</v>
      </c>
      <c r="T56" t="s">
        <v>8327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10">
        <f t="shared" si="1"/>
        <v>128.95348837209303</v>
      </c>
      <c r="S57" t="s">
        <v>8326</v>
      </c>
      <c r="T57" t="s">
        <v>8327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10">
        <f t="shared" si="1"/>
        <v>49.316091954022987</v>
      </c>
      <c r="S58" t="s">
        <v>8326</v>
      </c>
      <c r="T58" t="s">
        <v>8327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10">
        <f t="shared" si="1"/>
        <v>221.52173913043478</v>
      </c>
      <c r="S59" t="s">
        <v>8326</v>
      </c>
      <c r="T59" t="s">
        <v>8327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10">
        <f t="shared" si="1"/>
        <v>137.21333333333334</v>
      </c>
      <c r="S60" t="s">
        <v>8326</v>
      </c>
      <c r="T60" t="s">
        <v>8327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10">
        <f t="shared" si="1"/>
        <v>606.82242424242418</v>
      </c>
      <c r="S61" t="s">
        <v>8326</v>
      </c>
      <c r="T61" t="s">
        <v>8327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10">
        <f t="shared" si="1"/>
        <v>43.040092592592593</v>
      </c>
      <c r="S62" t="s">
        <v>8326</v>
      </c>
      <c r="T62" t="s">
        <v>8328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10">
        <f t="shared" si="1"/>
        <v>322.39130434782606</v>
      </c>
      <c r="S63" t="s">
        <v>8326</v>
      </c>
      <c r="T63" t="s">
        <v>8328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10">
        <f t="shared" si="1"/>
        <v>96.708333333333329</v>
      </c>
      <c r="S64" t="s">
        <v>8326</v>
      </c>
      <c r="T64" t="s">
        <v>8328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10">
        <f t="shared" si="1"/>
        <v>35.474531249999998</v>
      </c>
      <c r="S65" t="s">
        <v>8326</v>
      </c>
      <c r="T65" t="s">
        <v>8328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10">
        <f t="shared" ref="R66:R129" si="5">IFERROR(E66/N66,0)</f>
        <v>86.666666666666671</v>
      </c>
      <c r="S66" t="s">
        <v>8326</v>
      </c>
      <c r="T66" t="s">
        <v>8328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10">
        <f t="shared" si="5"/>
        <v>132.05263157894737</v>
      </c>
      <c r="S67" t="s">
        <v>8326</v>
      </c>
      <c r="T67" t="s">
        <v>8328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10">
        <f t="shared" si="5"/>
        <v>91.230769230769226</v>
      </c>
      <c r="S68" t="s">
        <v>8326</v>
      </c>
      <c r="T68" t="s">
        <v>8328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10">
        <f t="shared" si="5"/>
        <v>116.25</v>
      </c>
      <c r="S69" t="s">
        <v>8326</v>
      </c>
      <c r="T69" t="s">
        <v>8328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10">
        <f t="shared" si="5"/>
        <v>21.194444444444443</v>
      </c>
      <c r="S70" t="s">
        <v>8326</v>
      </c>
      <c r="T70" t="s">
        <v>8328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10">
        <f t="shared" si="5"/>
        <v>62.327134831460668</v>
      </c>
      <c r="S71" t="s">
        <v>8326</v>
      </c>
      <c r="T71" t="s">
        <v>8328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10">
        <f t="shared" si="5"/>
        <v>37.411764705882355</v>
      </c>
      <c r="S72" t="s">
        <v>8326</v>
      </c>
      <c r="T72" t="s">
        <v>8328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10">
        <f t="shared" si="5"/>
        <v>69.71875</v>
      </c>
      <c r="S73" t="s">
        <v>8326</v>
      </c>
      <c r="T73" t="s">
        <v>8328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10">
        <f t="shared" si="5"/>
        <v>58.170731707317074</v>
      </c>
      <c r="S74" t="s">
        <v>8326</v>
      </c>
      <c r="T74" t="s">
        <v>8328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10">
        <f t="shared" si="5"/>
        <v>50</v>
      </c>
      <c r="S75" t="s">
        <v>8326</v>
      </c>
      <c r="T75" t="s">
        <v>8328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10">
        <f t="shared" si="5"/>
        <v>19.471034482758618</v>
      </c>
      <c r="S76" t="s">
        <v>8326</v>
      </c>
      <c r="T76" t="s">
        <v>8328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10">
        <f t="shared" si="5"/>
        <v>85.957446808510639</v>
      </c>
      <c r="S77" t="s">
        <v>8326</v>
      </c>
      <c r="T77" t="s">
        <v>8328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10">
        <f t="shared" si="5"/>
        <v>30.666666666666668</v>
      </c>
      <c r="S78" t="s">
        <v>8326</v>
      </c>
      <c r="T78" t="s">
        <v>8328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10">
        <f t="shared" si="5"/>
        <v>60.384615384615387</v>
      </c>
      <c r="S79" t="s">
        <v>8326</v>
      </c>
      <c r="T79" t="s">
        <v>8328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10">
        <f t="shared" si="5"/>
        <v>38.6</v>
      </c>
      <c r="S80" t="s">
        <v>8326</v>
      </c>
      <c r="T80" t="s">
        <v>8328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10">
        <f t="shared" si="5"/>
        <v>40.268292682926827</v>
      </c>
      <c r="S81" t="s">
        <v>8326</v>
      </c>
      <c r="T81" t="s">
        <v>8328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10">
        <f t="shared" si="5"/>
        <v>273.82978723404256</v>
      </c>
      <c r="S82" t="s">
        <v>8326</v>
      </c>
      <c r="T82" t="s">
        <v>8328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10">
        <f t="shared" si="5"/>
        <v>53.035714285714285</v>
      </c>
      <c r="S83" t="s">
        <v>8326</v>
      </c>
      <c r="T83" t="s">
        <v>8328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10">
        <f t="shared" si="5"/>
        <v>40.005000000000003</v>
      </c>
      <c r="S84" t="s">
        <v>8326</v>
      </c>
      <c r="T84" t="s">
        <v>8328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10">
        <f t="shared" si="5"/>
        <v>15.76923076923077</v>
      </c>
      <c r="S85" t="s">
        <v>8326</v>
      </c>
      <c r="T85" t="s">
        <v>8328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10">
        <f t="shared" si="5"/>
        <v>71.428571428571431</v>
      </c>
      <c r="S86" t="s">
        <v>8326</v>
      </c>
      <c r="T86" t="s">
        <v>8328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10">
        <f t="shared" si="5"/>
        <v>71.714285714285708</v>
      </c>
      <c r="S87" t="s">
        <v>8326</v>
      </c>
      <c r="T87" t="s">
        <v>8328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10">
        <f t="shared" si="5"/>
        <v>375.76470588235293</v>
      </c>
      <c r="S88" t="s">
        <v>8326</v>
      </c>
      <c r="T88" t="s">
        <v>8328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10">
        <f t="shared" si="5"/>
        <v>104.6</v>
      </c>
      <c r="S89" t="s">
        <v>8326</v>
      </c>
      <c r="T89" t="s">
        <v>8328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10">
        <f t="shared" si="5"/>
        <v>60</v>
      </c>
      <c r="S90" t="s">
        <v>8326</v>
      </c>
      <c r="T90" t="s">
        <v>8328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10">
        <f t="shared" si="5"/>
        <v>123.28571428571429</v>
      </c>
      <c r="S91" t="s">
        <v>8326</v>
      </c>
      <c r="T91" t="s">
        <v>8328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10">
        <f t="shared" si="5"/>
        <v>31.375</v>
      </c>
      <c r="S92" t="s">
        <v>8326</v>
      </c>
      <c r="T92" t="s">
        <v>8328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10">
        <f t="shared" si="5"/>
        <v>78.260869565217391</v>
      </c>
      <c r="S93" t="s">
        <v>8326</v>
      </c>
      <c r="T93" t="s">
        <v>8328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10">
        <f t="shared" si="5"/>
        <v>122.32558139534883</v>
      </c>
      <c r="S94" t="s">
        <v>8326</v>
      </c>
      <c r="T94" t="s">
        <v>8328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10">
        <f t="shared" si="5"/>
        <v>73.733333333333334</v>
      </c>
      <c r="S95" t="s">
        <v>8326</v>
      </c>
      <c r="T95" t="s">
        <v>8328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10">
        <f t="shared" si="5"/>
        <v>21.666666666666668</v>
      </c>
      <c r="S96" t="s">
        <v>8326</v>
      </c>
      <c r="T96" t="s">
        <v>8328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10">
        <f t="shared" si="5"/>
        <v>21.904761904761905</v>
      </c>
      <c r="S97" t="s">
        <v>8326</v>
      </c>
      <c r="T97" t="s">
        <v>8328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10">
        <f t="shared" si="5"/>
        <v>50.588235294117645</v>
      </c>
      <c r="S98" t="s">
        <v>8326</v>
      </c>
      <c r="T98" t="s">
        <v>8328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10">
        <f t="shared" si="5"/>
        <v>53.125</v>
      </c>
      <c r="S99" t="s">
        <v>8326</v>
      </c>
      <c r="T99" t="s">
        <v>8328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10">
        <f t="shared" si="5"/>
        <v>56.666666666666664</v>
      </c>
      <c r="S100" t="s">
        <v>8326</v>
      </c>
      <c r="T100" t="s">
        <v>8328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10">
        <f t="shared" si="5"/>
        <v>40.776666666666664</v>
      </c>
      <c r="S101" t="s">
        <v>8326</v>
      </c>
      <c r="T101" t="s">
        <v>8328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10">
        <f t="shared" si="5"/>
        <v>192.30769230769232</v>
      </c>
      <c r="S102" t="s">
        <v>8326</v>
      </c>
      <c r="T102" t="s">
        <v>8328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10">
        <f t="shared" si="5"/>
        <v>100</v>
      </c>
      <c r="S103" t="s">
        <v>8326</v>
      </c>
      <c r="T103" t="s">
        <v>8328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10">
        <f t="shared" si="5"/>
        <v>117.92307692307692</v>
      </c>
      <c r="S104" t="s">
        <v>8326</v>
      </c>
      <c r="T104" t="s">
        <v>8328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10">
        <f t="shared" si="5"/>
        <v>27.897959183673468</v>
      </c>
      <c r="S105" t="s">
        <v>8326</v>
      </c>
      <c r="T105" t="s">
        <v>8328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10">
        <f t="shared" si="5"/>
        <v>60</v>
      </c>
      <c r="S106" t="s">
        <v>8326</v>
      </c>
      <c r="T106" t="s">
        <v>8328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10">
        <f t="shared" si="5"/>
        <v>39.383333333333333</v>
      </c>
      <c r="S107" t="s">
        <v>8326</v>
      </c>
      <c r="T107" t="s">
        <v>8328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10">
        <f t="shared" si="5"/>
        <v>186.11111111111111</v>
      </c>
      <c r="S108" t="s">
        <v>8326</v>
      </c>
      <c r="T108" t="s">
        <v>8328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10">
        <f t="shared" si="5"/>
        <v>111.37681159420291</v>
      </c>
      <c r="S109" t="s">
        <v>8326</v>
      </c>
      <c r="T109" t="s">
        <v>8328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10">
        <f t="shared" si="5"/>
        <v>78.723404255319153</v>
      </c>
      <c r="S110" t="s">
        <v>8326</v>
      </c>
      <c r="T110" t="s">
        <v>8328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10">
        <f t="shared" si="5"/>
        <v>46.702127659574465</v>
      </c>
      <c r="S111" t="s">
        <v>8326</v>
      </c>
      <c r="T111" t="s">
        <v>8328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10">
        <f t="shared" si="5"/>
        <v>65.384615384615387</v>
      </c>
      <c r="S112" t="s">
        <v>8326</v>
      </c>
      <c r="T112" t="s">
        <v>8328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10">
        <f t="shared" si="5"/>
        <v>102.0754716981132</v>
      </c>
      <c r="S113" t="s">
        <v>8326</v>
      </c>
      <c r="T113" t="s">
        <v>8328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10">
        <f t="shared" si="5"/>
        <v>64.197530864197532</v>
      </c>
      <c r="S114" t="s">
        <v>8326</v>
      </c>
      <c r="T114" t="s">
        <v>8328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10">
        <f t="shared" si="5"/>
        <v>90.384615384615387</v>
      </c>
      <c r="S115" t="s">
        <v>8326</v>
      </c>
      <c r="T115" t="s">
        <v>8328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10">
        <f t="shared" si="5"/>
        <v>88.571428571428569</v>
      </c>
      <c r="S116" t="s">
        <v>8326</v>
      </c>
      <c r="T116" t="s">
        <v>8328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10">
        <f t="shared" si="5"/>
        <v>28.727272727272727</v>
      </c>
      <c r="S117" t="s">
        <v>8326</v>
      </c>
      <c r="T117" t="s">
        <v>8328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10">
        <f t="shared" si="5"/>
        <v>69.78947368421052</v>
      </c>
      <c r="S118" t="s">
        <v>8326</v>
      </c>
      <c r="T118" t="s">
        <v>8328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10">
        <f t="shared" si="5"/>
        <v>167.48962962962963</v>
      </c>
      <c r="S119" t="s">
        <v>8326</v>
      </c>
      <c r="T119" t="s">
        <v>8328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10">
        <f t="shared" si="5"/>
        <v>144.91230769230768</v>
      </c>
      <c r="S120" t="s">
        <v>8326</v>
      </c>
      <c r="T120" t="s">
        <v>8328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10">
        <f t="shared" si="5"/>
        <v>91.840540540540545</v>
      </c>
      <c r="S121" t="s">
        <v>8326</v>
      </c>
      <c r="T121" t="s">
        <v>8328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10">
        <f t="shared" si="5"/>
        <v>10</v>
      </c>
      <c r="S122" t="s">
        <v>8326</v>
      </c>
      <c r="T122" t="s">
        <v>8329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10">
        <f t="shared" si="5"/>
        <v>1</v>
      </c>
      <c r="S123" t="s">
        <v>8326</v>
      </c>
      <c r="T123" t="s">
        <v>8329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10">
        <f t="shared" si="5"/>
        <v>0</v>
      </c>
      <c r="S124" t="s">
        <v>8326</v>
      </c>
      <c r="T124" t="s">
        <v>8329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10">
        <f t="shared" si="5"/>
        <v>25.166666666666668</v>
      </c>
      <c r="S125" t="s">
        <v>8326</v>
      </c>
      <c r="T125" t="s">
        <v>8329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10">
        <f t="shared" si="5"/>
        <v>0</v>
      </c>
      <c r="S126" t="s">
        <v>8326</v>
      </c>
      <c r="T126" t="s">
        <v>8329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10">
        <f t="shared" si="5"/>
        <v>11.666666666666666</v>
      </c>
      <c r="S127" t="s">
        <v>8326</v>
      </c>
      <c r="T127" t="s">
        <v>8329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10">
        <f t="shared" si="5"/>
        <v>106.69230769230769</v>
      </c>
      <c r="S128" t="s">
        <v>8326</v>
      </c>
      <c r="T128" t="s">
        <v>8329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10">
        <f t="shared" si="5"/>
        <v>47.5</v>
      </c>
      <c r="S129" t="s">
        <v>8326</v>
      </c>
      <c r="T129" t="s">
        <v>8329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10">
        <f t="shared" ref="R130:R193" si="9">IFERROR(E130/N130,0)</f>
        <v>311.16666666666669</v>
      </c>
      <c r="S130" t="s">
        <v>8326</v>
      </c>
      <c r="T130" t="s">
        <v>8329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4">
        <f t="shared" ref="J131:J194" si="10">(((I131/60)/60)/24)+DATE(1970,1,1)</f>
        <v>41942.937303240738</v>
      </c>
      <c r="K131">
        <v>1409524183</v>
      </c>
      <c r="L131" s="14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10">
        <f t="shared" si="9"/>
        <v>0</v>
      </c>
      <c r="S131" t="s">
        <v>8326</v>
      </c>
      <c r="T131" t="s">
        <v>8329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4">
        <f t="shared" si="10"/>
        <v>41806.844444444447</v>
      </c>
      <c r="K132">
        <v>1400536692</v>
      </c>
      <c r="L132" s="14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10">
        <f t="shared" si="9"/>
        <v>0</v>
      </c>
      <c r="S132" t="s">
        <v>8326</v>
      </c>
      <c r="T132" t="s">
        <v>8329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4">
        <f t="shared" si="10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10">
        <f t="shared" si="9"/>
        <v>0</v>
      </c>
      <c r="S133" t="s">
        <v>8326</v>
      </c>
      <c r="T133" t="s">
        <v>8329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4">
        <f t="shared" si="10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10">
        <f t="shared" si="9"/>
        <v>94.506172839506178</v>
      </c>
      <c r="S134" t="s">
        <v>8326</v>
      </c>
      <c r="T134" t="s">
        <v>8329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4">
        <f t="shared" si="10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10">
        <f t="shared" si="9"/>
        <v>0</v>
      </c>
      <c r="S135" t="s">
        <v>8326</v>
      </c>
      <c r="T135" t="s">
        <v>8329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4">
        <f t="shared" si="10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10">
        <f t="shared" si="9"/>
        <v>0</v>
      </c>
      <c r="S136" t="s">
        <v>8326</v>
      </c>
      <c r="T136" t="s">
        <v>8329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4">
        <f t="shared" si="10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10">
        <f t="shared" si="9"/>
        <v>80.599999999999994</v>
      </c>
      <c r="S137" t="s">
        <v>8326</v>
      </c>
      <c r="T137" t="s">
        <v>8329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4">
        <f t="shared" si="10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10">
        <f t="shared" si="9"/>
        <v>0</v>
      </c>
      <c r="S138" t="s">
        <v>8326</v>
      </c>
      <c r="T138" t="s">
        <v>8329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4">
        <f t="shared" si="10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10">
        <f t="shared" si="9"/>
        <v>0</v>
      </c>
      <c r="S139" t="s">
        <v>8326</v>
      </c>
      <c r="T139" t="s">
        <v>8329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4">
        <f t="shared" si="10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10">
        <f t="shared" si="9"/>
        <v>81.241379310344826</v>
      </c>
      <c r="S140" t="s">
        <v>8326</v>
      </c>
      <c r="T140" t="s">
        <v>8329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4">
        <f t="shared" si="10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10">
        <f t="shared" si="9"/>
        <v>500</v>
      </c>
      <c r="S141" t="s">
        <v>8326</v>
      </c>
      <c r="T141" t="s">
        <v>8329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4">
        <f t="shared" si="10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10">
        <f t="shared" si="9"/>
        <v>0</v>
      </c>
      <c r="S142" t="s">
        <v>8326</v>
      </c>
      <c r="T142" t="s">
        <v>8329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4">
        <f t="shared" si="10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10">
        <f t="shared" si="9"/>
        <v>46.178571428571431</v>
      </c>
      <c r="S143" t="s">
        <v>8326</v>
      </c>
      <c r="T143" t="s">
        <v>8329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4">
        <f t="shared" si="10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10">
        <f t="shared" si="9"/>
        <v>10</v>
      </c>
      <c r="S144" t="s">
        <v>8326</v>
      </c>
      <c r="T144" t="s">
        <v>8329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4">
        <f t="shared" si="10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10">
        <f t="shared" si="9"/>
        <v>0</v>
      </c>
      <c r="S145" t="s">
        <v>8326</v>
      </c>
      <c r="T145" t="s">
        <v>8329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4">
        <f t="shared" si="10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10">
        <f t="shared" si="9"/>
        <v>55.945945945945944</v>
      </c>
      <c r="S146" t="s">
        <v>8326</v>
      </c>
      <c r="T146" t="s">
        <v>8329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4">
        <f t="shared" si="10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10">
        <f t="shared" si="9"/>
        <v>37.555555555555557</v>
      </c>
      <c r="S147" t="s">
        <v>8326</v>
      </c>
      <c r="T147" t="s">
        <v>8329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4">
        <f t="shared" si="10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10">
        <f t="shared" si="9"/>
        <v>38.333333333333336</v>
      </c>
      <c r="S148" t="s">
        <v>8326</v>
      </c>
      <c r="T148" t="s">
        <v>8329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4">
        <f t="shared" si="10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10">
        <f t="shared" si="9"/>
        <v>0</v>
      </c>
      <c r="S149" t="s">
        <v>8326</v>
      </c>
      <c r="T149" t="s">
        <v>8329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4">
        <f t="shared" si="10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10">
        <f t="shared" si="9"/>
        <v>20</v>
      </c>
      <c r="S150" t="s">
        <v>8326</v>
      </c>
      <c r="T150" t="s">
        <v>8329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4">
        <f t="shared" si="10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10">
        <f t="shared" si="9"/>
        <v>15.333333333333334</v>
      </c>
      <c r="S151" t="s">
        <v>8326</v>
      </c>
      <c r="T151" t="s">
        <v>8329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4">
        <f t="shared" si="10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10">
        <f t="shared" si="9"/>
        <v>449.43283582089555</v>
      </c>
      <c r="S152" t="s">
        <v>8326</v>
      </c>
      <c r="T152" t="s">
        <v>8329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4">
        <f t="shared" si="10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10">
        <f t="shared" si="9"/>
        <v>28</v>
      </c>
      <c r="S153" t="s">
        <v>8326</v>
      </c>
      <c r="T153" t="s">
        <v>8329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4">
        <f t="shared" si="10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10">
        <f t="shared" si="9"/>
        <v>15</v>
      </c>
      <c r="S154" t="s">
        <v>8326</v>
      </c>
      <c r="T154" t="s">
        <v>8329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4">
        <f t="shared" si="10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10">
        <f t="shared" si="9"/>
        <v>35.9</v>
      </c>
      <c r="S155" t="s">
        <v>8326</v>
      </c>
      <c r="T155" t="s">
        <v>8329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4">
        <f t="shared" si="10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10">
        <f t="shared" si="9"/>
        <v>13.333333333333334</v>
      </c>
      <c r="S156" t="s">
        <v>8326</v>
      </c>
      <c r="T156" t="s">
        <v>8329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4">
        <f t="shared" si="10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10">
        <f t="shared" si="9"/>
        <v>20.25</v>
      </c>
      <c r="S157" t="s">
        <v>8326</v>
      </c>
      <c r="T157" t="s">
        <v>8329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4">
        <f t="shared" si="10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10">
        <f t="shared" si="9"/>
        <v>119</v>
      </c>
      <c r="S158" t="s">
        <v>8326</v>
      </c>
      <c r="T158" t="s">
        <v>8329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4">
        <f t="shared" si="10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10">
        <f t="shared" si="9"/>
        <v>4</v>
      </c>
      <c r="S159" t="s">
        <v>8326</v>
      </c>
      <c r="T159" t="s">
        <v>8329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4">
        <f t="shared" si="10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10">
        <f t="shared" si="9"/>
        <v>0</v>
      </c>
      <c r="S160" t="s">
        <v>8326</v>
      </c>
      <c r="T160" t="s">
        <v>8329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4">
        <f t="shared" si="10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10">
        <f t="shared" si="9"/>
        <v>10</v>
      </c>
      <c r="S161" t="s">
        <v>8326</v>
      </c>
      <c r="T161" t="s">
        <v>8329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4">
        <f t="shared" si="10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10">
        <f t="shared" si="9"/>
        <v>0</v>
      </c>
      <c r="S162" t="s">
        <v>8326</v>
      </c>
      <c r="T162" t="s">
        <v>8330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4">
        <f t="shared" si="10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10">
        <f t="shared" si="9"/>
        <v>5</v>
      </c>
      <c r="S163" t="s">
        <v>8326</v>
      </c>
      <c r="T163" t="s">
        <v>8330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4">
        <f t="shared" si="10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10">
        <f t="shared" si="9"/>
        <v>43.5</v>
      </c>
      <c r="S164" t="s">
        <v>8326</v>
      </c>
      <c r="T164" t="s">
        <v>8330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4">
        <f t="shared" si="10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10">
        <f t="shared" si="9"/>
        <v>0</v>
      </c>
      <c r="S165" t="s">
        <v>8326</v>
      </c>
      <c r="T165" t="s">
        <v>8330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4">
        <f t="shared" si="10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10">
        <f t="shared" si="9"/>
        <v>91.428571428571431</v>
      </c>
      <c r="S166" t="s">
        <v>8326</v>
      </c>
      <c r="T166" t="s">
        <v>8330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4">
        <f t="shared" si="10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10">
        <f t="shared" si="9"/>
        <v>0</v>
      </c>
      <c r="S167" t="s">
        <v>8326</v>
      </c>
      <c r="T167" t="s">
        <v>8330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4">
        <f t="shared" si="10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10">
        <f t="shared" si="9"/>
        <v>3000</v>
      </c>
      <c r="S168" t="s">
        <v>8326</v>
      </c>
      <c r="T168" t="s">
        <v>8330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4">
        <f t="shared" si="10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10">
        <f t="shared" si="9"/>
        <v>5.5</v>
      </c>
      <c r="S169" t="s">
        <v>8326</v>
      </c>
      <c r="T169" t="s">
        <v>8330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4">
        <f t="shared" si="10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10">
        <f t="shared" si="9"/>
        <v>108.33333333333333</v>
      </c>
      <c r="S170" t="s">
        <v>8326</v>
      </c>
      <c r="T170" t="s">
        <v>8330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4">
        <f t="shared" si="10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10">
        <f t="shared" si="9"/>
        <v>56</v>
      </c>
      <c r="S171" t="s">
        <v>8326</v>
      </c>
      <c r="T171" t="s">
        <v>8330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4">
        <f t="shared" si="10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10">
        <f t="shared" si="9"/>
        <v>32.5</v>
      </c>
      <c r="S172" t="s">
        <v>8326</v>
      </c>
      <c r="T172" t="s">
        <v>8330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4">
        <f t="shared" si="10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10">
        <f t="shared" si="9"/>
        <v>1</v>
      </c>
      <c r="S173" t="s">
        <v>8326</v>
      </c>
      <c r="T173" t="s">
        <v>8330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4">
        <f t="shared" si="10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10">
        <f t="shared" si="9"/>
        <v>0</v>
      </c>
      <c r="S174" t="s">
        <v>8326</v>
      </c>
      <c r="T174" t="s">
        <v>8330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4">
        <f t="shared" si="10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10">
        <f t="shared" si="9"/>
        <v>0</v>
      </c>
      <c r="S175" t="s">
        <v>8326</v>
      </c>
      <c r="T175" t="s">
        <v>8330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4">
        <f t="shared" si="10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10">
        <f t="shared" si="9"/>
        <v>0</v>
      </c>
      <c r="S176" t="s">
        <v>8326</v>
      </c>
      <c r="T176" t="s">
        <v>8330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4">
        <f t="shared" si="10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10">
        <f t="shared" si="9"/>
        <v>49.884615384615387</v>
      </c>
      <c r="S177" t="s">
        <v>8326</v>
      </c>
      <c r="T177" t="s">
        <v>8330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4">
        <f t="shared" si="10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10">
        <f t="shared" si="9"/>
        <v>0</v>
      </c>
      <c r="S178" t="s">
        <v>8326</v>
      </c>
      <c r="T178" t="s">
        <v>8330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4">
        <f t="shared" si="10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10">
        <f t="shared" si="9"/>
        <v>25.714285714285715</v>
      </c>
      <c r="S179" t="s">
        <v>8326</v>
      </c>
      <c r="T179" t="s">
        <v>8330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4">
        <f t="shared" si="10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10">
        <f t="shared" si="9"/>
        <v>0</v>
      </c>
      <c r="S180" t="s">
        <v>8326</v>
      </c>
      <c r="T180" t="s">
        <v>8330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4">
        <f t="shared" si="10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10">
        <f t="shared" si="9"/>
        <v>100</v>
      </c>
      <c r="S181" t="s">
        <v>8326</v>
      </c>
      <c r="T181" t="s">
        <v>8330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4">
        <f t="shared" si="10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10">
        <f t="shared" si="9"/>
        <v>30.846153846153847</v>
      </c>
      <c r="S182" t="s">
        <v>8326</v>
      </c>
      <c r="T182" t="s">
        <v>8330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4">
        <f t="shared" si="10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10">
        <f t="shared" si="9"/>
        <v>180.5</v>
      </c>
      <c r="S183" t="s">
        <v>8326</v>
      </c>
      <c r="T183" t="s">
        <v>8330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4">
        <f t="shared" si="10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10">
        <f t="shared" si="9"/>
        <v>0</v>
      </c>
      <c r="S184" t="s">
        <v>8326</v>
      </c>
      <c r="T184" t="s">
        <v>8330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4">
        <f t="shared" si="10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10">
        <f t="shared" si="9"/>
        <v>373.5</v>
      </c>
      <c r="S185" t="s">
        <v>8326</v>
      </c>
      <c r="T185" t="s">
        <v>8330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4">
        <f t="shared" si="10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10">
        <f t="shared" si="9"/>
        <v>25.5</v>
      </c>
      <c r="S186" t="s">
        <v>8326</v>
      </c>
      <c r="T186" t="s">
        <v>8330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4">
        <f t="shared" si="10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10">
        <f t="shared" si="9"/>
        <v>220</v>
      </c>
      <c r="S187" t="s">
        <v>8326</v>
      </c>
      <c r="T187" t="s">
        <v>8330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4">
        <f t="shared" si="10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10">
        <f t="shared" si="9"/>
        <v>0</v>
      </c>
      <c r="S188" t="s">
        <v>8326</v>
      </c>
      <c r="T188" t="s">
        <v>8330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4">
        <f t="shared" si="10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10">
        <f t="shared" si="9"/>
        <v>160</v>
      </c>
      <c r="S189" t="s">
        <v>8326</v>
      </c>
      <c r="T189" t="s">
        <v>8330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4">
        <f t="shared" si="10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10">
        <f t="shared" si="9"/>
        <v>0</v>
      </c>
      <c r="S190" t="s">
        <v>8326</v>
      </c>
      <c r="T190" t="s">
        <v>8330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4">
        <f t="shared" si="10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10">
        <f t="shared" si="9"/>
        <v>69</v>
      </c>
      <c r="S191" t="s">
        <v>8326</v>
      </c>
      <c r="T191" t="s">
        <v>8330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4">
        <f t="shared" si="10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10">
        <f t="shared" si="9"/>
        <v>50</v>
      </c>
      <c r="S192" t="s">
        <v>8326</v>
      </c>
      <c r="T192" t="s">
        <v>8330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4">
        <f t="shared" si="10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10">
        <f t="shared" si="9"/>
        <v>83.333333333333329</v>
      </c>
      <c r="S193" t="s">
        <v>8326</v>
      </c>
      <c r="T193" t="s">
        <v>8330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4">
        <f t="shared" si="10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10">
        <f t="shared" ref="R194:R257" si="13">IFERROR(E194/N194,0)</f>
        <v>5.666666666666667</v>
      </c>
      <c r="S194" t="s">
        <v>8326</v>
      </c>
      <c r="T194" t="s">
        <v>8330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4">
        <f t="shared" ref="J195:J258" si="14">(((I195/60)/60)/24)+DATE(1970,1,1)</f>
        <v>41971.976458333331</v>
      </c>
      <c r="K195">
        <v>1412029566</v>
      </c>
      <c r="L195" s="14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10">
        <f t="shared" si="13"/>
        <v>0</v>
      </c>
      <c r="S195" t="s">
        <v>8326</v>
      </c>
      <c r="T195" t="s">
        <v>8330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4">
        <f t="shared" si="14"/>
        <v>42435.996886574074</v>
      </c>
      <c r="K196">
        <v>1452124531</v>
      </c>
      <c r="L196" s="14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10">
        <f t="shared" si="13"/>
        <v>1</v>
      </c>
      <c r="S196" t="s">
        <v>8326</v>
      </c>
      <c r="T196" t="s">
        <v>8330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4">
        <f t="shared" si="14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10">
        <f t="shared" si="13"/>
        <v>0</v>
      </c>
      <c r="S197" t="s">
        <v>8326</v>
      </c>
      <c r="T197" t="s">
        <v>8330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4">
        <f t="shared" si="14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10">
        <f t="shared" si="13"/>
        <v>77.10526315789474</v>
      </c>
      <c r="S198" t="s">
        <v>8326</v>
      </c>
      <c r="T198" t="s">
        <v>8330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4">
        <f t="shared" si="14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10">
        <f t="shared" si="13"/>
        <v>32.75</v>
      </c>
      <c r="S199" t="s">
        <v>8326</v>
      </c>
      <c r="T199" t="s">
        <v>8330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4">
        <f t="shared" si="14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10">
        <f t="shared" si="13"/>
        <v>46.5</v>
      </c>
      <c r="S200" t="s">
        <v>8326</v>
      </c>
      <c r="T200" t="s">
        <v>8330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4">
        <f t="shared" si="14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10">
        <f t="shared" si="13"/>
        <v>0</v>
      </c>
      <c r="S201" t="s">
        <v>8326</v>
      </c>
      <c r="T201" t="s">
        <v>8330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4">
        <f t="shared" si="14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10">
        <f t="shared" si="13"/>
        <v>87.308333333333337</v>
      </c>
      <c r="S202" t="s">
        <v>8326</v>
      </c>
      <c r="T202" t="s">
        <v>8330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4">
        <f t="shared" si="14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10">
        <f t="shared" si="13"/>
        <v>54.285714285714285</v>
      </c>
      <c r="S203" t="s">
        <v>8326</v>
      </c>
      <c r="T203" t="s">
        <v>8330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4">
        <f t="shared" si="14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10">
        <f t="shared" si="13"/>
        <v>0</v>
      </c>
      <c r="S204" t="s">
        <v>8326</v>
      </c>
      <c r="T204" t="s">
        <v>8330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4">
        <f t="shared" si="14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10">
        <f t="shared" si="13"/>
        <v>93.25</v>
      </c>
      <c r="S205" t="s">
        <v>8326</v>
      </c>
      <c r="T205" t="s">
        <v>8330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4">
        <f t="shared" si="14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10">
        <f t="shared" si="13"/>
        <v>117.68368136117556</v>
      </c>
      <c r="S206" t="s">
        <v>8326</v>
      </c>
      <c r="T206" t="s">
        <v>8330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4">
        <f t="shared" si="14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10">
        <f t="shared" si="13"/>
        <v>76.470588235294116</v>
      </c>
      <c r="S207" t="s">
        <v>8326</v>
      </c>
      <c r="T207" t="s">
        <v>8330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4">
        <f t="shared" si="14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10">
        <f t="shared" si="13"/>
        <v>0</v>
      </c>
      <c r="S208" t="s">
        <v>8326</v>
      </c>
      <c r="T208" t="s">
        <v>8330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4">
        <f t="shared" si="14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10">
        <f t="shared" si="13"/>
        <v>163.84615384615384</v>
      </c>
      <c r="S209" t="s">
        <v>8326</v>
      </c>
      <c r="T209" t="s">
        <v>8330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4">
        <f t="shared" si="14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10">
        <f t="shared" si="13"/>
        <v>0</v>
      </c>
      <c r="S210" t="s">
        <v>8326</v>
      </c>
      <c r="T210" t="s">
        <v>8330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4">
        <f t="shared" si="14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10">
        <f t="shared" si="13"/>
        <v>0</v>
      </c>
      <c r="S211" t="s">
        <v>8326</v>
      </c>
      <c r="T211" t="s">
        <v>8330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4">
        <f t="shared" si="14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10">
        <f t="shared" si="13"/>
        <v>91.818181818181813</v>
      </c>
      <c r="S212" t="s">
        <v>8326</v>
      </c>
      <c r="T212" t="s">
        <v>8330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4">
        <f t="shared" si="14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10">
        <f t="shared" si="13"/>
        <v>185.83333333333334</v>
      </c>
      <c r="S213" t="s">
        <v>8326</v>
      </c>
      <c r="T213" t="s">
        <v>8330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4">
        <f t="shared" si="14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10">
        <f t="shared" si="13"/>
        <v>1</v>
      </c>
      <c r="S214" t="s">
        <v>8326</v>
      </c>
      <c r="T214" t="s">
        <v>8330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4">
        <f t="shared" si="14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10">
        <f t="shared" si="13"/>
        <v>20</v>
      </c>
      <c r="S215" t="s">
        <v>8326</v>
      </c>
      <c r="T215" t="s">
        <v>8330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4">
        <f t="shared" si="14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10">
        <f t="shared" si="13"/>
        <v>1</v>
      </c>
      <c r="S216" t="s">
        <v>8326</v>
      </c>
      <c r="T216" t="s">
        <v>8330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4">
        <f t="shared" si="14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10">
        <f t="shared" si="13"/>
        <v>10</v>
      </c>
      <c r="S217" t="s">
        <v>8326</v>
      </c>
      <c r="T217" t="s">
        <v>8330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4">
        <f t="shared" si="14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10">
        <f t="shared" si="13"/>
        <v>331.53833333333336</v>
      </c>
      <c r="S218" t="s">
        <v>8326</v>
      </c>
      <c r="T218" t="s">
        <v>8330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4">
        <f t="shared" si="14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10">
        <f t="shared" si="13"/>
        <v>314.28947368421052</v>
      </c>
      <c r="S219" t="s">
        <v>8326</v>
      </c>
      <c r="T219" t="s">
        <v>8330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4">
        <f t="shared" si="14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10">
        <f t="shared" si="13"/>
        <v>100</v>
      </c>
      <c r="S220" t="s">
        <v>8326</v>
      </c>
      <c r="T220" t="s">
        <v>8330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4">
        <f t="shared" si="14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10">
        <f t="shared" si="13"/>
        <v>115.98684210526316</v>
      </c>
      <c r="S221" t="s">
        <v>8326</v>
      </c>
      <c r="T221" t="s">
        <v>8330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4">
        <f t="shared" si="14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10">
        <f t="shared" si="13"/>
        <v>120</v>
      </c>
      <c r="S222" t="s">
        <v>8326</v>
      </c>
      <c r="T222" t="s">
        <v>8330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4">
        <f t="shared" si="14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10">
        <f t="shared" si="13"/>
        <v>0</v>
      </c>
      <c r="S223" t="s">
        <v>8326</v>
      </c>
      <c r="T223" t="s">
        <v>8330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4">
        <f t="shared" si="14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10">
        <f t="shared" si="13"/>
        <v>65</v>
      </c>
      <c r="S224" t="s">
        <v>8326</v>
      </c>
      <c r="T224" t="s">
        <v>8330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4">
        <f t="shared" si="14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10">
        <f t="shared" si="13"/>
        <v>0</v>
      </c>
      <c r="S225" t="s">
        <v>8326</v>
      </c>
      <c r="T225" t="s">
        <v>8330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4">
        <f t="shared" si="14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10">
        <f t="shared" si="13"/>
        <v>0</v>
      </c>
      <c r="S226" t="s">
        <v>8326</v>
      </c>
      <c r="T226" t="s">
        <v>8330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4">
        <f t="shared" si="14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10">
        <f t="shared" si="13"/>
        <v>0</v>
      </c>
      <c r="S227" t="s">
        <v>8326</v>
      </c>
      <c r="T227" t="s">
        <v>8330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4">
        <f t="shared" si="14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10">
        <f t="shared" si="13"/>
        <v>125</v>
      </c>
      <c r="S228" t="s">
        <v>8326</v>
      </c>
      <c r="T228" t="s">
        <v>8330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4">
        <f t="shared" si="14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10">
        <f t="shared" si="13"/>
        <v>0</v>
      </c>
      <c r="S229" t="s">
        <v>8326</v>
      </c>
      <c r="T229" t="s">
        <v>8330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4">
        <f t="shared" si="14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10">
        <f t="shared" si="13"/>
        <v>0</v>
      </c>
      <c r="S230" t="s">
        <v>8326</v>
      </c>
      <c r="T230" t="s">
        <v>8330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4">
        <f t="shared" si="14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10">
        <f t="shared" si="13"/>
        <v>0</v>
      </c>
      <c r="S231" t="s">
        <v>8326</v>
      </c>
      <c r="T231" t="s">
        <v>8330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4">
        <f t="shared" si="14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10">
        <f t="shared" si="13"/>
        <v>30</v>
      </c>
      <c r="S232" t="s">
        <v>8326</v>
      </c>
      <c r="T232" t="s">
        <v>8330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4">
        <f t="shared" si="14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10">
        <f t="shared" si="13"/>
        <v>0</v>
      </c>
      <c r="S233" t="s">
        <v>8326</v>
      </c>
      <c r="T233" t="s">
        <v>8330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4">
        <f t="shared" si="14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10">
        <f t="shared" si="13"/>
        <v>15.714285714285714</v>
      </c>
      <c r="S234" t="s">
        <v>8326</v>
      </c>
      <c r="T234" t="s">
        <v>8330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4">
        <f t="shared" si="14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10">
        <f t="shared" si="13"/>
        <v>0</v>
      </c>
      <c r="S235" t="s">
        <v>8326</v>
      </c>
      <c r="T235" t="s">
        <v>8330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4">
        <f t="shared" si="14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10">
        <f t="shared" si="13"/>
        <v>80.2</v>
      </c>
      <c r="S236" t="s">
        <v>8326</v>
      </c>
      <c r="T236" t="s">
        <v>8330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4">
        <f t="shared" si="14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10">
        <f t="shared" si="13"/>
        <v>0</v>
      </c>
      <c r="S237" t="s">
        <v>8326</v>
      </c>
      <c r="T237" t="s">
        <v>8330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4">
        <f t="shared" si="14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10">
        <f t="shared" si="13"/>
        <v>0</v>
      </c>
      <c r="S238" t="s">
        <v>8326</v>
      </c>
      <c r="T238" t="s">
        <v>8330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4">
        <f t="shared" si="14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10">
        <f t="shared" si="13"/>
        <v>50</v>
      </c>
      <c r="S239" t="s">
        <v>8326</v>
      </c>
      <c r="T239" t="s">
        <v>8330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4">
        <f t="shared" si="14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10">
        <f t="shared" si="13"/>
        <v>0</v>
      </c>
      <c r="S240" t="s">
        <v>8326</v>
      </c>
      <c r="T240" t="s">
        <v>8330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4">
        <f t="shared" si="14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10">
        <f t="shared" si="13"/>
        <v>50</v>
      </c>
      <c r="S241" t="s">
        <v>8326</v>
      </c>
      <c r="T241" t="s">
        <v>8330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4">
        <f t="shared" si="14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10">
        <f t="shared" si="13"/>
        <v>117.84759124087591</v>
      </c>
      <c r="S242" t="s">
        <v>8326</v>
      </c>
      <c r="T242" t="s">
        <v>8331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4">
        <f t="shared" si="14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10">
        <f t="shared" si="13"/>
        <v>109.04255319148936</v>
      </c>
      <c r="S243" t="s">
        <v>8326</v>
      </c>
      <c r="T243" t="s">
        <v>8331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4">
        <f t="shared" si="14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10">
        <f t="shared" si="13"/>
        <v>73.019801980198025</v>
      </c>
      <c r="S244" t="s">
        <v>8326</v>
      </c>
      <c r="T244" t="s">
        <v>8331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4">
        <f t="shared" si="14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10">
        <f t="shared" si="13"/>
        <v>78.195121951219505</v>
      </c>
      <c r="S245" t="s">
        <v>8326</v>
      </c>
      <c r="T245" t="s">
        <v>8331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4">
        <f t="shared" si="14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10">
        <f t="shared" si="13"/>
        <v>47.398809523809526</v>
      </c>
      <c r="S246" t="s">
        <v>8326</v>
      </c>
      <c r="T246" t="s">
        <v>8331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4">
        <f t="shared" si="14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10">
        <f t="shared" si="13"/>
        <v>54.020833333333336</v>
      </c>
      <c r="S247" t="s">
        <v>8326</v>
      </c>
      <c r="T247" t="s">
        <v>8331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4">
        <f t="shared" si="14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10">
        <f t="shared" si="13"/>
        <v>68.488789237668158</v>
      </c>
      <c r="S248" t="s">
        <v>8326</v>
      </c>
      <c r="T248" t="s">
        <v>8331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4">
        <f t="shared" si="14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10">
        <f t="shared" si="13"/>
        <v>108.14516129032258</v>
      </c>
      <c r="S249" t="s">
        <v>8326</v>
      </c>
      <c r="T249" t="s">
        <v>8331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4">
        <f t="shared" si="14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10">
        <f t="shared" si="13"/>
        <v>589.95205479452056</v>
      </c>
      <c r="S250" t="s">
        <v>8326</v>
      </c>
      <c r="T250" t="s">
        <v>8331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4">
        <f t="shared" si="14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10">
        <f t="shared" si="13"/>
        <v>48.051063829787232</v>
      </c>
      <c r="S251" t="s">
        <v>8326</v>
      </c>
      <c r="T251" t="s">
        <v>8331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4">
        <f t="shared" si="14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10">
        <f t="shared" si="13"/>
        <v>72.482837528604122</v>
      </c>
      <c r="S252" t="s">
        <v>8326</v>
      </c>
      <c r="T252" t="s">
        <v>8331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4">
        <f t="shared" si="14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10">
        <f t="shared" si="13"/>
        <v>57.077922077922075</v>
      </c>
      <c r="S253" t="s">
        <v>8326</v>
      </c>
      <c r="T253" t="s">
        <v>8331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4">
        <f t="shared" si="14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10">
        <f t="shared" si="13"/>
        <v>85.444444444444443</v>
      </c>
      <c r="S254" t="s">
        <v>8326</v>
      </c>
      <c r="T254" t="s">
        <v>8331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4">
        <f t="shared" si="14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10">
        <f t="shared" si="13"/>
        <v>215.85714285714286</v>
      </c>
      <c r="S255" t="s">
        <v>8326</v>
      </c>
      <c r="T255" t="s">
        <v>8331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4">
        <f t="shared" si="14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10">
        <f t="shared" si="13"/>
        <v>89.38643312101911</v>
      </c>
      <c r="S256" t="s">
        <v>8326</v>
      </c>
      <c r="T256" t="s">
        <v>8331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4">
        <f t="shared" si="14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10">
        <f t="shared" si="13"/>
        <v>45.418404255319146</v>
      </c>
      <c r="S257" t="s">
        <v>8326</v>
      </c>
      <c r="T257" t="s">
        <v>8331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4">
        <f t="shared" si="14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10">
        <f t="shared" ref="R258:R321" si="17">IFERROR(E258/N258,0)</f>
        <v>65.756363636363631</v>
      </c>
      <c r="S258" t="s">
        <v>8326</v>
      </c>
      <c r="T258" t="s">
        <v>8331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4">
        <f t="shared" ref="J259:J322" si="18">(((I259/60)/60)/24)+DATE(1970,1,1)</f>
        <v>42509.626875000002</v>
      </c>
      <c r="K259">
        <v>1461078162</v>
      </c>
      <c r="L259" s="14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10">
        <f t="shared" si="17"/>
        <v>66.70405357142856</v>
      </c>
      <c r="S259" t="s">
        <v>8326</v>
      </c>
      <c r="T259" t="s">
        <v>8331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4">
        <f t="shared" si="18"/>
        <v>40712.051689814813</v>
      </c>
      <c r="K260">
        <v>1305767666</v>
      </c>
      <c r="L260" s="14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10">
        <f t="shared" si="17"/>
        <v>83.345930232558146</v>
      </c>
      <c r="S260" t="s">
        <v>8326</v>
      </c>
      <c r="T260" t="s">
        <v>8331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4">
        <f t="shared" si="18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10">
        <f t="shared" si="17"/>
        <v>105.04609341825902</v>
      </c>
      <c r="S261" t="s">
        <v>8326</v>
      </c>
      <c r="T261" t="s">
        <v>8331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4">
        <f t="shared" si="18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10">
        <f t="shared" si="17"/>
        <v>120.90909090909091</v>
      </c>
      <c r="S262" t="s">
        <v>8326</v>
      </c>
      <c r="T262" t="s">
        <v>8331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4">
        <f t="shared" si="18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10">
        <f t="shared" si="17"/>
        <v>97.63636363636364</v>
      </c>
      <c r="S263" t="s">
        <v>8326</v>
      </c>
      <c r="T263" t="s">
        <v>8331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4">
        <f t="shared" si="18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10">
        <f t="shared" si="17"/>
        <v>41.379310344827587</v>
      </c>
      <c r="S264" t="s">
        <v>8326</v>
      </c>
      <c r="T264" t="s">
        <v>8331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4">
        <f t="shared" si="18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10">
        <f t="shared" si="17"/>
        <v>30.654485981308412</v>
      </c>
      <c r="S265" t="s">
        <v>8326</v>
      </c>
      <c r="T265" t="s">
        <v>8331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4">
        <f t="shared" si="18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10">
        <f t="shared" si="17"/>
        <v>64.945054945054949</v>
      </c>
      <c r="S266" t="s">
        <v>8326</v>
      </c>
      <c r="T266" t="s">
        <v>8331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4">
        <f t="shared" si="18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10">
        <f t="shared" si="17"/>
        <v>95.775862068965523</v>
      </c>
      <c r="S267" t="s">
        <v>8326</v>
      </c>
      <c r="T267" t="s">
        <v>8331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4">
        <f t="shared" si="18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10">
        <f t="shared" si="17"/>
        <v>40.416666666666664</v>
      </c>
      <c r="S268" t="s">
        <v>8326</v>
      </c>
      <c r="T268" t="s">
        <v>8331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4">
        <f t="shared" si="18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10">
        <f t="shared" si="17"/>
        <v>78.578424242424248</v>
      </c>
      <c r="S269" t="s">
        <v>8326</v>
      </c>
      <c r="T269" t="s">
        <v>8331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4">
        <f t="shared" si="18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10">
        <f t="shared" si="17"/>
        <v>50.18018018018018</v>
      </c>
      <c r="S270" t="s">
        <v>8326</v>
      </c>
      <c r="T270" t="s">
        <v>8331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4">
        <f t="shared" si="18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10">
        <f t="shared" si="17"/>
        <v>92.251735588972423</v>
      </c>
      <c r="S271" t="s">
        <v>8326</v>
      </c>
      <c r="T271" t="s">
        <v>8331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4">
        <f t="shared" si="18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10">
        <f t="shared" si="17"/>
        <v>57.540983606557376</v>
      </c>
      <c r="S272" t="s">
        <v>8326</v>
      </c>
      <c r="T272" t="s">
        <v>8331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4">
        <f t="shared" si="18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10">
        <f t="shared" si="17"/>
        <v>109.42160278745645</v>
      </c>
      <c r="S273" t="s">
        <v>8326</v>
      </c>
      <c r="T273" t="s">
        <v>8331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4">
        <f t="shared" si="18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10">
        <f t="shared" si="17"/>
        <v>81.892461538461546</v>
      </c>
      <c r="S274" t="s">
        <v>8326</v>
      </c>
      <c r="T274" t="s">
        <v>8331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4">
        <f t="shared" si="18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10">
        <f t="shared" si="17"/>
        <v>45.667711864406776</v>
      </c>
      <c r="S275" t="s">
        <v>8326</v>
      </c>
      <c r="T275" t="s">
        <v>8331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4">
        <f t="shared" si="18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10">
        <f t="shared" si="17"/>
        <v>55.221238938053098</v>
      </c>
      <c r="S276" t="s">
        <v>8326</v>
      </c>
      <c r="T276" t="s">
        <v>8331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4">
        <f t="shared" si="18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10">
        <f t="shared" si="17"/>
        <v>65.298192771084331</v>
      </c>
      <c r="S277" t="s">
        <v>8326</v>
      </c>
      <c r="T277" t="s">
        <v>8331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4">
        <f t="shared" si="18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10">
        <f t="shared" si="17"/>
        <v>95.225806451612897</v>
      </c>
      <c r="S278" t="s">
        <v>8326</v>
      </c>
      <c r="T278" t="s">
        <v>8331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4">
        <f t="shared" si="18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10">
        <f t="shared" si="17"/>
        <v>75.444794952681391</v>
      </c>
      <c r="S279" t="s">
        <v>8326</v>
      </c>
      <c r="T279" t="s">
        <v>8331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4">
        <f t="shared" si="18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10">
        <f t="shared" si="17"/>
        <v>97.816867469879512</v>
      </c>
      <c r="S280" t="s">
        <v>8326</v>
      </c>
      <c r="T280" t="s">
        <v>8331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4">
        <f t="shared" si="18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10">
        <f t="shared" si="17"/>
        <v>87.685606557377056</v>
      </c>
      <c r="S281" t="s">
        <v>8326</v>
      </c>
      <c r="T281" t="s">
        <v>8331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4">
        <f t="shared" si="18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10">
        <f t="shared" si="17"/>
        <v>54.748948106591868</v>
      </c>
      <c r="S282" t="s">
        <v>8326</v>
      </c>
      <c r="T282" t="s">
        <v>8331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4">
        <f t="shared" si="18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10">
        <f t="shared" si="17"/>
        <v>83.953417721518989</v>
      </c>
      <c r="S283" t="s">
        <v>8326</v>
      </c>
      <c r="T283" t="s">
        <v>8331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4">
        <f t="shared" si="18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10">
        <f t="shared" si="17"/>
        <v>254.38547486033519</v>
      </c>
      <c r="S284" t="s">
        <v>8326</v>
      </c>
      <c r="T284" t="s">
        <v>8331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4">
        <f t="shared" si="18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10">
        <f t="shared" si="17"/>
        <v>101.8269801980198</v>
      </c>
      <c r="S285" t="s">
        <v>8326</v>
      </c>
      <c r="T285" t="s">
        <v>8331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4">
        <f t="shared" si="18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10">
        <f t="shared" si="17"/>
        <v>55.066394736842106</v>
      </c>
      <c r="S286" t="s">
        <v>8326</v>
      </c>
      <c r="T286" t="s">
        <v>8331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4">
        <f t="shared" si="18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10">
        <f t="shared" si="17"/>
        <v>56.901438721136763</v>
      </c>
      <c r="S287" t="s">
        <v>8326</v>
      </c>
      <c r="T287" t="s">
        <v>8331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4">
        <f t="shared" si="18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10">
        <f t="shared" si="17"/>
        <v>121.28148148148148</v>
      </c>
      <c r="S288" t="s">
        <v>8326</v>
      </c>
      <c r="T288" t="s">
        <v>8331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4">
        <f t="shared" si="18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10">
        <f t="shared" si="17"/>
        <v>91.189655172413794</v>
      </c>
      <c r="S289" t="s">
        <v>8326</v>
      </c>
      <c r="T289" t="s">
        <v>8331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4">
        <f t="shared" si="18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10">
        <f t="shared" si="17"/>
        <v>115.44812080536913</v>
      </c>
      <c r="S290" t="s">
        <v>8326</v>
      </c>
      <c r="T290" t="s">
        <v>8331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4">
        <f t="shared" si="18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10">
        <f t="shared" si="17"/>
        <v>67.771551724137936</v>
      </c>
      <c r="S291" t="s">
        <v>8326</v>
      </c>
      <c r="T291" t="s">
        <v>8331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4">
        <f t="shared" si="18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10">
        <f t="shared" si="17"/>
        <v>28.576190476190476</v>
      </c>
      <c r="S292" t="s">
        <v>8326</v>
      </c>
      <c r="T292" t="s">
        <v>8331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4">
        <f t="shared" si="18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10">
        <f t="shared" si="17"/>
        <v>46.8828125</v>
      </c>
      <c r="S293" t="s">
        <v>8326</v>
      </c>
      <c r="T293" t="s">
        <v>8331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4">
        <f t="shared" si="18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10">
        <f t="shared" si="17"/>
        <v>154.42231237322514</v>
      </c>
      <c r="S294" t="s">
        <v>8326</v>
      </c>
      <c r="T294" t="s">
        <v>8331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4">
        <f t="shared" si="18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10">
        <f t="shared" si="17"/>
        <v>201.22137404580153</v>
      </c>
      <c r="S295" t="s">
        <v>8326</v>
      </c>
      <c r="T295" t="s">
        <v>8331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4">
        <f t="shared" si="18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10">
        <f t="shared" si="17"/>
        <v>100</v>
      </c>
      <c r="S296" t="s">
        <v>8326</v>
      </c>
      <c r="T296" t="s">
        <v>8331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4">
        <f t="shared" si="18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10">
        <f t="shared" si="17"/>
        <v>100.08204511278196</v>
      </c>
      <c r="S297" t="s">
        <v>8326</v>
      </c>
      <c r="T297" t="s">
        <v>8331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4">
        <f t="shared" si="18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10">
        <f t="shared" si="17"/>
        <v>230.08953488372092</v>
      </c>
      <c r="S298" t="s">
        <v>8326</v>
      </c>
      <c r="T298" t="s">
        <v>8331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4">
        <f t="shared" si="18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10">
        <f t="shared" si="17"/>
        <v>141.74647887323943</v>
      </c>
      <c r="S299" t="s">
        <v>8326</v>
      </c>
      <c r="T299" t="s">
        <v>8331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4">
        <f t="shared" si="18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10">
        <f t="shared" si="17"/>
        <v>56.344351395730705</v>
      </c>
      <c r="S300" t="s">
        <v>8326</v>
      </c>
      <c r="T300" t="s">
        <v>8331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4">
        <f t="shared" si="18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10">
        <f t="shared" si="17"/>
        <v>73.341188524590166</v>
      </c>
      <c r="S301" t="s">
        <v>8326</v>
      </c>
      <c r="T301" t="s">
        <v>8331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4">
        <f t="shared" si="18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10">
        <f t="shared" si="17"/>
        <v>85.337785234899329</v>
      </c>
      <c r="S302" t="s">
        <v>8326</v>
      </c>
      <c r="T302" t="s">
        <v>8331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4">
        <f t="shared" si="18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10">
        <f t="shared" si="17"/>
        <v>61.496215139442228</v>
      </c>
      <c r="S303" t="s">
        <v>8326</v>
      </c>
      <c r="T303" t="s">
        <v>8331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4">
        <f t="shared" si="18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10">
        <f t="shared" si="17"/>
        <v>93.018518518518519</v>
      </c>
      <c r="S304" t="s">
        <v>8326</v>
      </c>
      <c r="T304" t="s">
        <v>8331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4">
        <f t="shared" si="18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10">
        <f t="shared" si="17"/>
        <v>50.292682926829265</v>
      </c>
      <c r="S305" t="s">
        <v>8326</v>
      </c>
      <c r="T305" t="s">
        <v>8331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4">
        <f t="shared" si="18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10">
        <f t="shared" si="17"/>
        <v>106.43243243243244</v>
      </c>
      <c r="S306" t="s">
        <v>8326</v>
      </c>
      <c r="T306" t="s">
        <v>8331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4">
        <f t="shared" si="18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10">
        <f t="shared" si="17"/>
        <v>51.719576719576722</v>
      </c>
      <c r="S307" t="s">
        <v>8326</v>
      </c>
      <c r="T307" t="s">
        <v>8331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4">
        <f t="shared" si="18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10">
        <f t="shared" si="17"/>
        <v>36.612499999999997</v>
      </c>
      <c r="S308" t="s">
        <v>8326</v>
      </c>
      <c r="T308" t="s">
        <v>8331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4">
        <f t="shared" si="18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10">
        <f t="shared" si="17"/>
        <v>42.517361111111114</v>
      </c>
      <c r="S309" t="s">
        <v>8326</v>
      </c>
      <c r="T309" t="s">
        <v>8331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4">
        <f t="shared" si="18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10">
        <f t="shared" si="17"/>
        <v>62.712871287128714</v>
      </c>
      <c r="S310" t="s">
        <v>8326</v>
      </c>
      <c r="T310" t="s">
        <v>8331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4">
        <f t="shared" si="18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10">
        <f t="shared" si="17"/>
        <v>89.957983193277315</v>
      </c>
      <c r="S311" t="s">
        <v>8326</v>
      </c>
      <c r="T311" t="s">
        <v>8331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4">
        <f t="shared" si="18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10">
        <f t="shared" si="17"/>
        <v>28.924722222222222</v>
      </c>
      <c r="S312" t="s">
        <v>8326</v>
      </c>
      <c r="T312" t="s">
        <v>8331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4">
        <f t="shared" si="18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10">
        <f t="shared" si="17"/>
        <v>138.8022</v>
      </c>
      <c r="S313" t="s">
        <v>8326</v>
      </c>
      <c r="T313" t="s">
        <v>8331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4">
        <f t="shared" si="18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10">
        <f t="shared" si="17"/>
        <v>61.301369863013697</v>
      </c>
      <c r="S314" t="s">
        <v>8326</v>
      </c>
      <c r="T314" t="s">
        <v>8331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4">
        <f t="shared" si="18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10">
        <f t="shared" si="17"/>
        <v>80.202702702702709</v>
      </c>
      <c r="S315" t="s">
        <v>8326</v>
      </c>
      <c r="T315" t="s">
        <v>8331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4">
        <f t="shared" si="18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10">
        <f t="shared" si="17"/>
        <v>32.095833333333331</v>
      </c>
      <c r="S316" t="s">
        <v>8326</v>
      </c>
      <c r="T316" t="s">
        <v>8331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4">
        <f t="shared" si="18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10">
        <f t="shared" si="17"/>
        <v>200.88888888888889</v>
      </c>
      <c r="S317" t="s">
        <v>8326</v>
      </c>
      <c r="T317" t="s">
        <v>8331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4">
        <f t="shared" si="18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10">
        <f t="shared" si="17"/>
        <v>108.01265822784811</v>
      </c>
      <c r="S318" t="s">
        <v>8326</v>
      </c>
      <c r="T318" t="s">
        <v>8331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4">
        <f t="shared" si="18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10">
        <f t="shared" si="17"/>
        <v>95.699367088607602</v>
      </c>
      <c r="S319" t="s">
        <v>8326</v>
      </c>
      <c r="T319" t="s">
        <v>8331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4">
        <f t="shared" si="18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10">
        <f t="shared" si="17"/>
        <v>49.880281690140848</v>
      </c>
      <c r="S320" t="s">
        <v>8326</v>
      </c>
      <c r="T320" t="s">
        <v>8331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4">
        <f t="shared" si="18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10">
        <f t="shared" si="17"/>
        <v>110.47058823529412</v>
      </c>
      <c r="S321" t="s">
        <v>8326</v>
      </c>
      <c r="T321" t="s">
        <v>8331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4">
        <f t="shared" si="18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10">
        <f t="shared" ref="R322:R385" si="21">IFERROR(E322/N322,0)</f>
        <v>134.91139240506328</v>
      </c>
      <c r="S322" t="s">
        <v>8326</v>
      </c>
      <c r="T322" t="s">
        <v>8331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4">
        <f t="shared" ref="J323:J386" si="22">(((I323/60)/60)/24)+DATE(1970,1,1)</f>
        <v>42682.488263888896</v>
      </c>
      <c r="K323">
        <v>1475577786</v>
      </c>
      <c r="L323" s="14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10">
        <f t="shared" si="21"/>
        <v>106.62314540059347</v>
      </c>
      <c r="S323" t="s">
        <v>8326</v>
      </c>
      <c r="T323" t="s">
        <v>8331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4">
        <f t="shared" si="22"/>
        <v>42503.57</v>
      </c>
      <c r="K324">
        <v>1460554848</v>
      </c>
      <c r="L324" s="14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10">
        <f t="shared" si="21"/>
        <v>145.04301075268816</v>
      </c>
      <c r="S324" t="s">
        <v>8326</v>
      </c>
      <c r="T324" t="s">
        <v>8331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4">
        <f t="shared" si="22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10">
        <f t="shared" si="21"/>
        <v>114.58620689655173</v>
      </c>
      <c r="S325" t="s">
        <v>8326</v>
      </c>
      <c r="T325" t="s">
        <v>8331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4">
        <f t="shared" si="22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10">
        <f t="shared" si="21"/>
        <v>105.3170731707317</v>
      </c>
      <c r="S326" t="s">
        <v>8326</v>
      </c>
      <c r="T326" t="s">
        <v>8331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4">
        <f t="shared" si="22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10">
        <f t="shared" si="21"/>
        <v>70.921195652173907</v>
      </c>
      <c r="S327" t="s">
        <v>8326</v>
      </c>
      <c r="T327" t="s">
        <v>8331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4">
        <f t="shared" si="22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10">
        <f t="shared" si="21"/>
        <v>147.17167680278018</v>
      </c>
      <c r="S328" t="s">
        <v>8326</v>
      </c>
      <c r="T328" t="s">
        <v>8331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4">
        <f t="shared" si="22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10">
        <f t="shared" si="21"/>
        <v>160.47058823529412</v>
      </c>
      <c r="S329" t="s">
        <v>8326</v>
      </c>
      <c r="T329" t="s">
        <v>8331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4">
        <f t="shared" si="22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10">
        <f t="shared" si="21"/>
        <v>156.04578313253012</v>
      </c>
      <c r="S330" t="s">
        <v>8326</v>
      </c>
      <c r="T330" t="s">
        <v>8331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4">
        <f t="shared" si="22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10">
        <f t="shared" si="21"/>
        <v>63.17365269461078</v>
      </c>
      <c r="S331" t="s">
        <v>8326</v>
      </c>
      <c r="T331" t="s">
        <v>8331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4">
        <f t="shared" si="22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10">
        <f t="shared" si="21"/>
        <v>104.82352941176471</v>
      </c>
      <c r="S332" t="s">
        <v>8326</v>
      </c>
      <c r="T332" t="s">
        <v>8331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4">
        <f t="shared" si="22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10">
        <f t="shared" si="21"/>
        <v>97.356164383561648</v>
      </c>
      <c r="S333" t="s">
        <v>8326</v>
      </c>
      <c r="T333" t="s">
        <v>8331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4">
        <f t="shared" si="22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10">
        <f t="shared" si="21"/>
        <v>203.63063063063063</v>
      </c>
      <c r="S334" t="s">
        <v>8326</v>
      </c>
      <c r="T334" t="s">
        <v>8331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4">
        <f t="shared" si="22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10">
        <f t="shared" si="21"/>
        <v>188.31203007518798</v>
      </c>
      <c r="S335" t="s">
        <v>8326</v>
      </c>
      <c r="T335" t="s">
        <v>8331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4">
        <f t="shared" si="22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10">
        <f t="shared" si="21"/>
        <v>146.65217391304347</v>
      </c>
      <c r="S336" t="s">
        <v>8326</v>
      </c>
      <c r="T336" t="s">
        <v>8331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4">
        <f t="shared" si="22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10">
        <f t="shared" si="21"/>
        <v>109.1875</v>
      </c>
      <c r="S337" t="s">
        <v>8326</v>
      </c>
      <c r="T337" t="s">
        <v>8331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4">
        <f t="shared" si="22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10">
        <f t="shared" si="21"/>
        <v>59.249046653144013</v>
      </c>
      <c r="S338" t="s">
        <v>8326</v>
      </c>
      <c r="T338" t="s">
        <v>8331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4">
        <f t="shared" si="22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10">
        <f t="shared" si="21"/>
        <v>97.904838709677421</v>
      </c>
      <c r="S339" t="s">
        <v>8326</v>
      </c>
      <c r="T339" t="s">
        <v>8331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4">
        <f t="shared" si="22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10">
        <f t="shared" si="21"/>
        <v>70.000169491525426</v>
      </c>
      <c r="S340" t="s">
        <v>8326</v>
      </c>
      <c r="T340" t="s">
        <v>8331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4">
        <f t="shared" si="22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10">
        <f t="shared" si="21"/>
        <v>72.865168539325836</v>
      </c>
      <c r="S341" t="s">
        <v>8326</v>
      </c>
      <c r="T341" t="s">
        <v>8331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4">
        <f t="shared" si="22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10">
        <f t="shared" si="21"/>
        <v>146.34782608695653</v>
      </c>
      <c r="S342" t="s">
        <v>8326</v>
      </c>
      <c r="T342" t="s">
        <v>8331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4">
        <f t="shared" si="22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10">
        <f t="shared" si="21"/>
        <v>67.909090909090907</v>
      </c>
      <c r="S343" t="s">
        <v>8326</v>
      </c>
      <c r="T343" t="s">
        <v>8331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4">
        <f t="shared" si="22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10">
        <f t="shared" si="21"/>
        <v>169.85083076923075</v>
      </c>
      <c r="S344" t="s">
        <v>8326</v>
      </c>
      <c r="T344" t="s">
        <v>8331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4">
        <f t="shared" si="22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10">
        <f t="shared" si="21"/>
        <v>58.413339694656486</v>
      </c>
      <c r="S345" t="s">
        <v>8326</v>
      </c>
      <c r="T345" t="s">
        <v>8331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4">
        <f t="shared" si="22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10">
        <f t="shared" si="21"/>
        <v>119.99298245614035</v>
      </c>
      <c r="S346" t="s">
        <v>8326</v>
      </c>
      <c r="T346" t="s">
        <v>8331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4">
        <f t="shared" si="22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10">
        <f t="shared" si="21"/>
        <v>99.860335195530723</v>
      </c>
      <c r="S347" t="s">
        <v>8326</v>
      </c>
      <c r="T347" t="s">
        <v>8331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4">
        <f t="shared" si="22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10">
        <f t="shared" si="21"/>
        <v>90.579148936170213</v>
      </c>
      <c r="S348" t="s">
        <v>8326</v>
      </c>
      <c r="T348" t="s">
        <v>8331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4">
        <f t="shared" si="22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10">
        <f t="shared" si="21"/>
        <v>117.77361477572559</v>
      </c>
      <c r="S349" t="s">
        <v>8326</v>
      </c>
      <c r="T349" t="s">
        <v>8331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4">
        <f t="shared" si="22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10">
        <f t="shared" si="21"/>
        <v>86.554621848739501</v>
      </c>
      <c r="S350" t="s">
        <v>8326</v>
      </c>
      <c r="T350" t="s">
        <v>8331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4">
        <f t="shared" si="22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10">
        <f t="shared" si="21"/>
        <v>71.899281437125751</v>
      </c>
      <c r="S351" t="s">
        <v>8326</v>
      </c>
      <c r="T351" t="s">
        <v>8331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4">
        <f t="shared" si="22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10">
        <f t="shared" si="21"/>
        <v>129.81900452488688</v>
      </c>
      <c r="S352" t="s">
        <v>8326</v>
      </c>
      <c r="T352" t="s">
        <v>8331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4">
        <f t="shared" si="22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10">
        <f t="shared" si="21"/>
        <v>44.912863070539416</v>
      </c>
      <c r="S353" t="s">
        <v>8326</v>
      </c>
      <c r="T353" t="s">
        <v>8331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4">
        <f t="shared" si="22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10">
        <f t="shared" si="21"/>
        <v>40.755244755244753</v>
      </c>
      <c r="S354" t="s">
        <v>8326</v>
      </c>
      <c r="T354" t="s">
        <v>8331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4">
        <f t="shared" si="22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10">
        <f t="shared" si="21"/>
        <v>103.52394779771615</v>
      </c>
      <c r="S355" t="s">
        <v>8326</v>
      </c>
      <c r="T355" t="s">
        <v>8331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4">
        <f t="shared" si="22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10">
        <f t="shared" si="21"/>
        <v>125.44827586206897</v>
      </c>
      <c r="S356" t="s">
        <v>8326</v>
      </c>
      <c r="T356" t="s">
        <v>8331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4">
        <f t="shared" si="22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10">
        <f t="shared" si="21"/>
        <v>246.60606060606059</v>
      </c>
      <c r="S357" t="s">
        <v>8326</v>
      </c>
      <c r="T357" t="s">
        <v>8331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4">
        <f t="shared" si="22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10">
        <f t="shared" si="21"/>
        <v>79.401340206185566</v>
      </c>
      <c r="S358" t="s">
        <v>8326</v>
      </c>
      <c r="T358" t="s">
        <v>8331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4">
        <f t="shared" si="22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10">
        <f t="shared" si="21"/>
        <v>86.138613861386133</v>
      </c>
      <c r="S359" t="s">
        <v>8326</v>
      </c>
      <c r="T359" t="s">
        <v>8331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4">
        <f t="shared" si="22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10">
        <f t="shared" si="21"/>
        <v>193.04868913857678</v>
      </c>
      <c r="S360" t="s">
        <v>8326</v>
      </c>
      <c r="T360" t="s">
        <v>8331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4">
        <f t="shared" si="22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10">
        <f t="shared" si="21"/>
        <v>84.023178807947019</v>
      </c>
      <c r="S361" t="s">
        <v>8326</v>
      </c>
      <c r="T361" t="s">
        <v>8331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4">
        <f t="shared" si="22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10">
        <f t="shared" si="21"/>
        <v>139.82758620689654</v>
      </c>
      <c r="S362" t="s">
        <v>8326</v>
      </c>
      <c r="T362" t="s">
        <v>8331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4">
        <f t="shared" si="22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10">
        <f t="shared" si="21"/>
        <v>109.82189265536722</v>
      </c>
      <c r="S363" t="s">
        <v>8326</v>
      </c>
      <c r="T363" t="s">
        <v>8331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4">
        <f t="shared" si="22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10">
        <f t="shared" si="21"/>
        <v>139.53488372093022</v>
      </c>
      <c r="S364" t="s">
        <v>8326</v>
      </c>
      <c r="T364" t="s">
        <v>8331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4">
        <f t="shared" si="22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10">
        <f t="shared" si="21"/>
        <v>347.84615384615387</v>
      </c>
      <c r="S365" t="s">
        <v>8326</v>
      </c>
      <c r="T365" t="s">
        <v>8331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4">
        <f t="shared" si="22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10">
        <f t="shared" si="21"/>
        <v>68.24159292035398</v>
      </c>
      <c r="S366" t="s">
        <v>8326</v>
      </c>
      <c r="T366" t="s">
        <v>8331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4">
        <f t="shared" si="22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10">
        <f t="shared" si="21"/>
        <v>239.93846153846152</v>
      </c>
      <c r="S367" t="s">
        <v>8326</v>
      </c>
      <c r="T367" t="s">
        <v>8331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4">
        <f t="shared" si="22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10">
        <f t="shared" si="21"/>
        <v>287.31343283582089</v>
      </c>
      <c r="S368" t="s">
        <v>8326</v>
      </c>
      <c r="T368" t="s">
        <v>8331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4">
        <f t="shared" si="22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10">
        <f t="shared" si="21"/>
        <v>86.84882352941176</v>
      </c>
      <c r="S369" t="s">
        <v>8326</v>
      </c>
      <c r="T369" t="s">
        <v>8331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4">
        <f t="shared" si="22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10">
        <f t="shared" si="21"/>
        <v>81.84905660377359</v>
      </c>
      <c r="S370" t="s">
        <v>8326</v>
      </c>
      <c r="T370" t="s">
        <v>8331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4">
        <f t="shared" si="22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10">
        <f t="shared" si="21"/>
        <v>42.874970059880241</v>
      </c>
      <c r="S371" t="s">
        <v>8326</v>
      </c>
      <c r="T371" t="s">
        <v>8331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4">
        <f t="shared" si="22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10">
        <f t="shared" si="21"/>
        <v>709.41860465116281</v>
      </c>
      <c r="S372" t="s">
        <v>8326</v>
      </c>
      <c r="T372" t="s">
        <v>8331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4">
        <f t="shared" si="22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10">
        <f t="shared" si="21"/>
        <v>161.25517890772127</v>
      </c>
      <c r="S373" t="s">
        <v>8326</v>
      </c>
      <c r="T373" t="s">
        <v>8331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4">
        <f t="shared" si="22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10">
        <f t="shared" si="21"/>
        <v>41.777777777777779</v>
      </c>
      <c r="S374" t="s">
        <v>8326</v>
      </c>
      <c r="T374" t="s">
        <v>8331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4">
        <f t="shared" si="22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10">
        <f t="shared" si="21"/>
        <v>89.887640449438209</v>
      </c>
      <c r="S375" t="s">
        <v>8326</v>
      </c>
      <c r="T375" t="s">
        <v>8331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4">
        <f t="shared" si="22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10">
        <f t="shared" si="21"/>
        <v>45.051724137931032</v>
      </c>
      <c r="S376" t="s">
        <v>8326</v>
      </c>
      <c r="T376" t="s">
        <v>8331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4">
        <f t="shared" si="22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10">
        <f t="shared" si="21"/>
        <v>42.857142857142854</v>
      </c>
      <c r="S377" t="s">
        <v>8326</v>
      </c>
      <c r="T377" t="s">
        <v>8331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4">
        <f t="shared" si="22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10">
        <f t="shared" si="21"/>
        <v>54.083333333333336</v>
      </c>
      <c r="S378" t="s">
        <v>8326</v>
      </c>
      <c r="T378" t="s">
        <v>8331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4">
        <f t="shared" si="22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10">
        <f t="shared" si="21"/>
        <v>103.21804511278195</v>
      </c>
      <c r="S379" t="s">
        <v>8326</v>
      </c>
      <c r="T379" t="s">
        <v>8331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4">
        <f t="shared" si="22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10">
        <f t="shared" si="21"/>
        <v>40.397590361445786</v>
      </c>
      <c r="S380" t="s">
        <v>8326</v>
      </c>
      <c r="T380" t="s">
        <v>8331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4">
        <f t="shared" si="22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10">
        <f t="shared" si="21"/>
        <v>116.85906040268456</v>
      </c>
      <c r="S381" t="s">
        <v>8326</v>
      </c>
      <c r="T381" t="s">
        <v>8331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4">
        <f t="shared" si="22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10">
        <f t="shared" si="21"/>
        <v>115.51020408163265</v>
      </c>
      <c r="S382" t="s">
        <v>8326</v>
      </c>
      <c r="T382" t="s">
        <v>8331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4">
        <f t="shared" si="22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10">
        <f t="shared" si="21"/>
        <v>104.31274900398407</v>
      </c>
      <c r="S383" t="s">
        <v>8326</v>
      </c>
      <c r="T383" t="s">
        <v>8331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4">
        <f t="shared" si="22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10">
        <f t="shared" si="21"/>
        <v>69.772727272727266</v>
      </c>
      <c r="S384" t="s">
        <v>8326</v>
      </c>
      <c r="T384" t="s">
        <v>8331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4">
        <f t="shared" si="22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10">
        <f t="shared" si="21"/>
        <v>43.020833333333336</v>
      </c>
      <c r="S385" t="s">
        <v>8326</v>
      </c>
      <c r="T385" t="s">
        <v>8331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4">
        <f t="shared" si="22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10">
        <f t="shared" ref="R386:R449" si="25">IFERROR(E386/N386,0)</f>
        <v>58.540469973890339</v>
      </c>
      <c r="S386" t="s">
        <v>8326</v>
      </c>
      <c r="T386" t="s">
        <v>8331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4">
        <f t="shared" ref="J387:J450" si="26">(((I387/60)/60)/24)+DATE(1970,1,1)</f>
        <v>41964.626168981486</v>
      </c>
      <c r="K387">
        <v>1413986501</v>
      </c>
      <c r="L387" s="14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10">
        <f t="shared" si="25"/>
        <v>111.79535864978902</v>
      </c>
      <c r="S387" t="s">
        <v>8326</v>
      </c>
      <c r="T387" t="s">
        <v>8331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4">
        <f t="shared" si="26"/>
        <v>42226.951284722221</v>
      </c>
      <c r="K388">
        <v>1437950991</v>
      </c>
      <c r="L388" s="14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10">
        <f t="shared" si="25"/>
        <v>46.230769230769234</v>
      </c>
      <c r="S388" t="s">
        <v>8326</v>
      </c>
      <c r="T388" t="s">
        <v>8331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4">
        <f t="shared" si="26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10">
        <f t="shared" si="25"/>
        <v>144.69039145907473</v>
      </c>
      <c r="S389" t="s">
        <v>8326</v>
      </c>
      <c r="T389" t="s">
        <v>8331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4">
        <f t="shared" si="26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10">
        <f t="shared" si="25"/>
        <v>88.845070422535215</v>
      </c>
      <c r="S390" t="s">
        <v>8326</v>
      </c>
      <c r="T390" t="s">
        <v>8331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4">
        <f t="shared" si="26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10">
        <f t="shared" si="25"/>
        <v>81.75107284768211</v>
      </c>
      <c r="S391" t="s">
        <v>8326</v>
      </c>
      <c r="T391" t="s">
        <v>8331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4">
        <f t="shared" si="26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10">
        <f t="shared" si="25"/>
        <v>71.428571428571431</v>
      </c>
      <c r="S392" t="s">
        <v>8326</v>
      </c>
      <c r="T392" t="s">
        <v>8331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4">
        <f t="shared" si="26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10">
        <f t="shared" si="25"/>
        <v>104.25906735751295</v>
      </c>
      <c r="S393" t="s">
        <v>8326</v>
      </c>
      <c r="T393" t="s">
        <v>8331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4">
        <f t="shared" si="26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10">
        <f t="shared" si="25"/>
        <v>90.616504854368927</v>
      </c>
      <c r="S394" t="s">
        <v>8326</v>
      </c>
      <c r="T394" t="s">
        <v>8331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4">
        <f t="shared" si="26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10">
        <f t="shared" si="25"/>
        <v>157.33048433048432</v>
      </c>
      <c r="S395" t="s">
        <v>8326</v>
      </c>
      <c r="T395" t="s">
        <v>8331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4">
        <f t="shared" si="26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10">
        <f t="shared" si="25"/>
        <v>105.18</v>
      </c>
      <c r="S396" t="s">
        <v>8326</v>
      </c>
      <c r="T396" t="s">
        <v>8331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4">
        <f t="shared" si="26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10">
        <f t="shared" si="25"/>
        <v>58.719836956521746</v>
      </c>
      <c r="S397" t="s">
        <v>8326</v>
      </c>
      <c r="T397" t="s">
        <v>8331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4">
        <f t="shared" si="26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10">
        <f t="shared" si="25"/>
        <v>81.632653061224488</v>
      </c>
      <c r="S398" t="s">
        <v>8326</v>
      </c>
      <c r="T398" t="s">
        <v>8331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4">
        <f t="shared" si="26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10">
        <f t="shared" si="25"/>
        <v>56.460043668122275</v>
      </c>
      <c r="S399" t="s">
        <v>8326</v>
      </c>
      <c r="T399" t="s">
        <v>8331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4">
        <f t="shared" si="26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10">
        <f t="shared" si="25"/>
        <v>140.1044776119403</v>
      </c>
      <c r="S400" t="s">
        <v>8326</v>
      </c>
      <c r="T400" t="s">
        <v>8331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4">
        <f t="shared" si="26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10">
        <f t="shared" si="25"/>
        <v>224.85263157894738</v>
      </c>
      <c r="S401" t="s">
        <v>8326</v>
      </c>
      <c r="T401" t="s">
        <v>8331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4">
        <f t="shared" si="26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10">
        <f t="shared" si="25"/>
        <v>181.13306451612902</v>
      </c>
      <c r="S402" t="s">
        <v>8326</v>
      </c>
      <c r="T402" t="s">
        <v>8331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4">
        <f t="shared" si="26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10">
        <f t="shared" si="25"/>
        <v>711.04109589041093</v>
      </c>
      <c r="S403" t="s">
        <v>8326</v>
      </c>
      <c r="T403" t="s">
        <v>8331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4">
        <f t="shared" si="26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10">
        <f t="shared" si="25"/>
        <v>65.883720930232556</v>
      </c>
      <c r="S404" t="s">
        <v>8326</v>
      </c>
      <c r="T404" t="s">
        <v>8331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4">
        <f t="shared" si="26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10">
        <f t="shared" si="25"/>
        <v>75.185714285714283</v>
      </c>
      <c r="S405" t="s">
        <v>8326</v>
      </c>
      <c r="T405" t="s">
        <v>8331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4">
        <f t="shared" si="26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10">
        <f t="shared" si="25"/>
        <v>133.14391143911439</v>
      </c>
      <c r="S406" t="s">
        <v>8326</v>
      </c>
      <c r="T406" t="s">
        <v>8331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4">
        <f t="shared" si="26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10">
        <f t="shared" si="25"/>
        <v>55.2</v>
      </c>
      <c r="S407" t="s">
        <v>8326</v>
      </c>
      <c r="T407" t="s">
        <v>8331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4">
        <f t="shared" si="26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10">
        <f t="shared" si="25"/>
        <v>86.163714285714292</v>
      </c>
      <c r="S408" t="s">
        <v>8326</v>
      </c>
      <c r="T408" t="s">
        <v>8331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4">
        <f t="shared" si="26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10">
        <f t="shared" si="25"/>
        <v>92.318181818181813</v>
      </c>
      <c r="S409" t="s">
        <v>8326</v>
      </c>
      <c r="T409" t="s">
        <v>8331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4">
        <f t="shared" si="26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10">
        <f t="shared" si="25"/>
        <v>160.16473684210527</v>
      </c>
      <c r="S410" t="s">
        <v>8326</v>
      </c>
      <c r="T410" t="s">
        <v>8331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4">
        <f t="shared" si="26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10">
        <f t="shared" si="25"/>
        <v>45.6</v>
      </c>
      <c r="S411" t="s">
        <v>8326</v>
      </c>
      <c r="T411" t="s">
        <v>8331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4">
        <f t="shared" si="26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10">
        <f t="shared" si="25"/>
        <v>183.28571428571428</v>
      </c>
      <c r="S412" t="s">
        <v>8326</v>
      </c>
      <c r="T412" t="s">
        <v>8331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4">
        <f t="shared" si="26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10">
        <f t="shared" si="25"/>
        <v>125.78838174273859</v>
      </c>
      <c r="S413" t="s">
        <v>8326</v>
      </c>
      <c r="T413" t="s">
        <v>8331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4">
        <f t="shared" si="26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10">
        <f t="shared" si="25"/>
        <v>57.654545454545456</v>
      </c>
      <c r="S414" t="s">
        <v>8326</v>
      </c>
      <c r="T414" t="s">
        <v>8331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4">
        <f t="shared" si="26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10">
        <f t="shared" si="25"/>
        <v>78.660818713450297</v>
      </c>
      <c r="S415" t="s">
        <v>8326</v>
      </c>
      <c r="T415" t="s">
        <v>8331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4">
        <f t="shared" si="26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10">
        <f t="shared" si="25"/>
        <v>91.480769230769226</v>
      </c>
      <c r="S416" t="s">
        <v>8326</v>
      </c>
      <c r="T416" t="s">
        <v>8331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4">
        <f t="shared" si="26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10">
        <f t="shared" si="25"/>
        <v>68.09809523809524</v>
      </c>
      <c r="S417" t="s">
        <v>8326</v>
      </c>
      <c r="T417" t="s">
        <v>8331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4">
        <f t="shared" si="26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10">
        <f t="shared" si="25"/>
        <v>48.086800000000004</v>
      </c>
      <c r="S418" t="s">
        <v>8326</v>
      </c>
      <c r="T418" t="s">
        <v>8331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4">
        <f t="shared" si="26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10">
        <f t="shared" si="25"/>
        <v>202.42307692307693</v>
      </c>
      <c r="S419" t="s">
        <v>8326</v>
      </c>
      <c r="T419" t="s">
        <v>8331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4">
        <f t="shared" si="26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10">
        <f t="shared" si="25"/>
        <v>216.75</v>
      </c>
      <c r="S420" t="s">
        <v>8326</v>
      </c>
      <c r="T420" t="s">
        <v>8331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4">
        <f t="shared" si="26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10">
        <f t="shared" si="25"/>
        <v>110.06849315068493</v>
      </c>
      <c r="S421" t="s">
        <v>8326</v>
      </c>
      <c r="T421" t="s">
        <v>8331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4">
        <f t="shared" si="26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10">
        <f t="shared" si="25"/>
        <v>4.833333333333333</v>
      </c>
      <c r="S422" t="s">
        <v>8326</v>
      </c>
      <c r="T422" t="s">
        <v>8332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4">
        <f t="shared" si="26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10">
        <f t="shared" si="25"/>
        <v>50.166666666666664</v>
      </c>
      <c r="S423" t="s">
        <v>8326</v>
      </c>
      <c r="T423" t="s">
        <v>8332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4">
        <f t="shared" si="26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10">
        <f t="shared" si="25"/>
        <v>35.833333333333336</v>
      </c>
      <c r="S424" t="s">
        <v>8326</v>
      </c>
      <c r="T424" t="s">
        <v>8332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4">
        <f t="shared" si="26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10">
        <f t="shared" si="25"/>
        <v>11.76923076923077</v>
      </c>
      <c r="S425" t="s">
        <v>8326</v>
      </c>
      <c r="T425" t="s">
        <v>8332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4">
        <f t="shared" si="26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10">
        <f t="shared" si="25"/>
        <v>40.78</v>
      </c>
      <c r="S426" t="s">
        <v>8326</v>
      </c>
      <c r="T426" t="s">
        <v>8332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4">
        <f t="shared" si="26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10">
        <f t="shared" si="25"/>
        <v>3</v>
      </c>
      <c r="S427" t="s">
        <v>8326</v>
      </c>
      <c r="T427" t="s">
        <v>8332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4">
        <f t="shared" si="26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10">
        <f t="shared" si="25"/>
        <v>16.625</v>
      </c>
      <c r="S428" t="s">
        <v>8326</v>
      </c>
      <c r="T428" t="s">
        <v>8332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4">
        <f t="shared" si="26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10">
        <f t="shared" si="25"/>
        <v>0</v>
      </c>
      <c r="S429" t="s">
        <v>8326</v>
      </c>
      <c r="T429" t="s">
        <v>8332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4">
        <f t="shared" si="26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10">
        <f t="shared" si="25"/>
        <v>52</v>
      </c>
      <c r="S430" t="s">
        <v>8326</v>
      </c>
      <c r="T430" t="s">
        <v>8332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4">
        <f t="shared" si="26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10">
        <f t="shared" si="25"/>
        <v>0</v>
      </c>
      <c r="S431" t="s">
        <v>8326</v>
      </c>
      <c r="T431" t="s">
        <v>8332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4">
        <f t="shared" si="26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10">
        <f t="shared" si="25"/>
        <v>4.8</v>
      </c>
      <c r="S432" t="s">
        <v>8326</v>
      </c>
      <c r="T432" t="s">
        <v>8332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4">
        <f t="shared" si="26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10">
        <f t="shared" si="25"/>
        <v>51.875</v>
      </c>
      <c r="S433" t="s">
        <v>8326</v>
      </c>
      <c r="T433" t="s">
        <v>8332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4">
        <f t="shared" si="26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10">
        <f t="shared" si="25"/>
        <v>71.25</v>
      </c>
      <c r="S434" t="s">
        <v>8326</v>
      </c>
      <c r="T434" t="s">
        <v>8332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4">
        <f t="shared" si="26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10">
        <f t="shared" si="25"/>
        <v>0</v>
      </c>
      <c r="S435" t="s">
        <v>8326</v>
      </c>
      <c r="T435" t="s">
        <v>8332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4">
        <f t="shared" si="26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10">
        <f t="shared" si="25"/>
        <v>62.5</v>
      </c>
      <c r="S436" t="s">
        <v>8326</v>
      </c>
      <c r="T436" t="s">
        <v>8332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4">
        <f t="shared" si="26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10">
        <f t="shared" si="25"/>
        <v>1</v>
      </c>
      <c r="S437" t="s">
        <v>8326</v>
      </c>
      <c r="T437" t="s">
        <v>8332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4">
        <f t="shared" si="26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10">
        <f t="shared" si="25"/>
        <v>0</v>
      </c>
      <c r="S438" t="s">
        <v>8326</v>
      </c>
      <c r="T438" t="s">
        <v>8332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4">
        <f t="shared" si="26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10">
        <f t="shared" si="25"/>
        <v>0</v>
      </c>
      <c r="S439" t="s">
        <v>8326</v>
      </c>
      <c r="T439" t="s">
        <v>8332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4">
        <f t="shared" si="26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10">
        <f t="shared" si="25"/>
        <v>170.54545454545453</v>
      </c>
      <c r="S440" t="s">
        <v>8326</v>
      </c>
      <c r="T440" t="s">
        <v>8332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4">
        <f t="shared" si="26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10">
        <f t="shared" si="25"/>
        <v>0</v>
      </c>
      <c r="S441" t="s">
        <v>8326</v>
      </c>
      <c r="T441" t="s">
        <v>8332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4">
        <f t="shared" si="26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10">
        <f t="shared" si="25"/>
        <v>5</v>
      </c>
      <c r="S442" t="s">
        <v>8326</v>
      </c>
      <c r="T442" t="s">
        <v>8332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4">
        <f t="shared" si="26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10">
        <f t="shared" si="25"/>
        <v>0</v>
      </c>
      <c r="S443" t="s">
        <v>8326</v>
      </c>
      <c r="T443" t="s">
        <v>8332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4">
        <f t="shared" si="26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10">
        <f t="shared" si="25"/>
        <v>393.58823529411762</v>
      </c>
      <c r="S444" t="s">
        <v>8326</v>
      </c>
      <c r="T444" t="s">
        <v>8332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4">
        <f t="shared" si="26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10">
        <f t="shared" si="25"/>
        <v>5</v>
      </c>
      <c r="S445" t="s">
        <v>8326</v>
      </c>
      <c r="T445" t="s">
        <v>8332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4">
        <f t="shared" si="26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10">
        <f t="shared" si="25"/>
        <v>50</v>
      </c>
      <c r="S446" t="s">
        <v>8326</v>
      </c>
      <c r="T446" t="s">
        <v>8332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4">
        <f t="shared" si="26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10">
        <f t="shared" si="25"/>
        <v>1</v>
      </c>
      <c r="S447" t="s">
        <v>8326</v>
      </c>
      <c r="T447" t="s">
        <v>8332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4">
        <f t="shared" si="26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10">
        <f t="shared" si="25"/>
        <v>47.875</v>
      </c>
      <c r="S448" t="s">
        <v>8326</v>
      </c>
      <c r="T448" t="s">
        <v>8332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4">
        <f t="shared" si="26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10">
        <f t="shared" si="25"/>
        <v>5</v>
      </c>
      <c r="S449" t="s">
        <v>8326</v>
      </c>
      <c r="T449" t="s">
        <v>8332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4">
        <f t="shared" si="26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10">
        <f t="shared" ref="R450:R513" si="29">IFERROR(E450/N450,0)</f>
        <v>20.502500000000001</v>
      </c>
      <c r="S450" t="s">
        <v>8326</v>
      </c>
      <c r="T450" t="s">
        <v>8332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4">
        <f t="shared" ref="J451:J514" si="30">(((I451/60)/60)/24)+DATE(1970,1,1)</f>
        <v>41564.568113425928</v>
      </c>
      <c r="K451">
        <v>1379425085</v>
      </c>
      <c r="L451" s="14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10">
        <f t="shared" si="29"/>
        <v>9</v>
      </c>
      <c r="S451" t="s">
        <v>8326</v>
      </c>
      <c r="T451" t="s">
        <v>8332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4">
        <f t="shared" si="30"/>
        <v>41684.946759259255</v>
      </c>
      <c r="K452">
        <v>1389825800</v>
      </c>
      <c r="L452" s="14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10">
        <f t="shared" si="29"/>
        <v>56.571428571428569</v>
      </c>
      <c r="S452" t="s">
        <v>8326</v>
      </c>
      <c r="T452" t="s">
        <v>8332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4">
        <f t="shared" si="30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10">
        <f t="shared" si="29"/>
        <v>0</v>
      </c>
      <c r="S453" t="s">
        <v>8326</v>
      </c>
      <c r="T453" t="s">
        <v>8332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4">
        <f t="shared" si="30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10">
        <f t="shared" si="29"/>
        <v>40</v>
      </c>
      <c r="S454" t="s">
        <v>8326</v>
      </c>
      <c r="T454" t="s">
        <v>8332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4">
        <f t="shared" si="30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10">
        <f t="shared" si="29"/>
        <v>13</v>
      </c>
      <c r="S455" t="s">
        <v>8326</v>
      </c>
      <c r="T455" t="s">
        <v>8332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4">
        <f t="shared" si="30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10">
        <f t="shared" si="29"/>
        <v>16.399999999999999</v>
      </c>
      <c r="S456" t="s">
        <v>8326</v>
      </c>
      <c r="T456" t="s">
        <v>8332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4">
        <f t="shared" si="30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10">
        <f t="shared" si="29"/>
        <v>22.5</v>
      </c>
      <c r="S457" t="s">
        <v>8326</v>
      </c>
      <c r="T457" t="s">
        <v>8332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4">
        <f t="shared" si="30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10">
        <f t="shared" si="29"/>
        <v>20.333333333333332</v>
      </c>
      <c r="S458" t="s">
        <v>8326</v>
      </c>
      <c r="T458" t="s">
        <v>8332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4">
        <f t="shared" si="30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10">
        <f t="shared" si="29"/>
        <v>0</v>
      </c>
      <c r="S459" t="s">
        <v>8326</v>
      </c>
      <c r="T459" t="s">
        <v>8332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4">
        <f t="shared" si="30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10">
        <f t="shared" si="29"/>
        <v>16.755102040816325</v>
      </c>
      <c r="S460" t="s">
        <v>8326</v>
      </c>
      <c r="T460" t="s">
        <v>8332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4">
        <f t="shared" si="30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10">
        <f t="shared" si="29"/>
        <v>25</v>
      </c>
      <c r="S461" t="s">
        <v>8326</v>
      </c>
      <c r="T461" t="s">
        <v>8332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4">
        <f t="shared" si="30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10">
        <f t="shared" si="29"/>
        <v>12.5</v>
      </c>
      <c r="S462" t="s">
        <v>8326</v>
      </c>
      <c r="T462" t="s">
        <v>8332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4">
        <f t="shared" si="30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10">
        <f t="shared" si="29"/>
        <v>0</v>
      </c>
      <c r="S463" t="s">
        <v>8326</v>
      </c>
      <c r="T463" t="s">
        <v>8332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4">
        <f t="shared" si="30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10">
        <f t="shared" si="29"/>
        <v>0</v>
      </c>
      <c r="S464" t="s">
        <v>8326</v>
      </c>
      <c r="T464" t="s">
        <v>8332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4">
        <f t="shared" si="30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10">
        <f t="shared" si="29"/>
        <v>113.63636363636364</v>
      </c>
      <c r="S465" t="s">
        <v>8326</v>
      </c>
      <c r="T465" t="s">
        <v>8332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4">
        <f t="shared" si="30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10">
        <f t="shared" si="29"/>
        <v>1</v>
      </c>
      <c r="S466" t="s">
        <v>8326</v>
      </c>
      <c r="T466" t="s">
        <v>8332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4">
        <f t="shared" si="30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10">
        <f t="shared" si="29"/>
        <v>17.25</v>
      </c>
      <c r="S467" t="s">
        <v>8326</v>
      </c>
      <c r="T467" t="s">
        <v>8332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4">
        <f t="shared" si="30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10">
        <f t="shared" si="29"/>
        <v>15.2</v>
      </c>
      <c r="S468" t="s">
        <v>8326</v>
      </c>
      <c r="T468" t="s">
        <v>8332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4">
        <f t="shared" si="30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10">
        <f t="shared" si="29"/>
        <v>110.64102564102564</v>
      </c>
      <c r="S469" t="s">
        <v>8326</v>
      </c>
      <c r="T469" t="s">
        <v>8332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4">
        <f t="shared" si="30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10">
        <f t="shared" si="29"/>
        <v>0</v>
      </c>
      <c r="S470" t="s">
        <v>8326</v>
      </c>
      <c r="T470" t="s">
        <v>8332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4">
        <f t="shared" si="30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10">
        <f t="shared" si="29"/>
        <v>0</v>
      </c>
      <c r="S471" t="s">
        <v>8326</v>
      </c>
      <c r="T471" t="s">
        <v>8332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4">
        <f t="shared" si="30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10">
        <f t="shared" si="29"/>
        <v>25.5</v>
      </c>
      <c r="S472" t="s">
        <v>8326</v>
      </c>
      <c r="T472" t="s">
        <v>8332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4">
        <f t="shared" si="30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10">
        <f t="shared" si="29"/>
        <v>38.476470588235294</v>
      </c>
      <c r="S473" t="s">
        <v>8326</v>
      </c>
      <c r="T473" t="s">
        <v>8332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4">
        <f t="shared" si="30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10">
        <f t="shared" si="29"/>
        <v>28.2</v>
      </c>
      <c r="S474" t="s">
        <v>8326</v>
      </c>
      <c r="T474" t="s">
        <v>8332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4">
        <f t="shared" si="30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10">
        <f t="shared" si="29"/>
        <v>61.5</v>
      </c>
      <c r="S475" t="s">
        <v>8326</v>
      </c>
      <c r="T475" t="s">
        <v>8332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4">
        <f t="shared" si="30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10">
        <f t="shared" si="29"/>
        <v>1</v>
      </c>
      <c r="S476" t="s">
        <v>8326</v>
      </c>
      <c r="T476" t="s">
        <v>8332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4">
        <f t="shared" si="30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10">
        <f t="shared" si="29"/>
        <v>0</v>
      </c>
      <c r="S477" t="s">
        <v>8326</v>
      </c>
      <c r="T477" t="s">
        <v>8332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4">
        <f t="shared" si="30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10">
        <f t="shared" si="29"/>
        <v>39.569274193548388</v>
      </c>
      <c r="S478" t="s">
        <v>8326</v>
      </c>
      <c r="T478" t="s">
        <v>8332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4">
        <f t="shared" si="30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10">
        <f t="shared" si="29"/>
        <v>0</v>
      </c>
      <c r="S479" t="s">
        <v>8326</v>
      </c>
      <c r="T479" t="s">
        <v>8332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4">
        <f t="shared" si="30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10">
        <f t="shared" si="29"/>
        <v>0</v>
      </c>
      <c r="S480" t="s">
        <v>8326</v>
      </c>
      <c r="T480" t="s">
        <v>8332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4">
        <f t="shared" si="30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10">
        <f t="shared" si="29"/>
        <v>88.8</v>
      </c>
      <c r="S481" t="s">
        <v>8326</v>
      </c>
      <c r="T481" t="s">
        <v>8332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4">
        <f t="shared" si="30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10">
        <f t="shared" si="29"/>
        <v>55.457142857142856</v>
      </c>
      <c r="S482" t="s">
        <v>8326</v>
      </c>
      <c r="T482" t="s">
        <v>8332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4">
        <f t="shared" si="30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10">
        <f t="shared" si="29"/>
        <v>87.142857142857139</v>
      </c>
      <c r="S483" t="s">
        <v>8326</v>
      </c>
      <c r="T483" t="s">
        <v>8332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4">
        <f t="shared" si="30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10">
        <f t="shared" si="29"/>
        <v>10</v>
      </c>
      <c r="S484" t="s">
        <v>8326</v>
      </c>
      <c r="T484" t="s">
        <v>8332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4">
        <f t="shared" si="30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10">
        <f t="shared" si="29"/>
        <v>51.224489795918366</v>
      </c>
      <c r="S485" t="s">
        <v>8326</v>
      </c>
      <c r="T485" t="s">
        <v>8332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4">
        <f t="shared" si="30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10">
        <f t="shared" si="29"/>
        <v>13.545454545454545</v>
      </c>
      <c r="S486" t="s">
        <v>8326</v>
      </c>
      <c r="T486" t="s">
        <v>8332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4">
        <f t="shared" si="30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10">
        <f t="shared" si="29"/>
        <v>66.520080000000007</v>
      </c>
      <c r="S487" t="s">
        <v>8326</v>
      </c>
      <c r="T487" t="s">
        <v>8332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4">
        <f t="shared" si="30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10">
        <f t="shared" si="29"/>
        <v>50</v>
      </c>
      <c r="S488" t="s">
        <v>8326</v>
      </c>
      <c r="T488" t="s">
        <v>8332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4">
        <f t="shared" si="30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10">
        <f t="shared" si="29"/>
        <v>0</v>
      </c>
      <c r="S489" t="s">
        <v>8326</v>
      </c>
      <c r="T489" t="s">
        <v>8332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4">
        <f t="shared" si="30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10">
        <f t="shared" si="29"/>
        <v>0</v>
      </c>
      <c r="S490" t="s">
        <v>8326</v>
      </c>
      <c r="T490" t="s">
        <v>8332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4">
        <f t="shared" si="30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10">
        <f t="shared" si="29"/>
        <v>71.666666666666671</v>
      </c>
      <c r="S491" t="s">
        <v>8326</v>
      </c>
      <c r="T491" t="s">
        <v>8332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4">
        <f t="shared" si="30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10">
        <f t="shared" si="29"/>
        <v>0</v>
      </c>
      <c r="S492" t="s">
        <v>8326</v>
      </c>
      <c r="T492" t="s">
        <v>8332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4">
        <f t="shared" si="30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10">
        <f t="shared" si="29"/>
        <v>0</v>
      </c>
      <c r="S493" t="s">
        <v>8326</v>
      </c>
      <c r="T493" t="s">
        <v>8332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4">
        <f t="shared" si="30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10">
        <f t="shared" si="29"/>
        <v>0</v>
      </c>
      <c r="S494" t="s">
        <v>8326</v>
      </c>
      <c r="T494" t="s">
        <v>8332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4">
        <f t="shared" si="30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10">
        <f t="shared" si="29"/>
        <v>0</v>
      </c>
      <c r="S495" t="s">
        <v>8326</v>
      </c>
      <c r="T495" t="s">
        <v>8332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4">
        <f t="shared" si="30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10">
        <f t="shared" si="29"/>
        <v>10.333333333333334</v>
      </c>
      <c r="S496" t="s">
        <v>8326</v>
      </c>
      <c r="T496" t="s">
        <v>8332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4">
        <f t="shared" si="30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10">
        <f t="shared" si="29"/>
        <v>0</v>
      </c>
      <c r="S497" t="s">
        <v>8326</v>
      </c>
      <c r="T497" t="s">
        <v>8332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4">
        <f t="shared" si="30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10">
        <f t="shared" si="29"/>
        <v>1</v>
      </c>
      <c r="S498" t="s">
        <v>8326</v>
      </c>
      <c r="T498" t="s">
        <v>8332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4">
        <f t="shared" si="30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10">
        <f t="shared" si="29"/>
        <v>10</v>
      </c>
      <c r="S499" t="s">
        <v>8326</v>
      </c>
      <c r="T499" t="s">
        <v>8332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4">
        <f t="shared" si="30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10">
        <f t="shared" si="29"/>
        <v>136.09090909090909</v>
      </c>
      <c r="S500" t="s">
        <v>8326</v>
      </c>
      <c r="T500" t="s">
        <v>8332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4">
        <f t="shared" si="30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10">
        <f t="shared" si="29"/>
        <v>73.461538461538467</v>
      </c>
      <c r="S501" t="s">
        <v>8326</v>
      </c>
      <c r="T501" t="s">
        <v>8332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4">
        <f t="shared" si="30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10">
        <f t="shared" si="29"/>
        <v>53.75</v>
      </c>
      <c r="S502" t="s">
        <v>8326</v>
      </c>
      <c r="T502" t="s">
        <v>8332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4">
        <f t="shared" si="30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10">
        <f t="shared" si="29"/>
        <v>0</v>
      </c>
      <c r="S503" t="s">
        <v>8326</v>
      </c>
      <c r="T503" t="s">
        <v>8332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4">
        <f t="shared" si="30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10">
        <f t="shared" si="29"/>
        <v>57.5</v>
      </c>
      <c r="S504" t="s">
        <v>8326</v>
      </c>
      <c r="T504" t="s">
        <v>8332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4">
        <f t="shared" si="30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10">
        <f t="shared" si="29"/>
        <v>12.666666666666666</v>
      </c>
      <c r="S505" t="s">
        <v>8326</v>
      </c>
      <c r="T505" t="s">
        <v>8332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4">
        <f t="shared" si="30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10">
        <f t="shared" si="29"/>
        <v>67</v>
      </c>
      <c r="S506" t="s">
        <v>8326</v>
      </c>
      <c r="T506" t="s">
        <v>8332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4">
        <f t="shared" si="30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10">
        <f t="shared" si="29"/>
        <v>3.7142857142857144</v>
      </c>
      <c r="S507" t="s">
        <v>8326</v>
      </c>
      <c r="T507" t="s">
        <v>8332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4">
        <f t="shared" si="30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10">
        <f t="shared" si="29"/>
        <v>250</v>
      </c>
      <c r="S508" t="s">
        <v>8326</v>
      </c>
      <c r="T508" t="s">
        <v>8332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4">
        <f t="shared" si="30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10">
        <f t="shared" si="29"/>
        <v>64</v>
      </c>
      <c r="S509" t="s">
        <v>8326</v>
      </c>
      <c r="T509" t="s">
        <v>8332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4">
        <f t="shared" si="30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10">
        <f t="shared" si="29"/>
        <v>133.33333333333334</v>
      </c>
      <c r="S510" t="s">
        <v>8326</v>
      </c>
      <c r="T510" t="s">
        <v>8332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4">
        <f t="shared" si="30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10">
        <f t="shared" si="29"/>
        <v>10</v>
      </c>
      <c r="S511" t="s">
        <v>8326</v>
      </c>
      <c r="T511" t="s">
        <v>8332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4">
        <f t="shared" si="30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10">
        <f t="shared" si="29"/>
        <v>0</v>
      </c>
      <c r="S512" t="s">
        <v>8326</v>
      </c>
      <c r="T512" t="s">
        <v>8332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4">
        <f t="shared" si="30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10">
        <f t="shared" si="29"/>
        <v>30</v>
      </c>
      <c r="S513" t="s">
        <v>8326</v>
      </c>
      <c r="T513" t="s">
        <v>8332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4">
        <f t="shared" si="30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10">
        <f t="shared" ref="R514:R577" si="33">IFERROR(E514/N514,0)</f>
        <v>5.5</v>
      </c>
      <c r="S514" t="s">
        <v>8326</v>
      </c>
      <c r="T514" t="s">
        <v>8332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4">
        <f t="shared" ref="J515:J578" si="34">(((I515/60)/60)/24)+DATE(1970,1,1)</f>
        <v>42597.291666666672</v>
      </c>
      <c r="K515">
        <v>1467387705</v>
      </c>
      <c r="L515" s="14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10">
        <f t="shared" si="33"/>
        <v>102.38235294117646</v>
      </c>
      <c r="S515" t="s">
        <v>8326</v>
      </c>
      <c r="T515" t="s">
        <v>8332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4">
        <f t="shared" si="34"/>
        <v>41860.613969907405</v>
      </c>
      <c r="K516">
        <v>1405003447</v>
      </c>
      <c r="L516" s="14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10">
        <f t="shared" si="33"/>
        <v>16.666666666666668</v>
      </c>
      <c r="S516" t="s">
        <v>8326</v>
      </c>
      <c r="T516" t="s">
        <v>8332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4">
        <f t="shared" si="34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10">
        <f t="shared" si="33"/>
        <v>725.02941176470586</v>
      </c>
      <c r="S517" t="s">
        <v>8326</v>
      </c>
      <c r="T517" t="s">
        <v>8332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4">
        <f t="shared" si="34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10">
        <f t="shared" si="33"/>
        <v>0</v>
      </c>
      <c r="S518" t="s">
        <v>8326</v>
      </c>
      <c r="T518" t="s">
        <v>8332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4">
        <f t="shared" si="34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10">
        <f t="shared" si="33"/>
        <v>68.333333333333329</v>
      </c>
      <c r="S519" t="s">
        <v>8326</v>
      </c>
      <c r="T519" t="s">
        <v>8332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4">
        <f t="shared" si="34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10">
        <f t="shared" si="33"/>
        <v>0</v>
      </c>
      <c r="S520" t="s">
        <v>8326</v>
      </c>
      <c r="T520" t="s">
        <v>8332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4">
        <f t="shared" si="34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10">
        <f t="shared" si="33"/>
        <v>39.228571428571428</v>
      </c>
      <c r="S521" t="s">
        <v>8326</v>
      </c>
      <c r="T521" t="s">
        <v>8332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4">
        <f t="shared" si="34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10">
        <f t="shared" si="33"/>
        <v>150.14705882352942</v>
      </c>
      <c r="S522" t="s">
        <v>8333</v>
      </c>
      <c r="T522" t="s">
        <v>8334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4">
        <f t="shared" si="34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10">
        <f t="shared" si="33"/>
        <v>93.428571428571431</v>
      </c>
      <c r="S523" t="s">
        <v>8333</v>
      </c>
      <c r="T523" t="s">
        <v>8334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4">
        <f t="shared" si="34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10">
        <f t="shared" si="33"/>
        <v>110.96774193548387</v>
      </c>
      <c r="S524" t="s">
        <v>8333</v>
      </c>
      <c r="T524" t="s">
        <v>8334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4">
        <f t="shared" si="34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10">
        <f t="shared" si="33"/>
        <v>71.785714285714292</v>
      </c>
      <c r="S525" t="s">
        <v>8333</v>
      </c>
      <c r="T525" t="s">
        <v>8334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4">
        <f t="shared" si="34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10">
        <f t="shared" si="33"/>
        <v>29.258076923076924</v>
      </c>
      <c r="S526" t="s">
        <v>8333</v>
      </c>
      <c r="T526" t="s">
        <v>8334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4">
        <f t="shared" si="34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10">
        <f t="shared" si="33"/>
        <v>1000</v>
      </c>
      <c r="S527" t="s">
        <v>8333</v>
      </c>
      <c r="T527" t="s">
        <v>8334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4">
        <f t="shared" si="34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10">
        <f t="shared" si="33"/>
        <v>74.347826086956516</v>
      </c>
      <c r="S528" t="s">
        <v>8333</v>
      </c>
      <c r="T528" t="s">
        <v>8334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4">
        <f t="shared" si="34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10">
        <f t="shared" si="33"/>
        <v>63.829113924050631</v>
      </c>
      <c r="S529" t="s">
        <v>8333</v>
      </c>
      <c r="T529" t="s">
        <v>8334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4">
        <f t="shared" si="34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10">
        <f t="shared" si="33"/>
        <v>44.333333333333336</v>
      </c>
      <c r="S530" t="s">
        <v>8333</v>
      </c>
      <c r="T530" t="s">
        <v>8334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4">
        <f t="shared" si="34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10">
        <f t="shared" si="33"/>
        <v>86.944444444444443</v>
      </c>
      <c r="S531" t="s">
        <v>8333</v>
      </c>
      <c r="T531" t="s">
        <v>8334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4">
        <f t="shared" si="34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10">
        <f t="shared" si="33"/>
        <v>126.55172413793103</v>
      </c>
      <c r="S532" t="s">
        <v>8333</v>
      </c>
      <c r="T532" t="s">
        <v>8334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4">
        <f t="shared" si="34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10">
        <f t="shared" si="33"/>
        <v>129.03225806451613</v>
      </c>
      <c r="S533" t="s">
        <v>8333</v>
      </c>
      <c r="T533" t="s">
        <v>8334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4">
        <f t="shared" si="34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10">
        <f t="shared" si="33"/>
        <v>71.242774566473983</v>
      </c>
      <c r="S534" t="s">
        <v>8333</v>
      </c>
      <c r="T534" t="s">
        <v>8334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4">
        <f t="shared" si="34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10">
        <f t="shared" si="33"/>
        <v>117.88235294117646</v>
      </c>
      <c r="S535" t="s">
        <v>8333</v>
      </c>
      <c r="T535" t="s">
        <v>8334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4">
        <f t="shared" si="34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10">
        <f t="shared" si="33"/>
        <v>327.08333333333331</v>
      </c>
      <c r="S536" t="s">
        <v>8333</v>
      </c>
      <c r="T536" t="s">
        <v>8334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4">
        <f t="shared" si="34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10">
        <f t="shared" si="33"/>
        <v>34.745762711864408</v>
      </c>
      <c r="S537" t="s">
        <v>8333</v>
      </c>
      <c r="T537" t="s">
        <v>8334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4">
        <f t="shared" si="34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10">
        <f t="shared" si="33"/>
        <v>100.06410256410257</v>
      </c>
      <c r="S538" t="s">
        <v>8333</v>
      </c>
      <c r="T538" t="s">
        <v>8334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4">
        <f t="shared" si="34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10">
        <f t="shared" si="33"/>
        <v>40.847457627118644</v>
      </c>
      <c r="S539" t="s">
        <v>8333</v>
      </c>
      <c r="T539" t="s">
        <v>8334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4">
        <f t="shared" si="34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10">
        <f t="shared" si="33"/>
        <v>252.01666666666668</v>
      </c>
      <c r="S540" t="s">
        <v>8333</v>
      </c>
      <c r="T540" t="s">
        <v>8334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4">
        <f t="shared" si="34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10">
        <f t="shared" si="33"/>
        <v>25.161000000000001</v>
      </c>
      <c r="S541" t="s">
        <v>8333</v>
      </c>
      <c r="T541" t="s">
        <v>8334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4">
        <f t="shared" si="34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10">
        <f t="shared" si="33"/>
        <v>1</v>
      </c>
      <c r="S542" t="s">
        <v>8335</v>
      </c>
      <c r="T542" t="s">
        <v>8336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4">
        <f t="shared" si="34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10">
        <f t="shared" si="33"/>
        <v>25</v>
      </c>
      <c r="S543" t="s">
        <v>8335</v>
      </c>
      <c r="T543" t="s">
        <v>8336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4">
        <f t="shared" si="34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10">
        <f t="shared" si="33"/>
        <v>1</v>
      </c>
      <c r="S544" t="s">
        <v>8335</v>
      </c>
      <c r="T544" t="s">
        <v>8336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4">
        <f t="shared" si="34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10">
        <f t="shared" si="33"/>
        <v>35</v>
      </c>
      <c r="S545" t="s">
        <v>8335</v>
      </c>
      <c r="T545" t="s">
        <v>8336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4">
        <f t="shared" si="34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10">
        <f t="shared" si="33"/>
        <v>3</v>
      </c>
      <c r="S546" t="s">
        <v>8335</v>
      </c>
      <c r="T546" t="s">
        <v>8336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4">
        <f t="shared" si="34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10">
        <f t="shared" si="33"/>
        <v>402.70588235294116</v>
      </c>
      <c r="S547" t="s">
        <v>8335</v>
      </c>
      <c r="T547" t="s">
        <v>8336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4">
        <f t="shared" si="34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10">
        <f t="shared" si="33"/>
        <v>26</v>
      </c>
      <c r="S548" t="s">
        <v>8335</v>
      </c>
      <c r="T548" t="s">
        <v>8336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4">
        <f t="shared" si="34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10">
        <f t="shared" si="33"/>
        <v>0</v>
      </c>
      <c r="S549" t="s">
        <v>8335</v>
      </c>
      <c r="T549" t="s">
        <v>8336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4">
        <f t="shared" si="34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10">
        <f t="shared" si="33"/>
        <v>9</v>
      </c>
      <c r="S550" t="s">
        <v>8335</v>
      </c>
      <c r="T550" t="s">
        <v>8336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4">
        <f t="shared" si="34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10">
        <f t="shared" si="33"/>
        <v>8.5</v>
      </c>
      <c r="S551" t="s">
        <v>8335</v>
      </c>
      <c r="T551" t="s">
        <v>8336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4">
        <f t="shared" si="34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10">
        <f t="shared" si="33"/>
        <v>8.75</v>
      </c>
      <c r="S552" t="s">
        <v>8335</v>
      </c>
      <c r="T552" t="s">
        <v>8336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4">
        <f t="shared" si="34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10">
        <f t="shared" si="33"/>
        <v>135.03571428571428</v>
      </c>
      <c r="S553" t="s">
        <v>8335</v>
      </c>
      <c r="T553" t="s">
        <v>8336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4">
        <f t="shared" si="34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10">
        <f t="shared" si="33"/>
        <v>0</v>
      </c>
      <c r="S554" t="s">
        <v>8335</v>
      </c>
      <c r="T554" t="s">
        <v>8336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4">
        <f t="shared" si="34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10">
        <f t="shared" si="33"/>
        <v>20.5</v>
      </c>
      <c r="S555" t="s">
        <v>8335</v>
      </c>
      <c r="T555" t="s">
        <v>8336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4">
        <f t="shared" si="34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10">
        <f t="shared" si="33"/>
        <v>64.36363636363636</v>
      </c>
      <c r="S556" t="s">
        <v>8335</v>
      </c>
      <c r="T556" t="s">
        <v>8336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4">
        <f t="shared" si="34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10">
        <f t="shared" si="33"/>
        <v>0</v>
      </c>
      <c r="S557" t="s">
        <v>8335</v>
      </c>
      <c r="T557" t="s">
        <v>8336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4">
        <f t="shared" si="34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10">
        <f t="shared" si="33"/>
        <v>200</v>
      </c>
      <c r="S558" t="s">
        <v>8335</v>
      </c>
      <c r="T558" t="s">
        <v>8336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4">
        <f t="shared" si="34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10">
        <f t="shared" si="33"/>
        <v>68.3</v>
      </c>
      <c r="S559" t="s">
        <v>8335</v>
      </c>
      <c r="T559" t="s">
        <v>8336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4">
        <f t="shared" si="34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10">
        <f t="shared" si="33"/>
        <v>0</v>
      </c>
      <c r="S560" t="s">
        <v>8335</v>
      </c>
      <c r="T560" t="s">
        <v>8336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4">
        <f t="shared" si="34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10">
        <f t="shared" si="33"/>
        <v>50</v>
      </c>
      <c r="S561" t="s">
        <v>8335</v>
      </c>
      <c r="T561" t="s">
        <v>8336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4">
        <f t="shared" si="34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10">
        <f t="shared" si="33"/>
        <v>4</v>
      </c>
      <c r="S562" t="s">
        <v>8335</v>
      </c>
      <c r="T562" t="s">
        <v>8336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4">
        <f t="shared" si="34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10">
        <f t="shared" si="33"/>
        <v>27.5</v>
      </c>
      <c r="S563" t="s">
        <v>8335</v>
      </c>
      <c r="T563" t="s">
        <v>8336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4">
        <f t="shared" si="34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10">
        <f t="shared" si="33"/>
        <v>0</v>
      </c>
      <c r="S564" t="s">
        <v>8335</v>
      </c>
      <c r="T564" t="s">
        <v>8336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4">
        <f t="shared" si="34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10">
        <f t="shared" si="33"/>
        <v>34</v>
      </c>
      <c r="S565" t="s">
        <v>8335</v>
      </c>
      <c r="T565" t="s">
        <v>8336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4">
        <f t="shared" si="34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10">
        <f t="shared" si="33"/>
        <v>1</v>
      </c>
      <c r="S566" t="s">
        <v>8335</v>
      </c>
      <c r="T566" t="s">
        <v>8336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4">
        <f t="shared" si="34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10">
        <f t="shared" si="33"/>
        <v>0</v>
      </c>
      <c r="S567" t="s">
        <v>8335</v>
      </c>
      <c r="T567" t="s">
        <v>8336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4">
        <f t="shared" si="34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10">
        <f t="shared" si="33"/>
        <v>1</v>
      </c>
      <c r="S568" t="s">
        <v>8335</v>
      </c>
      <c r="T568" t="s">
        <v>8336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4">
        <f t="shared" si="34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10">
        <f t="shared" si="33"/>
        <v>0</v>
      </c>
      <c r="S569" t="s">
        <v>8335</v>
      </c>
      <c r="T569" t="s">
        <v>8336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4">
        <f t="shared" si="34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10">
        <f t="shared" si="33"/>
        <v>49</v>
      </c>
      <c r="S570" t="s">
        <v>8335</v>
      </c>
      <c r="T570" t="s">
        <v>8336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4">
        <f t="shared" si="34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10">
        <f t="shared" si="33"/>
        <v>20</v>
      </c>
      <c r="S571" t="s">
        <v>8335</v>
      </c>
      <c r="T571" t="s">
        <v>8336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4">
        <f t="shared" si="34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10">
        <f t="shared" si="33"/>
        <v>142</v>
      </c>
      <c r="S572" t="s">
        <v>8335</v>
      </c>
      <c r="T572" t="s">
        <v>8336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4">
        <f t="shared" si="34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10">
        <f t="shared" si="33"/>
        <v>53</v>
      </c>
      <c r="S573" t="s">
        <v>8335</v>
      </c>
      <c r="T573" t="s">
        <v>8336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4">
        <f t="shared" si="34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10">
        <f t="shared" si="33"/>
        <v>0</v>
      </c>
      <c r="S574" t="s">
        <v>8335</v>
      </c>
      <c r="T574" t="s">
        <v>8336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4">
        <f t="shared" si="34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10">
        <f t="shared" si="33"/>
        <v>38.444444444444443</v>
      </c>
      <c r="S575" t="s">
        <v>8335</v>
      </c>
      <c r="T575" t="s">
        <v>8336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4">
        <f t="shared" si="34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10">
        <f t="shared" si="33"/>
        <v>20</v>
      </c>
      <c r="S576" t="s">
        <v>8335</v>
      </c>
      <c r="T576" t="s">
        <v>8336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4">
        <f t="shared" si="34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10">
        <f t="shared" si="33"/>
        <v>64.75</v>
      </c>
      <c r="S577" t="s">
        <v>8335</v>
      </c>
      <c r="T577" t="s">
        <v>8336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4">
        <f t="shared" si="34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10">
        <f t="shared" ref="R578:R641" si="37">IFERROR(E578/N578,0)</f>
        <v>1</v>
      </c>
      <c r="S578" t="s">
        <v>8335</v>
      </c>
      <c r="T578" t="s">
        <v>8336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4">
        <f t="shared" ref="J579:J642" si="38">(((I579/60)/60)/24)+DATE(1970,1,1)</f>
        <v>42510.589143518519</v>
      </c>
      <c r="K579">
        <v>1458569302</v>
      </c>
      <c r="L579" s="14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10">
        <f t="shared" si="37"/>
        <v>10</v>
      </c>
      <c r="S579" t="s">
        <v>8335</v>
      </c>
      <c r="T579" t="s">
        <v>8336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4">
        <f t="shared" si="38"/>
        <v>42254.578622685185</v>
      </c>
      <c r="K580">
        <v>1439560393</v>
      </c>
      <c r="L580" s="14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10">
        <f t="shared" si="37"/>
        <v>2</v>
      </c>
      <c r="S580" t="s">
        <v>8335</v>
      </c>
      <c r="T580" t="s">
        <v>8336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4">
        <f t="shared" si="38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10">
        <f t="shared" si="37"/>
        <v>35</v>
      </c>
      <c r="S581" t="s">
        <v>8335</v>
      </c>
      <c r="T581" t="s">
        <v>8336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4">
        <f t="shared" si="38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10">
        <f t="shared" si="37"/>
        <v>1</v>
      </c>
      <c r="S582" t="s">
        <v>8335</v>
      </c>
      <c r="T582" t="s">
        <v>8336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4">
        <f t="shared" si="38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10">
        <f t="shared" si="37"/>
        <v>0</v>
      </c>
      <c r="S583" t="s">
        <v>8335</v>
      </c>
      <c r="T583" t="s">
        <v>8336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4">
        <f t="shared" si="38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10">
        <f t="shared" si="37"/>
        <v>0</v>
      </c>
      <c r="S584" t="s">
        <v>8335</v>
      </c>
      <c r="T584" t="s">
        <v>8336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4">
        <f t="shared" si="38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10">
        <f t="shared" si="37"/>
        <v>1</v>
      </c>
      <c r="S585" t="s">
        <v>8335</v>
      </c>
      <c r="T585" t="s">
        <v>8336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4">
        <f t="shared" si="38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10">
        <f t="shared" si="37"/>
        <v>5</v>
      </c>
      <c r="S586" t="s">
        <v>8335</v>
      </c>
      <c r="T586" t="s">
        <v>8336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4">
        <f t="shared" si="38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10">
        <f t="shared" si="37"/>
        <v>0</v>
      </c>
      <c r="S587" t="s">
        <v>8335</v>
      </c>
      <c r="T587" t="s">
        <v>8336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4">
        <f t="shared" si="38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10">
        <f t="shared" si="37"/>
        <v>14</v>
      </c>
      <c r="S588" t="s">
        <v>8335</v>
      </c>
      <c r="T588" t="s">
        <v>8336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4">
        <f t="shared" si="38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10">
        <f t="shared" si="37"/>
        <v>389.28571428571428</v>
      </c>
      <c r="S589" t="s">
        <v>8335</v>
      </c>
      <c r="T589" t="s">
        <v>8336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4">
        <f t="shared" si="38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10">
        <f t="shared" si="37"/>
        <v>150.5</v>
      </c>
      <c r="S590" t="s">
        <v>8335</v>
      </c>
      <c r="T590" t="s">
        <v>8336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4">
        <f t="shared" si="38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10">
        <f t="shared" si="37"/>
        <v>1</v>
      </c>
      <c r="S591" t="s">
        <v>8335</v>
      </c>
      <c r="T591" t="s">
        <v>8336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4">
        <f t="shared" si="38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10">
        <f t="shared" si="37"/>
        <v>24.777777777777779</v>
      </c>
      <c r="S592" t="s">
        <v>8335</v>
      </c>
      <c r="T592" t="s">
        <v>8336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4">
        <f t="shared" si="38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10">
        <f t="shared" si="37"/>
        <v>30.5</v>
      </c>
      <c r="S593" t="s">
        <v>8335</v>
      </c>
      <c r="T593" t="s">
        <v>8336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4">
        <f t="shared" si="38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10">
        <f t="shared" si="37"/>
        <v>250</v>
      </c>
      <c r="S594" t="s">
        <v>8335</v>
      </c>
      <c r="T594" t="s">
        <v>8336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4">
        <f t="shared" si="38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10">
        <f t="shared" si="37"/>
        <v>16.428571428571427</v>
      </c>
      <c r="S595" t="s">
        <v>8335</v>
      </c>
      <c r="T595" t="s">
        <v>8336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4">
        <f t="shared" si="38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10">
        <f t="shared" si="37"/>
        <v>13</v>
      </c>
      <c r="S596" t="s">
        <v>8335</v>
      </c>
      <c r="T596" t="s">
        <v>8336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4">
        <f t="shared" si="38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10">
        <f t="shared" si="37"/>
        <v>53.25</v>
      </c>
      <c r="S597" t="s">
        <v>8335</v>
      </c>
      <c r="T597" t="s">
        <v>8336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4">
        <f t="shared" si="38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10">
        <f t="shared" si="37"/>
        <v>3</v>
      </c>
      <c r="S598" t="s">
        <v>8335</v>
      </c>
      <c r="T598" t="s">
        <v>8336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4">
        <f t="shared" si="38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10">
        <f t="shared" si="37"/>
        <v>10</v>
      </c>
      <c r="S599" t="s">
        <v>8335</v>
      </c>
      <c r="T599" t="s">
        <v>8336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4">
        <f t="shared" si="38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10">
        <f t="shared" si="37"/>
        <v>121.42857142857143</v>
      </c>
      <c r="S600" t="s">
        <v>8335</v>
      </c>
      <c r="T600" t="s">
        <v>8336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4">
        <f t="shared" si="38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10">
        <f t="shared" si="37"/>
        <v>15.5</v>
      </c>
      <c r="S601" t="s">
        <v>8335</v>
      </c>
      <c r="T601" t="s">
        <v>8336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4">
        <f t="shared" si="38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10">
        <f t="shared" si="37"/>
        <v>100</v>
      </c>
      <c r="S602" t="s">
        <v>8335</v>
      </c>
      <c r="T602" t="s">
        <v>8336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4">
        <f t="shared" si="38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10">
        <f t="shared" si="37"/>
        <v>23.333333333333332</v>
      </c>
      <c r="S603" t="s">
        <v>8335</v>
      </c>
      <c r="T603" t="s">
        <v>8336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4">
        <f t="shared" si="38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10">
        <f t="shared" si="37"/>
        <v>0</v>
      </c>
      <c r="S604" t="s">
        <v>8335</v>
      </c>
      <c r="T604" t="s">
        <v>8336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4">
        <f t="shared" si="38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10">
        <f t="shared" si="37"/>
        <v>45.386153846153846</v>
      </c>
      <c r="S605" t="s">
        <v>8335</v>
      </c>
      <c r="T605" t="s">
        <v>8336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4">
        <f t="shared" si="38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10">
        <f t="shared" si="37"/>
        <v>0</v>
      </c>
      <c r="S606" t="s">
        <v>8335</v>
      </c>
      <c r="T606" t="s">
        <v>8336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4">
        <f t="shared" si="38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10">
        <f t="shared" si="37"/>
        <v>16.375</v>
      </c>
      <c r="S607" t="s">
        <v>8335</v>
      </c>
      <c r="T607" t="s">
        <v>8336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4">
        <f t="shared" si="38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10">
        <f t="shared" si="37"/>
        <v>10</v>
      </c>
      <c r="S608" t="s">
        <v>8335</v>
      </c>
      <c r="T608" t="s">
        <v>8336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4">
        <f t="shared" si="38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10">
        <f t="shared" si="37"/>
        <v>0</v>
      </c>
      <c r="S609" t="s">
        <v>8335</v>
      </c>
      <c r="T609" t="s">
        <v>8336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4">
        <f t="shared" si="38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10">
        <f t="shared" si="37"/>
        <v>292.2</v>
      </c>
      <c r="S610" t="s">
        <v>8335</v>
      </c>
      <c r="T610" t="s">
        <v>8336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4">
        <f t="shared" si="38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10">
        <f t="shared" si="37"/>
        <v>5</v>
      </c>
      <c r="S611" t="s">
        <v>8335</v>
      </c>
      <c r="T611" t="s">
        <v>8336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4">
        <f t="shared" si="38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10">
        <f t="shared" si="37"/>
        <v>0</v>
      </c>
      <c r="S612" t="s">
        <v>8335</v>
      </c>
      <c r="T612" t="s">
        <v>8336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4">
        <f t="shared" si="38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10">
        <f t="shared" si="37"/>
        <v>0</v>
      </c>
      <c r="S613" t="s">
        <v>8335</v>
      </c>
      <c r="T613" t="s">
        <v>8336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4">
        <f t="shared" si="38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10">
        <f t="shared" si="37"/>
        <v>0</v>
      </c>
      <c r="S614" t="s">
        <v>8335</v>
      </c>
      <c r="T614" t="s">
        <v>8336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4">
        <f t="shared" si="38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10">
        <f t="shared" si="37"/>
        <v>105.93388429752066</v>
      </c>
      <c r="S615" t="s">
        <v>8335</v>
      </c>
      <c r="T615" t="s">
        <v>8336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4">
        <f t="shared" si="38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10">
        <f t="shared" si="37"/>
        <v>0</v>
      </c>
      <c r="S616" t="s">
        <v>8335</v>
      </c>
      <c r="T616" t="s">
        <v>8336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4">
        <f t="shared" si="38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10">
        <f t="shared" si="37"/>
        <v>0</v>
      </c>
      <c r="S617" t="s">
        <v>8335</v>
      </c>
      <c r="T617" t="s">
        <v>8336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4">
        <f t="shared" si="38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10">
        <f t="shared" si="37"/>
        <v>0</v>
      </c>
      <c r="S618" t="s">
        <v>8335</v>
      </c>
      <c r="T618" t="s">
        <v>8336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4">
        <f t="shared" si="38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10">
        <f t="shared" si="37"/>
        <v>20</v>
      </c>
      <c r="S619" t="s">
        <v>8335</v>
      </c>
      <c r="T619" t="s">
        <v>8336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4">
        <f t="shared" si="38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10">
        <f t="shared" si="37"/>
        <v>0</v>
      </c>
      <c r="S620" t="s">
        <v>8335</v>
      </c>
      <c r="T620" t="s">
        <v>8336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4">
        <f t="shared" si="38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10">
        <f t="shared" si="37"/>
        <v>1</v>
      </c>
      <c r="S621" t="s">
        <v>8335</v>
      </c>
      <c r="T621" t="s">
        <v>8336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4">
        <f t="shared" si="38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10">
        <f t="shared" si="37"/>
        <v>300</v>
      </c>
      <c r="S622" t="s">
        <v>8335</v>
      </c>
      <c r="T622" t="s">
        <v>8336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4">
        <f t="shared" si="38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10">
        <f t="shared" si="37"/>
        <v>87</v>
      </c>
      <c r="S623" t="s">
        <v>8335</v>
      </c>
      <c r="T623" t="s">
        <v>8336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4">
        <f t="shared" si="38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10">
        <f t="shared" si="37"/>
        <v>37.888888888888886</v>
      </c>
      <c r="S624" t="s">
        <v>8335</v>
      </c>
      <c r="T624" t="s">
        <v>8336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4">
        <f t="shared" si="38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10">
        <f t="shared" si="37"/>
        <v>0</v>
      </c>
      <c r="S625" t="s">
        <v>8335</v>
      </c>
      <c r="T625" t="s">
        <v>8336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4">
        <f t="shared" si="38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10">
        <f t="shared" si="37"/>
        <v>0</v>
      </c>
      <c r="S626" t="s">
        <v>8335</v>
      </c>
      <c r="T626" t="s">
        <v>8336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4">
        <f t="shared" si="38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10">
        <f t="shared" si="37"/>
        <v>0</v>
      </c>
      <c r="S627" t="s">
        <v>8335</v>
      </c>
      <c r="T627" t="s">
        <v>8336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4">
        <f t="shared" si="38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10">
        <f t="shared" si="37"/>
        <v>111.41025641025641</v>
      </c>
      <c r="S628" t="s">
        <v>8335</v>
      </c>
      <c r="T628" t="s">
        <v>8336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4">
        <f t="shared" si="38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10">
        <f t="shared" si="37"/>
        <v>90</v>
      </c>
      <c r="S629" t="s">
        <v>8335</v>
      </c>
      <c r="T629" t="s">
        <v>8336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4">
        <f t="shared" si="38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10">
        <f t="shared" si="37"/>
        <v>0</v>
      </c>
      <c r="S630" t="s">
        <v>8335</v>
      </c>
      <c r="T630" t="s">
        <v>8336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4">
        <f t="shared" si="38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10">
        <f t="shared" si="37"/>
        <v>116.66666666666667</v>
      </c>
      <c r="S631" t="s">
        <v>8335</v>
      </c>
      <c r="T631" t="s">
        <v>8336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4">
        <f t="shared" si="38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10">
        <f t="shared" si="37"/>
        <v>10</v>
      </c>
      <c r="S632" t="s">
        <v>8335</v>
      </c>
      <c r="T632" t="s">
        <v>8336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4">
        <f t="shared" si="38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10">
        <f t="shared" si="37"/>
        <v>76.666666666666671</v>
      </c>
      <c r="S633" t="s">
        <v>8335</v>
      </c>
      <c r="T633" t="s">
        <v>8336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4">
        <f t="shared" si="38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10">
        <f t="shared" si="37"/>
        <v>0</v>
      </c>
      <c r="S634" t="s">
        <v>8335</v>
      </c>
      <c r="T634" t="s">
        <v>8336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4">
        <f t="shared" si="38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10">
        <f t="shared" si="37"/>
        <v>49.8</v>
      </c>
      <c r="S635" t="s">
        <v>8335</v>
      </c>
      <c r="T635" t="s">
        <v>8336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4">
        <f t="shared" si="38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10">
        <f t="shared" si="37"/>
        <v>1</v>
      </c>
      <c r="S636" t="s">
        <v>8335</v>
      </c>
      <c r="T636" t="s">
        <v>8336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4">
        <f t="shared" si="38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10">
        <f t="shared" si="37"/>
        <v>2</v>
      </c>
      <c r="S637" t="s">
        <v>8335</v>
      </c>
      <c r="T637" t="s">
        <v>8336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4">
        <f t="shared" si="38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10">
        <f t="shared" si="37"/>
        <v>4</v>
      </c>
      <c r="S638" t="s">
        <v>8335</v>
      </c>
      <c r="T638" t="s">
        <v>8336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4">
        <f t="shared" si="38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10">
        <f t="shared" si="37"/>
        <v>0</v>
      </c>
      <c r="S639" t="s">
        <v>8335</v>
      </c>
      <c r="T639" t="s">
        <v>8336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4">
        <f t="shared" si="38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10">
        <f t="shared" si="37"/>
        <v>3</v>
      </c>
      <c r="S640" t="s">
        <v>8335</v>
      </c>
      <c r="T640" t="s">
        <v>8336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4">
        <f t="shared" si="38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10">
        <f t="shared" si="37"/>
        <v>1</v>
      </c>
      <c r="S641" t="s">
        <v>8335</v>
      </c>
      <c r="T641" t="s">
        <v>8336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4">
        <f t="shared" si="38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10">
        <f t="shared" ref="R642:R705" si="41">IFERROR(E642/N642,0)</f>
        <v>50.5</v>
      </c>
      <c r="S642" t="s">
        <v>8335</v>
      </c>
      <c r="T642" t="s">
        <v>8337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4">
        <f t="shared" ref="J643:J706" si="42">(((I643/60)/60)/24)+DATE(1970,1,1)</f>
        <v>42229.57</v>
      </c>
      <c r="K643">
        <v>1436881248</v>
      </c>
      <c r="L643" s="14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10">
        <f t="shared" si="41"/>
        <v>151.31746031746033</v>
      </c>
      <c r="S643" t="s">
        <v>8335</v>
      </c>
      <c r="T643" t="s">
        <v>8337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4">
        <f t="shared" si="42"/>
        <v>42235.651319444441</v>
      </c>
      <c r="K644">
        <v>1436888274</v>
      </c>
      <c r="L644" s="14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10">
        <f t="shared" si="41"/>
        <v>134.3592456301748</v>
      </c>
      <c r="S644" t="s">
        <v>8335</v>
      </c>
      <c r="T644" t="s">
        <v>8337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4">
        <f t="shared" si="42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10">
        <f t="shared" si="41"/>
        <v>174.02631578947367</v>
      </c>
      <c r="S645" t="s">
        <v>8335</v>
      </c>
      <c r="T645" t="s">
        <v>8337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4">
        <f t="shared" si="42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10">
        <f t="shared" si="41"/>
        <v>73.486268364348675</v>
      </c>
      <c r="S646" t="s">
        <v>8335</v>
      </c>
      <c r="T646" t="s">
        <v>8337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4">
        <f t="shared" si="42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10">
        <f t="shared" si="41"/>
        <v>23.518987341772153</v>
      </c>
      <c r="S647" t="s">
        <v>8335</v>
      </c>
      <c r="T647" t="s">
        <v>8337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4">
        <f t="shared" si="42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10">
        <f t="shared" si="41"/>
        <v>39.074444444444445</v>
      </c>
      <c r="S648" t="s">
        <v>8335</v>
      </c>
      <c r="T648" t="s">
        <v>8337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4">
        <f t="shared" si="42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10">
        <f t="shared" si="41"/>
        <v>125.94117647058823</v>
      </c>
      <c r="S649" t="s">
        <v>8335</v>
      </c>
      <c r="T649" t="s">
        <v>8337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4">
        <f t="shared" si="42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10">
        <f t="shared" si="41"/>
        <v>1644</v>
      </c>
      <c r="S650" t="s">
        <v>8335</v>
      </c>
      <c r="T650" t="s">
        <v>8337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4">
        <f t="shared" si="42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10">
        <f t="shared" si="41"/>
        <v>42.670731707317074</v>
      </c>
      <c r="S651" t="s">
        <v>8335</v>
      </c>
      <c r="T651" t="s">
        <v>8337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4">
        <f t="shared" si="42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10">
        <f t="shared" si="41"/>
        <v>35.125</v>
      </c>
      <c r="S652" t="s">
        <v>8335</v>
      </c>
      <c r="T652" t="s">
        <v>8337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4">
        <f t="shared" si="42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10">
        <f t="shared" si="41"/>
        <v>239.35238095238094</v>
      </c>
      <c r="S653" t="s">
        <v>8335</v>
      </c>
      <c r="T653" t="s">
        <v>8337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4">
        <f t="shared" si="42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10">
        <f t="shared" si="41"/>
        <v>107.64285714285714</v>
      </c>
      <c r="S654" t="s">
        <v>8335</v>
      </c>
      <c r="T654" t="s">
        <v>8337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4">
        <f t="shared" si="42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10">
        <f t="shared" si="41"/>
        <v>95.830623306233065</v>
      </c>
      <c r="S655" t="s">
        <v>8335</v>
      </c>
      <c r="T655" t="s">
        <v>8337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4">
        <f t="shared" si="42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10">
        <f t="shared" si="41"/>
        <v>31.663376110562684</v>
      </c>
      <c r="S656" t="s">
        <v>8335</v>
      </c>
      <c r="T656" t="s">
        <v>8337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4">
        <f t="shared" si="42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10">
        <f t="shared" si="41"/>
        <v>42.886861313868614</v>
      </c>
      <c r="S657" t="s">
        <v>8335</v>
      </c>
      <c r="T657" t="s">
        <v>8337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4">
        <f t="shared" si="42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10">
        <f t="shared" si="41"/>
        <v>122.73563218390805</v>
      </c>
      <c r="S658" t="s">
        <v>8335</v>
      </c>
      <c r="T658" t="s">
        <v>8337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4">
        <f t="shared" si="42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10">
        <f t="shared" si="41"/>
        <v>190.45454545454547</v>
      </c>
      <c r="S659" t="s">
        <v>8335</v>
      </c>
      <c r="T659" t="s">
        <v>8337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4">
        <f t="shared" si="42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10">
        <f t="shared" si="41"/>
        <v>109.33695652173913</v>
      </c>
      <c r="S660" t="s">
        <v>8335</v>
      </c>
      <c r="T660" t="s">
        <v>8337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4">
        <f t="shared" si="42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10">
        <f t="shared" si="41"/>
        <v>143.66666666666666</v>
      </c>
      <c r="S661" t="s">
        <v>8335</v>
      </c>
      <c r="T661" t="s">
        <v>8337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4">
        <f t="shared" si="42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10">
        <f t="shared" si="41"/>
        <v>84.944444444444443</v>
      </c>
      <c r="S662" t="s">
        <v>8335</v>
      </c>
      <c r="T662" t="s">
        <v>8337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4">
        <f t="shared" si="42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10">
        <f t="shared" si="41"/>
        <v>10.555555555555555</v>
      </c>
      <c r="S663" t="s">
        <v>8335</v>
      </c>
      <c r="T663" t="s">
        <v>8337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4">
        <f t="shared" si="42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10">
        <f t="shared" si="41"/>
        <v>39</v>
      </c>
      <c r="S664" t="s">
        <v>8335</v>
      </c>
      <c r="T664" t="s">
        <v>8337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4">
        <f t="shared" si="42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10">
        <f t="shared" si="41"/>
        <v>100</v>
      </c>
      <c r="S665" t="s">
        <v>8335</v>
      </c>
      <c r="T665" t="s">
        <v>8337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4">
        <f t="shared" si="42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10">
        <f t="shared" si="41"/>
        <v>31.172413793103448</v>
      </c>
      <c r="S666" t="s">
        <v>8335</v>
      </c>
      <c r="T666" t="s">
        <v>8337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4">
        <f t="shared" si="42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10">
        <f t="shared" si="41"/>
        <v>155.33333333333334</v>
      </c>
      <c r="S667" t="s">
        <v>8335</v>
      </c>
      <c r="T667" t="s">
        <v>8337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4">
        <f t="shared" si="42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10">
        <f t="shared" si="41"/>
        <v>2</v>
      </c>
      <c r="S668" t="s">
        <v>8335</v>
      </c>
      <c r="T668" t="s">
        <v>8337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4">
        <f t="shared" si="42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10">
        <f t="shared" si="41"/>
        <v>178.92857142857142</v>
      </c>
      <c r="S669" t="s">
        <v>8335</v>
      </c>
      <c r="T669" t="s">
        <v>8337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4">
        <f t="shared" si="42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10">
        <f t="shared" si="41"/>
        <v>27.36</v>
      </c>
      <c r="S670" t="s">
        <v>8335</v>
      </c>
      <c r="T670" t="s">
        <v>8337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4">
        <f t="shared" si="42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10">
        <f t="shared" si="41"/>
        <v>1536.25</v>
      </c>
      <c r="S671" t="s">
        <v>8335</v>
      </c>
      <c r="T671" t="s">
        <v>8337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4">
        <f t="shared" si="42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10">
        <f t="shared" si="41"/>
        <v>84.99677419354839</v>
      </c>
      <c r="S672" t="s">
        <v>8335</v>
      </c>
      <c r="T672" t="s">
        <v>8337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4">
        <f t="shared" si="42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10">
        <f t="shared" si="41"/>
        <v>788.5333333333333</v>
      </c>
      <c r="S673" t="s">
        <v>8335</v>
      </c>
      <c r="T673" t="s">
        <v>8337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4">
        <f t="shared" si="42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10">
        <f t="shared" si="41"/>
        <v>50.29767441860465</v>
      </c>
      <c r="S674" t="s">
        <v>8335</v>
      </c>
      <c r="T674" t="s">
        <v>8337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4">
        <f t="shared" si="42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10">
        <f t="shared" si="41"/>
        <v>68.333333333333329</v>
      </c>
      <c r="S675" t="s">
        <v>8335</v>
      </c>
      <c r="T675" t="s">
        <v>8337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4">
        <f t="shared" si="42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10">
        <f t="shared" si="41"/>
        <v>7.5</v>
      </c>
      <c r="S676" t="s">
        <v>8335</v>
      </c>
      <c r="T676" t="s">
        <v>8337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4">
        <f t="shared" si="42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10">
        <f t="shared" si="41"/>
        <v>34.269230769230766</v>
      </c>
      <c r="S677" t="s">
        <v>8335</v>
      </c>
      <c r="T677" t="s">
        <v>8337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4">
        <f t="shared" si="42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10">
        <f t="shared" si="41"/>
        <v>61.291666666666664</v>
      </c>
      <c r="S678" t="s">
        <v>8335</v>
      </c>
      <c r="T678" t="s">
        <v>8337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4">
        <f t="shared" si="42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10">
        <f t="shared" si="41"/>
        <v>133.25</v>
      </c>
      <c r="S679" t="s">
        <v>8335</v>
      </c>
      <c r="T679" t="s">
        <v>8337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4">
        <f t="shared" si="42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10">
        <f t="shared" si="41"/>
        <v>65.17647058823529</v>
      </c>
      <c r="S680" t="s">
        <v>8335</v>
      </c>
      <c r="T680" t="s">
        <v>8337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4">
        <f t="shared" si="42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10">
        <f t="shared" si="41"/>
        <v>93.90425531914893</v>
      </c>
      <c r="S681" t="s">
        <v>8335</v>
      </c>
      <c r="T681" t="s">
        <v>8337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4">
        <f t="shared" si="42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10">
        <f t="shared" si="41"/>
        <v>150.65116279069767</v>
      </c>
      <c r="S682" t="s">
        <v>8335</v>
      </c>
      <c r="T682" t="s">
        <v>8337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4">
        <f t="shared" si="42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10">
        <f t="shared" si="41"/>
        <v>1</v>
      </c>
      <c r="S683" t="s">
        <v>8335</v>
      </c>
      <c r="T683" t="s">
        <v>8337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4">
        <f t="shared" si="42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10">
        <f t="shared" si="41"/>
        <v>13.25</v>
      </c>
      <c r="S684" t="s">
        <v>8335</v>
      </c>
      <c r="T684" t="s">
        <v>8337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4">
        <f t="shared" si="42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10">
        <f t="shared" si="41"/>
        <v>99.333333333333329</v>
      </c>
      <c r="S685" t="s">
        <v>8335</v>
      </c>
      <c r="T685" t="s">
        <v>8337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4">
        <f t="shared" si="42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10">
        <f t="shared" si="41"/>
        <v>177.39259259259259</v>
      </c>
      <c r="S686" t="s">
        <v>8335</v>
      </c>
      <c r="T686" t="s">
        <v>8337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4">
        <f t="shared" si="42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10">
        <f t="shared" si="41"/>
        <v>55.3</v>
      </c>
      <c r="S687" t="s">
        <v>8335</v>
      </c>
      <c r="T687" t="s">
        <v>8337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4">
        <f t="shared" si="42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10">
        <f t="shared" si="41"/>
        <v>0</v>
      </c>
      <c r="S688" t="s">
        <v>8335</v>
      </c>
      <c r="T688" t="s">
        <v>8337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4">
        <f t="shared" si="42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10">
        <f t="shared" si="41"/>
        <v>591.66666666666663</v>
      </c>
      <c r="S689" t="s">
        <v>8335</v>
      </c>
      <c r="T689" t="s">
        <v>8337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4">
        <f t="shared" si="42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10">
        <f t="shared" si="41"/>
        <v>405.5</v>
      </c>
      <c r="S690" t="s">
        <v>8335</v>
      </c>
      <c r="T690" t="s">
        <v>8337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4">
        <f t="shared" si="42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10">
        <f t="shared" si="41"/>
        <v>343.14732142857144</v>
      </c>
      <c r="S691" t="s">
        <v>8335</v>
      </c>
      <c r="T691" t="s">
        <v>8337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4">
        <f t="shared" si="42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10">
        <f t="shared" si="41"/>
        <v>72.588235294117652</v>
      </c>
      <c r="S692" t="s">
        <v>8335</v>
      </c>
      <c r="T692" t="s">
        <v>8337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4">
        <f t="shared" si="42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10">
        <f t="shared" si="41"/>
        <v>26</v>
      </c>
      <c r="S693" t="s">
        <v>8335</v>
      </c>
      <c r="T693" t="s">
        <v>8337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4">
        <f t="shared" si="42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10">
        <f t="shared" si="41"/>
        <v>6.4975124378109452</v>
      </c>
      <c r="S694" t="s">
        <v>8335</v>
      </c>
      <c r="T694" t="s">
        <v>8337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4">
        <f t="shared" si="42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10">
        <f t="shared" si="41"/>
        <v>119.38513513513513</v>
      </c>
      <c r="S695" t="s">
        <v>8335</v>
      </c>
      <c r="T695" t="s">
        <v>8337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4">
        <f t="shared" si="42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10">
        <f t="shared" si="41"/>
        <v>84.285714285714292</v>
      </c>
      <c r="S696" t="s">
        <v>8335</v>
      </c>
      <c r="T696" t="s">
        <v>8337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4">
        <f t="shared" si="42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10">
        <f t="shared" si="41"/>
        <v>90.857142857142861</v>
      </c>
      <c r="S697" t="s">
        <v>8335</v>
      </c>
      <c r="T697" t="s">
        <v>8337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4">
        <f t="shared" si="42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10">
        <f t="shared" si="41"/>
        <v>1</v>
      </c>
      <c r="S698" t="s">
        <v>8335</v>
      </c>
      <c r="T698" t="s">
        <v>8337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4">
        <f t="shared" si="42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10">
        <f t="shared" si="41"/>
        <v>20.342105263157894</v>
      </c>
      <c r="S699" t="s">
        <v>8335</v>
      </c>
      <c r="T699" t="s">
        <v>8337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4">
        <f t="shared" si="42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10">
        <f t="shared" si="41"/>
        <v>530.68965517241384</v>
      </c>
      <c r="S700" t="s">
        <v>8335</v>
      </c>
      <c r="T700" t="s">
        <v>8337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4">
        <f t="shared" si="42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10">
        <f t="shared" si="41"/>
        <v>120.39184269662923</v>
      </c>
      <c r="S701" t="s">
        <v>8335</v>
      </c>
      <c r="T701" t="s">
        <v>8337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4">
        <f t="shared" si="42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10">
        <f t="shared" si="41"/>
        <v>13</v>
      </c>
      <c r="S702" t="s">
        <v>8335</v>
      </c>
      <c r="T702" t="s">
        <v>8337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4">
        <f t="shared" si="42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10">
        <f t="shared" si="41"/>
        <v>291.33333333333331</v>
      </c>
      <c r="S703" t="s">
        <v>8335</v>
      </c>
      <c r="T703" t="s">
        <v>8337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4">
        <f t="shared" si="42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10">
        <f t="shared" si="41"/>
        <v>124.9191891891892</v>
      </c>
      <c r="S704" t="s">
        <v>8335</v>
      </c>
      <c r="T704" t="s">
        <v>8337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4">
        <f t="shared" si="42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10">
        <f t="shared" si="41"/>
        <v>119.57142857142857</v>
      </c>
      <c r="S705" t="s">
        <v>8335</v>
      </c>
      <c r="T705" t="s">
        <v>8337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4">
        <f t="shared" si="42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10">
        <f t="shared" ref="R706:R769" si="45">IFERROR(E706/N706,0)</f>
        <v>120.25</v>
      </c>
      <c r="S706" t="s">
        <v>8335</v>
      </c>
      <c r="T706" t="s">
        <v>8337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4">
        <f t="shared" ref="J707:J770" si="46">(((I707/60)/60)/24)+DATE(1970,1,1)</f>
        <v>42756.491643518515</v>
      </c>
      <c r="K707">
        <v>1482407278</v>
      </c>
      <c r="L707" s="14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10">
        <f t="shared" si="45"/>
        <v>195.4</v>
      </c>
      <c r="S707" t="s">
        <v>8335</v>
      </c>
      <c r="T707" t="s">
        <v>8337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4">
        <f t="shared" si="46"/>
        <v>42718.777083333334</v>
      </c>
      <c r="K708">
        <v>1478130783</v>
      </c>
      <c r="L708" s="14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10">
        <f t="shared" si="45"/>
        <v>0</v>
      </c>
      <c r="S708" t="s">
        <v>8335</v>
      </c>
      <c r="T708" t="s">
        <v>8337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4">
        <f t="shared" si="46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10">
        <f t="shared" si="45"/>
        <v>117.69868421052631</v>
      </c>
      <c r="S709" t="s">
        <v>8335</v>
      </c>
      <c r="T709" t="s">
        <v>8337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4">
        <f t="shared" si="46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10">
        <f t="shared" si="45"/>
        <v>23.948509485094849</v>
      </c>
      <c r="S710" t="s">
        <v>8335</v>
      </c>
      <c r="T710" t="s">
        <v>8337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4">
        <f t="shared" si="46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10">
        <f t="shared" si="45"/>
        <v>30.5</v>
      </c>
      <c r="S711" t="s">
        <v>8335</v>
      </c>
      <c r="T711" t="s">
        <v>8337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4">
        <f t="shared" si="46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10">
        <f t="shared" si="45"/>
        <v>0</v>
      </c>
      <c r="S712" t="s">
        <v>8335</v>
      </c>
      <c r="T712" t="s">
        <v>8337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4">
        <f t="shared" si="46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10">
        <f t="shared" si="45"/>
        <v>99.973372781065095</v>
      </c>
      <c r="S713" t="s">
        <v>8335</v>
      </c>
      <c r="T713" t="s">
        <v>8337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4">
        <f t="shared" si="46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10">
        <f t="shared" si="45"/>
        <v>26.25</v>
      </c>
      <c r="S714" t="s">
        <v>8335</v>
      </c>
      <c r="T714" t="s">
        <v>8337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4">
        <f t="shared" si="46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10">
        <f t="shared" si="45"/>
        <v>199</v>
      </c>
      <c r="S715" t="s">
        <v>8335</v>
      </c>
      <c r="T715" t="s">
        <v>8337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4">
        <f t="shared" si="46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10">
        <f t="shared" si="45"/>
        <v>80.321428571428569</v>
      </c>
      <c r="S716" t="s">
        <v>8335</v>
      </c>
      <c r="T716" t="s">
        <v>8337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4">
        <f t="shared" si="46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10">
        <f t="shared" si="45"/>
        <v>115.75</v>
      </c>
      <c r="S717" t="s">
        <v>8335</v>
      </c>
      <c r="T717" t="s">
        <v>8337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4">
        <f t="shared" si="46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10">
        <f t="shared" si="45"/>
        <v>44.6875</v>
      </c>
      <c r="S718" t="s">
        <v>8335</v>
      </c>
      <c r="T718" t="s">
        <v>8337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4">
        <f t="shared" si="46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10">
        <f t="shared" si="45"/>
        <v>76.25</v>
      </c>
      <c r="S719" t="s">
        <v>8335</v>
      </c>
      <c r="T719" t="s">
        <v>8337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4">
        <f t="shared" si="46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10">
        <f t="shared" si="45"/>
        <v>22.5</v>
      </c>
      <c r="S720" t="s">
        <v>8335</v>
      </c>
      <c r="T720" t="s">
        <v>8337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4">
        <f t="shared" si="46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10">
        <f t="shared" si="45"/>
        <v>19.399999999999999</v>
      </c>
      <c r="S721" t="s">
        <v>8335</v>
      </c>
      <c r="T721" t="s">
        <v>8337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4">
        <f t="shared" si="46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10">
        <f t="shared" si="45"/>
        <v>66.707317073170728</v>
      </c>
      <c r="S722" t="s">
        <v>8338</v>
      </c>
      <c r="T722" t="s">
        <v>8339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4">
        <f t="shared" si="46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10">
        <f t="shared" si="45"/>
        <v>84.142857142857139</v>
      </c>
      <c r="S723" t="s">
        <v>8338</v>
      </c>
      <c r="T723" t="s">
        <v>8339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4">
        <f t="shared" si="46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10">
        <f t="shared" si="45"/>
        <v>215.72549019607843</v>
      </c>
      <c r="S724" t="s">
        <v>8338</v>
      </c>
      <c r="T724" t="s">
        <v>8339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4">
        <f t="shared" si="46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10">
        <f t="shared" si="45"/>
        <v>54.69</v>
      </c>
      <c r="S725" t="s">
        <v>8338</v>
      </c>
      <c r="T725" t="s">
        <v>8339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4">
        <f t="shared" si="46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10">
        <f t="shared" si="45"/>
        <v>51.62944055944056</v>
      </c>
      <c r="S726" t="s">
        <v>8338</v>
      </c>
      <c r="T726" t="s">
        <v>8339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4">
        <f t="shared" si="46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10">
        <f t="shared" si="45"/>
        <v>143.35714285714286</v>
      </c>
      <c r="S727" t="s">
        <v>8338</v>
      </c>
      <c r="T727" t="s">
        <v>8339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4">
        <f t="shared" si="46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10">
        <f t="shared" si="45"/>
        <v>72.428571428571431</v>
      </c>
      <c r="S728" t="s">
        <v>8338</v>
      </c>
      <c r="T728" t="s">
        <v>8339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4">
        <f t="shared" si="46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10">
        <f t="shared" si="45"/>
        <v>36.530201342281877</v>
      </c>
      <c r="S729" t="s">
        <v>8338</v>
      </c>
      <c r="T729" t="s">
        <v>8339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4">
        <f t="shared" si="46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10">
        <f t="shared" si="45"/>
        <v>60.903461538461535</v>
      </c>
      <c r="S730" t="s">
        <v>8338</v>
      </c>
      <c r="T730" t="s">
        <v>8339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4">
        <f t="shared" si="46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10">
        <f t="shared" si="45"/>
        <v>43.55</v>
      </c>
      <c r="S731" t="s">
        <v>8338</v>
      </c>
      <c r="T731" t="s">
        <v>8339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4">
        <f t="shared" si="46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10">
        <f t="shared" si="45"/>
        <v>99.766037735849054</v>
      </c>
      <c r="S732" t="s">
        <v>8338</v>
      </c>
      <c r="T732" t="s">
        <v>8339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4">
        <f t="shared" si="46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10">
        <f t="shared" si="45"/>
        <v>88.732394366197184</v>
      </c>
      <c r="S733" t="s">
        <v>8338</v>
      </c>
      <c r="T733" t="s">
        <v>8339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4">
        <f t="shared" si="46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10">
        <f t="shared" si="45"/>
        <v>4.9230769230769234</v>
      </c>
      <c r="S734" t="s">
        <v>8338</v>
      </c>
      <c r="T734" t="s">
        <v>8339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4">
        <f t="shared" si="46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10">
        <f t="shared" si="45"/>
        <v>17.822485207100591</v>
      </c>
      <c r="S735" t="s">
        <v>8338</v>
      </c>
      <c r="T735" t="s">
        <v>8339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4">
        <f t="shared" si="46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10">
        <f t="shared" si="45"/>
        <v>187.19298245614036</v>
      </c>
      <c r="S736" t="s">
        <v>8338</v>
      </c>
      <c r="T736" t="s">
        <v>8339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4">
        <f t="shared" si="46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10">
        <f t="shared" si="45"/>
        <v>234.80786026200875</v>
      </c>
      <c r="S737" t="s">
        <v>8338</v>
      </c>
      <c r="T737" t="s">
        <v>8339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4">
        <f t="shared" si="46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10">
        <f t="shared" si="45"/>
        <v>105.04629629629629</v>
      </c>
      <c r="S738" t="s">
        <v>8338</v>
      </c>
      <c r="T738" t="s">
        <v>8339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4">
        <f t="shared" si="46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10">
        <f t="shared" si="45"/>
        <v>56.666666666666664</v>
      </c>
      <c r="S739" t="s">
        <v>8338</v>
      </c>
      <c r="T739" t="s">
        <v>8339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4">
        <f t="shared" si="46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10">
        <f t="shared" si="45"/>
        <v>39.048780487804876</v>
      </c>
      <c r="S740" t="s">
        <v>8338</v>
      </c>
      <c r="T740" t="s">
        <v>8339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4">
        <f t="shared" si="46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10">
        <f t="shared" si="45"/>
        <v>68.345323741007192</v>
      </c>
      <c r="S741" t="s">
        <v>8338</v>
      </c>
      <c r="T741" t="s">
        <v>8339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4">
        <f t="shared" si="46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10">
        <f t="shared" si="45"/>
        <v>169.57894736842104</v>
      </c>
      <c r="S742" t="s">
        <v>8338</v>
      </c>
      <c r="T742" t="s">
        <v>8339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4">
        <f t="shared" si="46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10">
        <f t="shared" si="45"/>
        <v>141.42340425531913</v>
      </c>
      <c r="S743" t="s">
        <v>8338</v>
      </c>
      <c r="T743" t="s">
        <v>8339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4">
        <f t="shared" si="46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10">
        <f t="shared" si="45"/>
        <v>67.391304347826093</v>
      </c>
      <c r="S744" t="s">
        <v>8338</v>
      </c>
      <c r="T744" t="s">
        <v>8339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4">
        <f t="shared" si="46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10">
        <f t="shared" si="45"/>
        <v>54.266666666666666</v>
      </c>
      <c r="S745" t="s">
        <v>8338</v>
      </c>
      <c r="T745" t="s">
        <v>8339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4">
        <f t="shared" si="46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10">
        <f t="shared" si="45"/>
        <v>82.516129032258064</v>
      </c>
      <c r="S746" t="s">
        <v>8338</v>
      </c>
      <c r="T746" t="s">
        <v>8339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4">
        <f t="shared" si="46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10">
        <f t="shared" si="45"/>
        <v>53.729729729729726</v>
      </c>
      <c r="S747" t="s">
        <v>8338</v>
      </c>
      <c r="T747" t="s">
        <v>8339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4">
        <f t="shared" si="46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10">
        <f t="shared" si="45"/>
        <v>34.206185567010309</v>
      </c>
      <c r="S748" t="s">
        <v>8338</v>
      </c>
      <c r="T748" t="s">
        <v>8339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4">
        <f t="shared" si="46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10">
        <f t="shared" si="45"/>
        <v>127.32727272727273</v>
      </c>
      <c r="S749" t="s">
        <v>8338</v>
      </c>
      <c r="T749" t="s">
        <v>8339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4">
        <f t="shared" si="46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10">
        <f t="shared" si="45"/>
        <v>45.56818181818182</v>
      </c>
      <c r="S750" t="s">
        <v>8338</v>
      </c>
      <c r="T750" t="s">
        <v>8339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4">
        <f t="shared" si="46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10">
        <f t="shared" si="45"/>
        <v>95.963636363636368</v>
      </c>
      <c r="S751" t="s">
        <v>8338</v>
      </c>
      <c r="T751" t="s">
        <v>8339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4">
        <f t="shared" si="46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10">
        <f t="shared" si="45"/>
        <v>77.271186440677965</v>
      </c>
      <c r="S752" t="s">
        <v>8338</v>
      </c>
      <c r="T752" t="s">
        <v>8339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4">
        <f t="shared" si="46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10">
        <f t="shared" si="45"/>
        <v>57.338709677419352</v>
      </c>
      <c r="S753" t="s">
        <v>8338</v>
      </c>
      <c r="T753" t="s">
        <v>8339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4">
        <f t="shared" si="46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10">
        <f t="shared" si="45"/>
        <v>53.19047619047619</v>
      </c>
      <c r="S754" t="s">
        <v>8338</v>
      </c>
      <c r="T754" t="s">
        <v>8339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4">
        <f t="shared" si="46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10">
        <f t="shared" si="45"/>
        <v>492.30769230769232</v>
      </c>
      <c r="S755" t="s">
        <v>8338</v>
      </c>
      <c r="T755" t="s">
        <v>8339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4">
        <f t="shared" si="46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10">
        <f t="shared" si="45"/>
        <v>42.346938775510203</v>
      </c>
      <c r="S756" t="s">
        <v>8338</v>
      </c>
      <c r="T756" t="s">
        <v>8339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4">
        <f t="shared" si="46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10">
        <f t="shared" si="45"/>
        <v>37.466029411764708</v>
      </c>
      <c r="S757" t="s">
        <v>8338</v>
      </c>
      <c r="T757" t="s">
        <v>8339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4">
        <f t="shared" si="46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10">
        <f t="shared" si="45"/>
        <v>37.454545454545453</v>
      </c>
      <c r="S758" t="s">
        <v>8338</v>
      </c>
      <c r="T758" t="s">
        <v>8339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4">
        <f t="shared" si="46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10">
        <f t="shared" si="45"/>
        <v>33.055555555555557</v>
      </c>
      <c r="S759" t="s">
        <v>8338</v>
      </c>
      <c r="T759" t="s">
        <v>8339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4">
        <f t="shared" si="46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10">
        <f t="shared" si="45"/>
        <v>134.21052631578948</v>
      </c>
      <c r="S760" t="s">
        <v>8338</v>
      </c>
      <c r="T760" t="s">
        <v>8339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4">
        <f t="shared" si="46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10">
        <f t="shared" si="45"/>
        <v>51.474747474747474</v>
      </c>
      <c r="S761" t="s">
        <v>8338</v>
      </c>
      <c r="T761" t="s">
        <v>8339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4">
        <f t="shared" si="46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10">
        <f t="shared" si="45"/>
        <v>0</v>
      </c>
      <c r="S762" t="s">
        <v>8338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4">
        <f t="shared" si="46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10">
        <f t="shared" si="45"/>
        <v>39.166666666666664</v>
      </c>
      <c r="S763" t="s">
        <v>8338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4">
        <f t="shared" si="46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10">
        <f t="shared" si="45"/>
        <v>0</v>
      </c>
      <c r="S764" t="s">
        <v>8338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4">
        <f t="shared" si="46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10">
        <f t="shared" si="45"/>
        <v>5</v>
      </c>
      <c r="S765" t="s">
        <v>8338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4">
        <f t="shared" si="46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10">
        <f t="shared" si="45"/>
        <v>0</v>
      </c>
      <c r="S766" t="s">
        <v>8338</v>
      </c>
      <c r="T766" t="s">
        <v>8323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4">
        <f t="shared" si="46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10">
        <f t="shared" si="45"/>
        <v>57.295454545454547</v>
      </c>
      <c r="S767" t="s">
        <v>8338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4">
        <f t="shared" si="46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10">
        <f t="shared" si="45"/>
        <v>0</v>
      </c>
      <c r="S768" t="s">
        <v>8338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4">
        <f t="shared" si="46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10">
        <f t="shared" si="45"/>
        <v>59</v>
      </c>
      <c r="S769" t="s">
        <v>8338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4">
        <f t="shared" si="46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10">
        <f t="shared" ref="R770:R833" si="49">IFERROR(E770/N770,0)</f>
        <v>0</v>
      </c>
      <c r="S770" t="s">
        <v>8338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4">
        <f t="shared" ref="J771:J834" si="50">(((I771/60)/60)/24)+DATE(1970,1,1)</f>
        <v>41634.996458333335</v>
      </c>
      <c r="K771">
        <v>1385510094</v>
      </c>
      <c r="L771" s="14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10">
        <f t="shared" si="49"/>
        <v>31.846153846153847</v>
      </c>
      <c r="S771" t="s">
        <v>8338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4">
        <f t="shared" si="50"/>
        <v>41329.999641203707</v>
      </c>
      <c r="K772">
        <v>1358294369</v>
      </c>
      <c r="L772" s="14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10">
        <f t="shared" si="49"/>
        <v>0</v>
      </c>
      <c r="S772" t="s">
        <v>8338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4">
        <f t="shared" si="50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10">
        <f t="shared" si="49"/>
        <v>10</v>
      </c>
      <c r="S773" t="s">
        <v>8338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4">
        <f t="shared" si="50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10">
        <f t="shared" si="49"/>
        <v>50</v>
      </c>
      <c r="S774" t="s">
        <v>8338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4">
        <f t="shared" si="50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10">
        <f t="shared" si="49"/>
        <v>16</v>
      </c>
      <c r="S775" t="s">
        <v>8338</v>
      </c>
      <c r="T775" t="s">
        <v>8323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4">
        <f t="shared" si="50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10">
        <f t="shared" si="49"/>
        <v>39</v>
      </c>
      <c r="S776" t="s">
        <v>8338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4">
        <f t="shared" si="50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10">
        <f t="shared" si="49"/>
        <v>34</v>
      </c>
      <c r="S777" t="s">
        <v>8338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4">
        <f t="shared" si="50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10">
        <f t="shared" si="49"/>
        <v>63.122807017543863</v>
      </c>
      <c r="S778" t="s">
        <v>8338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4">
        <f t="shared" si="50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10">
        <f t="shared" si="49"/>
        <v>7</v>
      </c>
      <c r="S779" t="s">
        <v>8338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4">
        <f t="shared" si="50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10">
        <f t="shared" si="49"/>
        <v>2</v>
      </c>
      <c r="S780" t="s">
        <v>8338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4">
        <f t="shared" si="50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10">
        <f t="shared" si="49"/>
        <v>66.666666666666671</v>
      </c>
      <c r="S781" t="s">
        <v>8338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4">
        <f t="shared" si="50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10">
        <f t="shared" si="49"/>
        <v>38.518518518518519</v>
      </c>
      <c r="S782" t="s">
        <v>8324</v>
      </c>
      <c r="T782" t="s">
        <v>8309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4">
        <f t="shared" si="50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10">
        <f t="shared" si="49"/>
        <v>42.609200000000001</v>
      </c>
      <c r="S783" t="s">
        <v>8324</v>
      </c>
      <c r="T783" t="s">
        <v>8309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4">
        <f t="shared" si="50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10">
        <f t="shared" si="49"/>
        <v>50</v>
      </c>
      <c r="S784" t="s">
        <v>8324</v>
      </c>
      <c r="T784" t="s">
        <v>8309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4">
        <f t="shared" si="50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10">
        <f t="shared" si="49"/>
        <v>63.485714285714288</v>
      </c>
      <c r="S785" t="s">
        <v>8324</v>
      </c>
      <c r="T785" t="s">
        <v>8309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4">
        <f t="shared" si="50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10">
        <f t="shared" si="49"/>
        <v>102.5</v>
      </c>
      <c r="S786" t="s">
        <v>8324</v>
      </c>
      <c r="T786" t="s">
        <v>8309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4">
        <f t="shared" si="50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10">
        <f t="shared" si="49"/>
        <v>31.142758620689655</v>
      </c>
      <c r="S787" t="s">
        <v>8324</v>
      </c>
      <c r="T787" t="s">
        <v>8309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4">
        <f t="shared" si="50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10">
        <f t="shared" si="49"/>
        <v>162.27272727272728</v>
      </c>
      <c r="S788" t="s">
        <v>8324</v>
      </c>
      <c r="T788" t="s">
        <v>8309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4">
        <f t="shared" si="50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10">
        <f t="shared" si="49"/>
        <v>80.588235294117652</v>
      </c>
      <c r="S789" t="s">
        <v>8324</v>
      </c>
      <c r="T789" t="s">
        <v>8309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4">
        <f t="shared" si="50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10">
        <f t="shared" si="49"/>
        <v>59.85441176470588</v>
      </c>
      <c r="S790" t="s">
        <v>8324</v>
      </c>
      <c r="T790" t="s">
        <v>8309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4">
        <f t="shared" si="50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10">
        <f t="shared" si="49"/>
        <v>132.85714285714286</v>
      </c>
      <c r="S791" t="s">
        <v>8324</v>
      </c>
      <c r="T791" t="s">
        <v>8309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4">
        <f t="shared" si="50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10">
        <f t="shared" si="49"/>
        <v>92.547820512820508</v>
      </c>
      <c r="S792" t="s">
        <v>8324</v>
      </c>
      <c r="T792" t="s">
        <v>8309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4">
        <f t="shared" si="50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10">
        <f t="shared" si="49"/>
        <v>60.859375</v>
      </c>
      <c r="S793" t="s">
        <v>8324</v>
      </c>
      <c r="T793" t="s">
        <v>8309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4">
        <f t="shared" si="50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10">
        <f t="shared" si="49"/>
        <v>41.851833333333339</v>
      </c>
      <c r="S794" t="s">
        <v>8324</v>
      </c>
      <c r="T794" t="s">
        <v>8309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4">
        <f t="shared" si="50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10">
        <f t="shared" si="49"/>
        <v>88.325937499999995</v>
      </c>
      <c r="S795" t="s">
        <v>8324</v>
      </c>
      <c r="T795" t="s">
        <v>8309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4">
        <f t="shared" si="50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10">
        <f t="shared" si="49"/>
        <v>158.96226415094338</v>
      </c>
      <c r="S796" t="s">
        <v>8324</v>
      </c>
      <c r="T796" t="s">
        <v>8309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4">
        <f t="shared" si="50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10">
        <f t="shared" si="49"/>
        <v>85.054347826086953</v>
      </c>
      <c r="S797" t="s">
        <v>8324</v>
      </c>
      <c r="T797" t="s">
        <v>8309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4">
        <f t="shared" si="50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10">
        <f t="shared" si="49"/>
        <v>112.61111111111111</v>
      </c>
      <c r="S798" t="s">
        <v>8324</v>
      </c>
      <c r="T798" t="s">
        <v>8309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4">
        <f t="shared" si="50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10">
        <f t="shared" si="49"/>
        <v>45.436619718309856</v>
      </c>
      <c r="S799" t="s">
        <v>8324</v>
      </c>
      <c r="T799" t="s">
        <v>8309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4">
        <f t="shared" si="50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10">
        <f t="shared" si="49"/>
        <v>46.218390804597703</v>
      </c>
      <c r="S800" t="s">
        <v>8324</v>
      </c>
      <c r="T800" t="s">
        <v>8309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4">
        <f t="shared" si="50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10">
        <f t="shared" si="49"/>
        <v>178.60714285714286</v>
      </c>
      <c r="S801" t="s">
        <v>8324</v>
      </c>
      <c r="T801" t="s">
        <v>8309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4">
        <f t="shared" si="50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10">
        <f t="shared" si="49"/>
        <v>40.75</v>
      </c>
      <c r="S802" t="s">
        <v>8324</v>
      </c>
      <c r="T802" t="s">
        <v>8309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4">
        <f t="shared" si="50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10">
        <f t="shared" si="49"/>
        <v>43.733921568627444</v>
      </c>
      <c r="S803" t="s">
        <v>8324</v>
      </c>
      <c r="T803" t="s">
        <v>8309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4">
        <f t="shared" si="50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10">
        <f t="shared" si="49"/>
        <v>81.066666666666663</v>
      </c>
      <c r="S804" t="s">
        <v>8324</v>
      </c>
      <c r="T804" t="s">
        <v>8309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4">
        <f t="shared" si="50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10">
        <f t="shared" si="49"/>
        <v>74.60526315789474</v>
      </c>
      <c r="S805" t="s">
        <v>8324</v>
      </c>
      <c r="T805" t="s">
        <v>8309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4">
        <f t="shared" si="50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10">
        <f t="shared" si="49"/>
        <v>305.55555555555554</v>
      </c>
      <c r="S806" t="s">
        <v>8324</v>
      </c>
      <c r="T806" t="s">
        <v>8309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4">
        <f t="shared" si="50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10">
        <f t="shared" si="49"/>
        <v>58.333333333333336</v>
      </c>
      <c r="S807" t="s">
        <v>8324</v>
      </c>
      <c r="T807" t="s">
        <v>8309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4">
        <f t="shared" si="50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10">
        <f t="shared" si="49"/>
        <v>117.67605633802818</v>
      </c>
      <c r="S808" t="s">
        <v>8324</v>
      </c>
      <c r="T808" t="s">
        <v>8309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4">
        <f t="shared" si="50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10">
        <f t="shared" si="49"/>
        <v>73.771929824561397</v>
      </c>
      <c r="S809" t="s">
        <v>8324</v>
      </c>
      <c r="T809" t="s">
        <v>8309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4">
        <f t="shared" si="50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10">
        <f t="shared" si="49"/>
        <v>104.65116279069767</v>
      </c>
      <c r="S810" t="s">
        <v>8324</v>
      </c>
      <c r="T810" t="s">
        <v>8309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4">
        <f t="shared" si="50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10">
        <f t="shared" si="49"/>
        <v>79.82692307692308</v>
      </c>
      <c r="S811" t="s">
        <v>8324</v>
      </c>
      <c r="T811" t="s">
        <v>8309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4">
        <f t="shared" si="50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10">
        <f t="shared" si="49"/>
        <v>58.333333333333336</v>
      </c>
      <c r="S812" t="s">
        <v>8324</v>
      </c>
      <c r="T812" t="s">
        <v>8309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4">
        <f t="shared" si="50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10">
        <f t="shared" si="49"/>
        <v>86.666666666666671</v>
      </c>
      <c r="S813" t="s">
        <v>8324</v>
      </c>
      <c r="T813" t="s">
        <v>8309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4">
        <f t="shared" si="50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10">
        <f t="shared" si="49"/>
        <v>27.606060606060606</v>
      </c>
      <c r="S814" t="s">
        <v>8324</v>
      </c>
      <c r="T814" t="s">
        <v>8309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4">
        <f t="shared" si="50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10">
        <f t="shared" si="49"/>
        <v>24.999375000000001</v>
      </c>
      <c r="S815" t="s">
        <v>8324</v>
      </c>
      <c r="T815" t="s">
        <v>8309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4">
        <f t="shared" si="50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10">
        <f t="shared" si="49"/>
        <v>45.464285714285715</v>
      </c>
      <c r="S816" t="s">
        <v>8324</v>
      </c>
      <c r="T816" t="s">
        <v>8309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4">
        <f t="shared" si="50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10">
        <f t="shared" si="49"/>
        <v>99.534883720930239</v>
      </c>
      <c r="S817" t="s">
        <v>8324</v>
      </c>
      <c r="T817" t="s">
        <v>8309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4">
        <f t="shared" si="50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10">
        <f t="shared" si="49"/>
        <v>39.31</v>
      </c>
      <c r="S818" t="s">
        <v>8324</v>
      </c>
      <c r="T818" t="s">
        <v>8309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4">
        <f t="shared" si="50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10">
        <f t="shared" si="49"/>
        <v>89.419999999999987</v>
      </c>
      <c r="S819" t="s">
        <v>8324</v>
      </c>
      <c r="T819" t="s">
        <v>8309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4">
        <f t="shared" si="50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10">
        <f t="shared" si="49"/>
        <v>28.684210526315791</v>
      </c>
      <c r="S820" t="s">
        <v>8324</v>
      </c>
      <c r="T820" t="s">
        <v>8309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4">
        <f t="shared" si="50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10">
        <f t="shared" si="49"/>
        <v>31.071428571428573</v>
      </c>
      <c r="S821" t="s">
        <v>8324</v>
      </c>
      <c r="T821" t="s">
        <v>8309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4">
        <f t="shared" si="50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10">
        <f t="shared" si="49"/>
        <v>70.55263157894737</v>
      </c>
      <c r="S822" t="s">
        <v>8324</v>
      </c>
      <c r="T822" t="s">
        <v>8309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4">
        <f t="shared" si="50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10">
        <f t="shared" si="49"/>
        <v>224.12820512820514</v>
      </c>
      <c r="S823" t="s">
        <v>8324</v>
      </c>
      <c r="T823" t="s">
        <v>8309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4">
        <f t="shared" si="50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10">
        <f t="shared" si="49"/>
        <v>51.811594202898547</v>
      </c>
      <c r="S824" t="s">
        <v>8324</v>
      </c>
      <c r="T824" t="s">
        <v>8309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4">
        <f t="shared" si="50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10">
        <f t="shared" si="49"/>
        <v>43.515151515151516</v>
      </c>
      <c r="S825" t="s">
        <v>8324</v>
      </c>
      <c r="T825" t="s">
        <v>8309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4">
        <f t="shared" si="50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10">
        <f t="shared" si="49"/>
        <v>39.816666666666663</v>
      </c>
      <c r="S826" t="s">
        <v>8324</v>
      </c>
      <c r="T826" t="s">
        <v>8309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4">
        <f t="shared" si="50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10">
        <f t="shared" si="49"/>
        <v>126.8080808080808</v>
      </c>
      <c r="S827" t="s">
        <v>8324</v>
      </c>
      <c r="T827" t="s">
        <v>8309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4">
        <f t="shared" si="50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10">
        <f t="shared" si="49"/>
        <v>113.87755102040816</v>
      </c>
      <c r="S828" t="s">
        <v>8324</v>
      </c>
      <c r="T828" t="s">
        <v>8309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4">
        <f t="shared" si="50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10">
        <f t="shared" si="49"/>
        <v>28.181818181818183</v>
      </c>
      <c r="S829" t="s">
        <v>8324</v>
      </c>
      <c r="T829" t="s">
        <v>8309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4">
        <f t="shared" si="50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10">
        <f t="shared" si="49"/>
        <v>36.60526315789474</v>
      </c>
      <c r="S830" t="s">
        <v>8324</v>
      </c>
      <c r="T830" t="s">
        <v>8309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4">
        <f t="shared" si="50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10">
        <f t="shared" si="49"/>
        <v>32.5</v>
      </c>
      <c r="S831" t="s">
        <v>8324</v>
      </c>
      <c r="T831" t="s">
        <v>8309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4">
        <f t="shared" si="50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10">
        <f t="shared" si="49"/>
        <v>60.65625</v>
      </c>
      <c r="S832" t="s">
        <v>8324</v>
      </c>
      <c r="T832" t="s">
        <v>8309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4">
        <f t="shared" si="50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10">
        <f t="shared" si="49"/>
        <v>175</v>
      </c>
      <c r="S833" t="s">
        <v>8324</v>
      </c>
      <c r="T833" t="s">
        <v>8309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4">
        <f t="shared" si="50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10">
        <f t="shared" ref="R834:R897" si="53">IFERROR(E834/N834,0)</f>
        <v>97.993896103896105</v>
      </c>
      <c r="S834" t="s">
        <v>8324</v>
      </c>
      <c r="T834" t="s">
        <v>8309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4">
        <f t="shared" ref="J835:J898" si="54">(((I835/60)/60)/24)+DATE(1970,1,1)</f>
        <v>41748.878182870372</v>
      </c>
      <c r="K835">
        <v>1395349475</v>
      </c>
      <c r="L835" s="14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10">
        <f t="shared" si="53"/>
        <v>148.78048780487805</v>
      </c>
      <c r="S835" t="s">
        <v>8324</v>
      </c>
      <c r="T835" t="s">
        <v>8309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4">
        <f t="shared" si="54"/>
        <v>41456.165972222225</v>
      </c>
      <c r="K836">
        <v>1369770292</v>
      </c>
      <c r="L836" s="14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10">
        <f t="shared" si="53"/>
        <v>96.08</v>
      </c>
      <c r="S836" t="s">
        <v>8324</v>
      </c>
      <c r="T836" t="s">
        <v>8309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4">
        <f t="shared" si="54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10">
        <f t="shared" si="53"/>
        <v>58.625</v>
      </c>
      <c r="S837" t="s">
        <v>8324</v>
      </c>
      <c r="T837" t="s">
        <v>8309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4">
        <f t="shared" si="54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10">
        <f t="shared" si="53"/>
        <v>109.70695652173914</v>
      </c>
      <c r="S838" t="s">
        <v>8324</v>
      </c>
      <c r="T838" t="s">
        <v>8309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4">
        <f t="shared" si="54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10">
        <f t="shared" si="53"/>
        <v>49.112903225806448</v>
      </c>
      <c r="S839" t="s">
        <v>8324</v>
      </c>
      <c r="T839" t="s">
        <v>8309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4">
        <f t="shared" si="54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10">
        <f t="shared" si="53"/>
        <v>47.672131147540981</v>
      </c>
      <c r="S840" t="s">
        <v>8324</v>
      </c>
      <c r="T840" t="s">
        <v>8309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4">
        <f t="shared" si="54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10">
        <f t="shared" si="53"/>
        <v>60.737812499999997</v>
      </c>
      <c r="S841" t="s">
        <v>8324</v>
      </c>
      <c r="T841" t="s">
        <v>8309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4">
        <f t="shared" si="54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10">
        <f t="shared" si="53"/>
        <v>63.37715789473684</v>
      </c>
      <c r="S842" t="s">
        <v>8324</v>
      </c>
      <c r="T842" t="s">
        <v>8310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4">
        <f t="shared" si="54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10">
        <f t="shared" si="53"/>
        <v>53.893617021276597</v>
      </c>
      <c r="S843" t="s">
        <v>8324</v>
      </c>
      <c r="T843" t="s">
        <v>8310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4">
        <f t="shared" si="54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10">
        <f t="shared" si="53"/>
        <v>66.871794871794876</v>
      </c>
      <c r="S844" t="s">
        <v>8324</v>
      </c>
      <c r="T844" t="s">
        <v>8310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4">
        <f t="shared" si="54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10">
        <f t="shared" si="53"/>
        <v>63.102362204724407</v>
      </c>
      <c r="S845" t="s">
        <v>8324</v>
      </c>
      <c r="T845" t="s">
        <v>8310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4">
        <f t="shared" si="54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10">
        <f t="shared" si="53"/>
        <v>36.628930817610062</v>
      </c>
      <c r="S846" t="s">
        <v>8324</v>
      </c>
      <c r="T846" t="s">
        <v>8310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4">
        <f t="shared" si="54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10">
        <f t="shared" si="53"/>
        <v>34.005706214689269</v>
      </c>
      <c r="S847" t="s">
        <v>8324</v>
      </c>
      <c r="T847" t="s">
        <v>8310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4">
        <f t="shared" si="54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10">
        <f t="shared" si="53"/>
        <v>28.553404255319148</v>
      </c>
      <c r="S848" t="s">
        <v>8324</v>
      </c>
      <c r="T848" t="s">
        <v>8310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4">
        <f t="shared" si="54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10">
        <f t="shared" si="53"/>
        <v>10</v>
      </c>
      <c r="S849" t="s">
        <v>8324</v>
      </c>
      <c r="T849" t="s">
        <v>8310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4">
        <f t="shared" si="54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10">
        <f t="shared" si="53"/>
        <v>18.75</v>
      </c>
      <c r="S850" t="s">
        <v>8324</v>
      </c>
      <c r="T850" t="s">
        <v>8310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4">
        <f t="shared" si="54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10">
        <f t="shared" si="53"/>
        <v>41.704347826086959</v>
      </c>
      <c r="S851" t="s">
        <v>8324</v>
      </c>
      <c r="T851" t="s">
        <v>8310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4">
        <f t="shared" si="54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10">
        <f t="shared" si="53"/>
        <v>46.669172932330824</v>
      </c>
      <c r="S852" t="s">
        <v>8324</v>
      </c>
      <c r="T852" t="s">
        <v>8310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4">
        <f t="shared" si="54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10">
        <f t="shared" si="53"/>
        <v>37.271428571428572</v>
      </c>
      <c r="S853" t="s">
        <v>8324</v>
      </c>
      <c r="T853" t="s">
        <v>8310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4">
        <f t="shared" si="54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10">
        <f t="shared" si="53"/>
        <v>59.258064516129032</v>
      </c>
      <c r="S854" t="s">
        <v>8324</v>
      </c>
      <c r="T854" t="s">
        <v>8310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4">
        <f t="shared" si="54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10">
        <f t="shared" si="53"/>
        <v>30</v>
      </c>
      <c r="S855" t="s">
        <v>8324</v>
      </c>
      <c r="T855" t="s">
        <v>8310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4">
        <f t="shared" si="54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10">
        <f t="shared" si="53"/>
        <v>65.8623246492986</v>
      </c>
      <c r="S856" t="s">
        <v>8324</v>
      </c>
      <c r="T856" t="s">
        <v>8310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4">
        <f t="shared" si="54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10">
        <f t="shared" si="53"/>
        <v>31.914893617021278</v>
      </c>
      <c r="S857" t="s">
        <v>8324</v>
      </c>
      <c r="T857" t="s">
        <v>8310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4">
        <f t="shared" si="54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10">
        <f t="shared" si="53"/>
        <v>19.464285714285715</v>
      </c>
      <c r="S858" t="s">
        <v>8324</v>
      </c>
      <c r="T858" t="s">
        <v>8310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4">
        <f t="shared" si="54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10">
        <f t="shared" si="53"/>
        <v>50</v>
      </c>
      <c r="S859" t="s">
        <v>8324</v>
      </c>
      <c r="T859" t="s">
        <v>8310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4">
        <f t="shared" si="54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10">
        <f t="shared" si="53"/>
        <v>22.737763157894737</v>
      </c>
      <c r="S860" t="s">
        <v>8324</v>
      </c>
      <c r="T860" t="s">
        <v>8310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4">
        <f t="shared" si="54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10">
        <f t="shared" si="53"/>
        <v>42.724489795918366</v>
      </c>
      <c r="S861" t="s">
        <v>8324</v>
      </c>
      <c r="T861" t="s">
        <v>8310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4">
        <f t="shared" si="54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10">
        <f t="shared" si="53"/>
        <v>52.916666666666664</v>
      </c>
      <c r="S862" t="s">
        <v>8324</v>
      </c>
      <c r="T862" t="s">
        <v>8311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4">
        <f t="shared" si="54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10">
        <f t="shared" si="53"/>
        <v>50.5</v>
      </c>
      <c r="S863" t="s">
        <v>8324</v>
      </c>
      <c r="T863" t="s">
        <v>8311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4">
        <f t="shared" si="54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10">
        <f t="shared" si="53"/>
        <v>42.5</v>
      </c>
      <c r="S864" t="s">
        <v>8324</v>
      </c>
      <c r="T864" t="s">
        <v>8311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4">
        <f t="shared" si="54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10">
        <f t="shared" si="53"/>
        <v>18</v>
      </c>
      <c r="S865" t="s">
        <v>8324</v>
      </c>
      <c r="T865" t="s">
        <v>8311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4">
        <f t="shared" si="54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10">
        <f t="shared" si="53"/>
        <v>34.177215189873415</v>
      </c>
      <c r="S866" t="s">
        <v>8324</v>
      </c>
      <c r="T866" t="s">
        <v>8311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4">
        <f t="shared" si="54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10">
        <f t="shared" si="53"/>
        <v>22.5</v>
      </c>
      <c r="S867" t="s">
        <v>8324</v>
      </c>
      <c r="T867" t="s">
        <v>8311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4">
        <f t="shared" si="54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10">
        <f t="shared" si="53"/>
        <v>58.18181818181818</v>
      </c>
      <c r="S868" t="s">
        <v>8324</v>
      </c>
      <c r="T868" t="s">
        <v>8311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4">
        <f t="shared" si="54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10">
        <f t="shared" si="53"/>
        <v>109.18181818181819</v>
      </c>
      <c r="S869" t="s">
        <v>8324</v>
      </c>
      <c r="T869" t="s">
        <v>8311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4">
        <f t="shared" si="54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10">
        <f t="shared" si="53"/>
        <v>50</v>
      </c>
      <c r="S870" t="s">
        <v>8324</v>
      </c>
      <c r="T870" t="s">
        <v>8311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4">
        <f t="shared" si="54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10">
        <f t="shared" si="53"/>
        <v>346.66666666666669</v>
      </c>
      <c r="S871" t="s">
        <v>8324</v>
      </c>
      <c r="T871" t="s">
        <v>8311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4">
        <f t="shared" si="54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10">
        <f t="shared" si="53"/>
        <v>12.4</v>
      </c>
      <c r="S872" t="s">
        <v>8324</v>
      </c>
      <c r="T872" t="s">
        <v>8311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4">
        <f t="shared" si="54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10">
        <f t="shared" si="53"/>
        <v>27.083333333333332</v>
      </c>
      <c r="S873" t="s">
        <v>8324</v>
      </c>
      <c r="T873" t="s">
        <v>8311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4">
        <f t="shared" si="54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10">
        <f t="shared" si="53"/>
        <v>32.5</v>
      </c>
      <c r="S874" t="s">
        <v>8324</v>
      </c>
      <c r="T874" t="s">
        <v>8311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4">
        <f t="shared" si="54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10">
        <f t="shared" si="53"/>
        <v>9</v>
      </c>
      <c r="S875" t="s">
        <v>8324</v>
      </c>
      <c r="T875" t="s">
        <v>8311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4">
        <f t="shared" si="54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10">
        <f t="shared" si="53"/>
        <v>34.761904761904759</v>
      </c>
      <c r="S876" t="s">
        <v>8324</v>
      </c>
      <c r="T876" t="s">
        <v>8311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4">
        <f t="shared" si="54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10">
        <f t="shared" si="53"/>
        <v>0</v>
      </c>
      <c r="S877" t="s">
        <v>8324</v>
      </c>
      <c r="T877" t="s">
        <v>8311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4">
        <f t="shared" si="54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10">
        <f t="shared" si="53"/>
        <v>28.577777777777779</v>
      </c>
      <c r="S878" t="s">
        <v>8324</v>
      </c>
      <c r="T878" t="s">
        <v>8311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4">
        <f t="shared" si="54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10">
        <f t="shared" si="53"/>
        <v>46.586206896551722</v>
      </c>
      <c r="S879" t="s">
        <v>8324</v>
      </c>
      <c r="T879" t="s">
        <v>8311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4">
        <f t="shared" si="54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10">
        <f t="shared" si="53"/>
        <v>32.5</v>
      </c>
      <c r="S880" t="s">
        <v>8324</v>
      </c>
      <c r="T880" t="s">
        <v>8311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4">
        <f t="shared" si="54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10">
        <f t="shared" si="53"/>
        <v>21.466666666666665</v>
      </c>
      <c r="S881" t="s">
        <v>8324</v>
      </c>
      <c r="T881" t="s">
        <v>8311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4">
        <f t="shared" si="54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10">
        <f t="shared" si="53"/>
        <v>14.125</v>
      </c>
      <c r="S882" t="s">
        <v>8324</v>
      </c>
      <c r="T882" t="s">
        <v>8312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4">
        <f t="shared" si="54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10">
        <f t="shared" si="53"/>
        <v>30</v>
      </c>
      <c r="S883" t="s">
        <v>8324</v>
      </c>
      <c r="T883" t="s">
        <v>8312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4">
        <f t="shared" si="54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10">
        <f t="shared" si="53"/>
        <v>21.571428571428573</v>
      </c>
      <c r="S884" t="s">
        <v>8324</v>
      </c>
      <c r="T884" t="s">
        <v>8312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4">
        <f t="shared" si="54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10">
        <f t="shared" si="53"/>
        <v>83.375</v>
      </c>
      <c r="S885" t="s">
        <v>8324</v>
      </c>
      <c r="T885" t="s">
        <v>8312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4">
        <f t="shared" si="54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10">
        <f t="shared" si="53"/>
        <v>10</v>
      </c>
      <c r="S886" t="s">
        <v>8324</v>
      </c>
      <c r="T886" t="s">
        <v>8312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4">
        <f t="shared" si="54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10">
        <f t="shared" si="53"/>
        <v>35.714285714285715</v>
      </c>
      <c r="S887" t="s">
        <v>8324</v>
      </c>
      <c r="T887" t="s">
        <v>8312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4">
        <f t="shared" si="54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10">
        <f t="shared" si="53"/>
        <v>29.285714285714285</v>
      </c>
      <c r="S888" t="s">
        <v>8324</v>
      </c>
      <c r="T888" t="s">
        <v>8312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4">
        <f t="shared" si="54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10">
        <f t="shared" si="53"/>
        <v>0</v>
      </c>
      <c r="S889" t="s">
        <v>8324</v>
      </c>
      <c r="T889" t="s">
        <v>8312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4">
        <f t="shared" si="54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10">
        <f t="shared" si="53"/>
        <v>18</v>
      </c>
      <c r="S890" t="s">
        <v>8324</v>
      </c>
      <c r="T890" t="s">
        <v>8312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4">
        <f t="shared" si="54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10">
        <f t="shared" si="53"/>
        <v>73.760000000000005</v>
      </c>
      <c r="S891" t="s">
        <v>8324</v>
      </c>
      <c r="T891" t="s">
        <v>8312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4">
        <f t="shared" si="54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10">
        <f t="shared" si="53"/>
        <v>31.25</v>
      </c>
      <c r="S892" t="s">
        <v>8324</v>
      </c>
      <c r="T892" t="s">
        <v>8312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4">
        <f t="shared" si="54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10">
        <f t="shared" si="53"/>
        <v>28.888888888888889</v>
      </c>
      <c r="S893" t="s">
        <v>8324</v>
      </c>
      <c r="T893" t="s">
        <v>8312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4">
        <f t="shared" si="54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10">
        <f t="shared" si="53"/>
        <v>143.8235294117647</v>
      </c>
      <c r="S894" t="s">
        <v>8324</v>
      </c>
      <c r="T894" t="s">
        <v>8312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4">
        <f t="shared" si="54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10">
        <f t="shared" si="53"/>
        <v>40</v>
      </c>
      <c r="S895" t="s">
        <v>8324</v>
      </c>
      <c r="T895" t="s">
        <v>8312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4">
        <f t="shared" si="54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10">
        <f t="shared" si="53"/>
        <v>147.81132075471697</v>
      </c>
      <c r="S896" t="s">
        <v>8324</v>
      </c>
      <c r="T896" t="s">
        <v>8312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4">
        <f t="shared" si="54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10">
        <f t="shared" si="53"/>
        <v>27.857142857142858</v>
      </c>
      <c r="S897" t="s">
        <v>8324</v>
      </c>
      <c r="T897" t="s">
        <v>8312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4">
        <f t="shared" si="54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10">
        <f t="shared" ref="R898:R961" si="57">IFERROR(E898/N898,0)</f>
        <v>44.444444444444443</v>
      </c>
      <c r="S898" t="s">
        <v>8324</v>
      </c>
      <c r="T898" t="s">
        <v>8312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4">
        <f t="shared" ref="J899:J962" si="58">(((I899/60)/60)/24)+DATE(1970,1,1)</f>
        <v>41241.730416666665</v>
      </c>
      <c r="K899">
        <v>1351528308</v>
      </c>
      <c r="L899" s="14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10">
        <f t="shared" si="57"/>
        <v>0</v>
      </c>
      <c r="S899" t="s">
        <v>8324</v>
      </c>
      <c r="T899" t="s">
        <v>8312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4">
        <f t="shared" si="58"/>
        <v>40923.758217592593</v>
      </c>
      <c r="K900">
        <v>1322763110</v>
      </c>
      <c r="L900" s="14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10">
        <f t="shared" si="57"/>
        <v>35</v>
      </c>
      <c r="S900" t="s">
        <v>8324</v>
      </c>
      <c r="T900" t="s">
        <v>8312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4">
        <f t="shared" si="58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10">
        <f t="shared" si="57"/>
        <v>35</v>
      </c>
      <c r="S901" t="s">
        <v>8324</v>
      </c>
      <c r="T901" t="s">
        <v>8312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4">
        <f t="shared" si="58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10">
        <f t="shared" si="57"/>
        <v>10.5</v>
      </c>
      <c r="S902" t="s">
        <v>8324</v>
      </c>
      <c r="T902" t="s">
        <v>8311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4">
        <f t="shared" si="58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10">
        <f t="shared" si="57"/>
        <v>0</v>
      </c>
      <c r="S903" t="s">
        <v>8324</v>
      </c>
      <c r="T903" t="s">
        <v>8311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4">
        <f t="shared" si="58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10">
        <f t="shared" si="57"/>
        <v>30</v>
      </c>
      <c r="S904" t="s">
        <v>8324</v>
      </c>
      <c r="T904" t="s">
        <v>8311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4">
        <f t="shared" si="58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10">
        <f t="shared" si="57"/>
        <v>40</v>
      </c>
      <c r="S905" t="s">
        <v>8324</v>
      </c>
      <c r="T905" t="s">
        <v>8311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4">
        <f t="shared" si="58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10">
        <f t="shared" si="57"/>
        <v>50.333333333333336</v>
      </c>
      <c r="S906" t="s">
        <v>8324</v>
      </c>
      <c r="T906" t="s">
        <v>8311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4">
        <f t="shared" si="58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10">
        <f t="shared" si="57"/>
        <v>32.666666666666664</v>
      </c>
      <c r="S907" t="s">
        <v>8324</v>
      </c>
      <c r="T907" t="s">
        <v>8311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4">
        <f t="shared" si="58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10">
        <f t="shared" si="57"/>
        <v>0</v>
      </c>
      <c r="S908" t="s">
        <v>8324</v>
      </c>
      <c r="T908" t="s">
        <v>8311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4">
        <f t="shared" si="58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10">
        <f t="shared" si="57"/>
        <v>0</v>
      </c>
      <c r="S909" t="s">
        <v>8324</v>
      </c>
      <c r="T909" t="s">
        <v>8311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4">
        <f t="shared" si="58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10">
        <f t="shared" si="57"/>
        <v>0</v>
      </c>
      <c r="S910" t="s">
        <v>8324</v>
      </c>
      <c r="T910" t="s">
        <v>8311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4">
        <f t="shared" si="58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10">
        <f t="shared" si="57"/>
        <v>65</v>
      </c>
      <c r="S911" t="s">
        <v>8324</v>
      </c>
      <c r="T911" t="s">
        <v>8311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4">
        <f t="shared" si="58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10">
        <f t="shared" si="57"/>
        <v>24.6</v>
      </c>
      <c r="S912" t="s">
        <v>8324</v>
      </c>
      <c r="T912" t="s">
        <v>8311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4">
        <f t="shared" si="58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10">
        <f t="shared" si="57"/>
        <v>0</v>
      </c>
      <c r="S913" t="s">
        <v>8324</v>
      </c>
      <c r="T913" t="s">
        <v>8311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4">
        <f t="shared" si="58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10">
        <f t="shared" si="57"/>
        <v>15</v>
      </c>
      <c r="S914" t="s">
        <v>8324</v>
      </c>
      <c r="T914" t="s">
        <v>8311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4">
        <f t="shared" si="58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10">
        <f t="shared" si="57"/>
        <v>82.583333333333329</v>
      </c>
      <c r="S915" t="s">
        <v>8324</v>
      </c>
      <c r="T915" t="s">
        <v>8311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4">
        <f t="shared" si="58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10">
        <f t="shared" si="57"/>
        <v>0</v>
      </c>
      <c r="S916" t="s">
        <v>8324</v>
      </c>
      <c r="T916" t="s">
        <v>8311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4">
        <f t="shared" si="58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10">
        <f t="shared" si="57"/>
        <v>41.666666666666664</v>
      </c>
      <c r="S917" t="s">
        <v>8324</v>
      </c>
      <c r="T917" t="s">
        <v>8311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4">
        <f t="shared" si="58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10">
        <f t="shared" si="57"/>
        <v>0</v>
      </c>
      <c r="S918" t="s">
        <v>8324</v>
      </c>
      <c r="T918" t="s">
        <v>8311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4">
        <f t="shared" si="58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10">
        <f t="shared" si="57"/>
        <v>30</v>
      </c>
      <c r="S919" t="s">
        <v>8324</v>
      </c>
      <c r="T919" t="s">
        <v>8311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4">
        <f t="shared" si="58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10">
        <f t="shared" si="57"/>
        <v>19.600000000000001</v>
      </c>
      <c r="S920" t="s">
        <v>8324</v>
      </c>
      <c r="T920" t="s">
        <v>8311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4">
        <f t="shared" si="58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10">
        <f t="shared" si="57"/>
        <v>100</v>
      </c>
      <c r="S921" t="s">
        <v>8324</v>
      </c>
      <c r="T921" t="s">
        <v>8311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4">
        <f t="shared" si="58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10">
        <f t="shared" si="57"/>
        <v>0</v>
      </c>
      <c r="S922" t="s">
        <v>8324</v>
      </c>
      <c r="T922" t="s">
        <v>8311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4">
        <f t="shared" si="58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10">
        <f t="shared" si="57"/>
        <v>231.75</v>
      </c>
      <c r="S923" t="s">
        <v>8324</v>
      </c>
      <c r="T923" t="s">
        <v>8311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4">
        <f t="shared" si="58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10">
        <f t="shared" si="57"/>
        <v>189.33333333333334</v>
      </c>
      <c r="S924" t="s">
        <v>8324</v>
      </c>
      <c r="T924" t="s">
        <v>8311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4">
        <f t="shared" si="58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10">
        <f t="shared" si="57"/>
        <v>55</v>
      </c>
      <c r="S925" t="s">
        <v>8324</v>
      </c>
      <c r="T925" t="s">
        <v>8311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4">
        <f t="shared" si="58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10">
        <f t="shared" si="57"/>
        <v>21.8</v>
      </c>
      <c r="S926" t="s">
        <v>8324</v>
      </c>
      <c r="T926" t="s">
        <v>8311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4">
        <f t="shared" si="58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10">
        <f t="shared" si="57"/>
        <v>32</v>
      </c>
      <c r="S927" t="s">
        <v>8324</v>
      </c>
      <c r="T927" t="s">
        <v>8311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4">
        <f t="shared" si="58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10">
        <f t="shared" si="57"/>
        <v>0</v>
      </c>
      <c r="S928" t="s">
        <v>8324</v>
      </c>
      <c r="T928" t="s">
        <v>8311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4">
        <f t="shared" si="58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10">
        <f t="shared" si="57"/>
        <v>0</v>
      </c>
      <c r="S929" t="s">
        <v>8324</v>
      </c>
      <c r="T929" t="s">
        <v>8311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4">
        <f t="shared" si="58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10">
        <f t="shared" si="57"/>
        <v>56.25</v>
      </c>
      <c r="S930" t="s">
        <v>8324</v>
      </c>
      <c r="T930" t="s">
        <v>8311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4">
        <f t="shared" si="58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10">
        <f t="shared" si="57"/>
        <v>0</v>
      </c>
      <c r="S931" t="s">
        <v>8324</v>
      </c>
      <c r="T931" t="s">
        <v>8311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4">
        <f t="shared" si="58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10">
        <f t="shared" si="57"/>
        <v>69</v>
      </c>
      <c r="S932" t="s">
        <v>8324</v>
      </c>
      <c r="T932" t="s">
        <v>8311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4">
        <f t="shared" si="58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10">
        <f t="shared" si="57"/>
        <v>18.714285714285715</v>
      </c>
      <c r="S933" t="s">
        <v>8324</v>
      </c>
      <c r="T933" t="s">
        <v>8311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4">
        <f t="shared" si="58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10">
        <f t="shared" si="57"/>
        <v>46.033333333333331</v>
      </c>
      <c r="S934" t="s">
        <v>8324</v>
      </c>
      <c r="T934" t="s">
        <v>8311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4">
        <f t="shared" si="58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10">
        <f t="shared" si="57"/>
        <v>60</v>
      </c>
      <c r="S935" t="s">
        <v>8324</v>
      </c>
      <c r="T935" t="s">
        <v>8311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4">
        <f t="shared" si="58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10">
        <f t="shared" si="57"/>
        <v>50.666666666666664</v>
      </c>
      <c r="S936" t="s">
        <v>8324</v>
      </c>
      <c r="T936" t="s">
        <v>8311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4">
        <f t="shared" si="58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10">
        <f t="shared" si="57"/>
        <v>25</v>
      </c>
      <c r="S937" t="s">
        <v>8324</v>
      </c>
      <c r="T937" t="s">
        <v>8311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4">
        <f t="shared" si="58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10">
        <f t="shared" si="57"/>
        <v>0</v>
      </c>
      <c r="S938" t="s">
        <v>8324</v>
      </c>
      <c r="T938" t="s">
        <v>8311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4">
        <f t="shared" si="58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10">
        <f t="shared" si="57"/>
        <v>20</v>
      </c>
      <c r="S939" t="s">
        <v>8324</v>
      </c>
      <c r="T939" t="s">
        <v>8311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4">
        <f t="shared" si="58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10">
        <f t="shared" si="57"/>
        <v>25</v>
      </c>
      <c r="S940" t="s">
        <v>8324</v>
      </c>
      <c r="T940" t="s">
        <v>8311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4">
        <f t="shared" si="58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10">
        <f t="shared" si="57"/>
        <v>20</v>
      </c>
      <c r="S941" t="s">
        <v>8324</v>
      </c>
      <c r="T941" t="s">
        <v>8311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4">
        <f t="shared" si="58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10">
        <f t="shared" si="57"/>
        <v>110.28571428571429</v>
      </c>
      <c r="S942" t="s">
        <v>8335</v>
      </c>
      <c r="T942" t="s">
        <v>8337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4">
        <f t="shared" si="58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10">
        <f t="shared" si="57"/>
        <v>37.451612903225808</v>
      </c>
      <c r="S943" t="s">
        <v>8335</v>
      </c>
      <c r="T943" t="s">
        <v>8337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4">
        <f t="shared" si="58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10">
        <f t="shared" si="57"/>
        <v>41.75</v>
      </c>
      <c r="S944" t="s">
        <v>8335</v>
      </c>
      <c r="T944" t="s">
        <v>8337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4">
        <f t="shared" si="58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10">
        <f t="shared" si="57"/>
        <v>24.083333333333332</v>
      </c>
      <c r="S945" t="s">
        <v>8335</v>
      </c>
      <c r="T945" t="s">
        <v>8337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4">
        <f t="shared" si="58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10">
        <f t="shared" si="57"/>
        <v>69.40625</v>
      </c>
      <c r="S946" t="s">
        <v>8335</v>
      </c>
      <c r="T946" t="s">
        <v>8337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4">
        <f t="shared" si="58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10">
        <f t="shared" si="57"/>
        <v>155.25</v>
      </c>
      <c r="S947" t="s">
        <v>8335</v>
      </c>
      <c r="T947" t="s">
        <v>8337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4">
        <f t="shared" si="58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10">
        <f t="shared" si="57"/>
        <v>57.2</v>
      </c>
      <c r="S948" t="s">
        <v>8335</v>
      </c>
      <c r="T948" t="s">
        <v>8337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4">
        <f t="shared" si="58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10">
        <f t="shared" si="57"/>
        <v>0</v>
      </c>
      <c r="S949" t="s">
        <v>8335</v>
      </c>
      <c r="T949" t="s">
        <v>8337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4">
        <f t="shared" si="58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10">
        <f t="shared" si="57"/>
        <v>60</v>
      </c>
      <c r="S950" t="s">
        <v>8335</v>
      </c>
      <c r="T950" t="s">
        <v>8337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4">
        <f t="shared" si="58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10">
        <f t="shared" si="57"/>
        <v>39</v>
      </c>
      <c r="S951" t="s">
        <v>8335</v>
      </c>
      <c r="T951" t="s">
        <v>8337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4">
        <f t="shared" si="58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10">
        <f t="shared" si="57"/>
        <v>58.416666666666664</v>
      </c>
      <c r="S952" t="s">
        <v>8335</v>
      </c>
      <c r="T952" t="s">
        <v>8337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4">
        <f t="shared" si="58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10">
        <f t="shared" si="57"/>
        <v>158.63636363636363</v>
      </c>
      <c r="S953" t="s">
        <v>8335</v>
      </c>
      <c r="T953" t="s">
        <v>8337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4">
        <f t="shared" si="58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10">
        <f t="shared" si="57"/>
        <v>99.857142857142861</v>
      </c>
      <c r="S954" t="s">
        <v>8335</v>
      </c>
      <c r="T954" t="s">
        <v>8337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4">
        <f t="shared" si="58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10">
        <f t="shared" si="57"/>
        <v>25.2</v>
      </c>
      <c r="S955" t="s">
        <v>8335</v>
      </c>
      <c r="T955" t="s">
        <v>8337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4">
        <f t="shared" si="58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10">
        <f t="shared" si="57"/>
        <v>89.191780821917803</v>
      </c>
      <c r="S956" t="s">
        <v>8335</v>
      </c>
      <c r="T956" t="s">
        <v>8337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4">
        <f t="shared" si="58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10">
        <f t="shared" si="57"/>
        <v>182.6236559139785</v>
      </c>
      <c r="S957" t="s">
        <v>8335</v>
      </c>
      <c r="T957" t="s">
        <v>8337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4">
        <f t="shared" si="58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10">
        <f t="shared" si="57"/>
        <v>50.647058823529413</v>
      </c>
      <c r="S958" t="s">
        <v>8335</v>
      </c>
      <c r="T958" t="s">
        <v>8337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4">
        <f t="shared" si="58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10">
        <f t="shared" si="57"/>
        <v>33.285714285714285</v>
      </c>
      <c r="S959" t="s">
        <v>8335</v>
      </c>
      <c r="T959" t="s">
        <v>8337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4">
        <f t="shared" si="58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10">
        <f t="shared" si="57"/>
        <v>51.823529411764703</v>
      </c>
      <c r="S960" t="s">
        <v>8335</v>
      </c>
      <c r="T960" t="s">
        <v>8337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4">
        <f t="shared" si="58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10">
        <f t="shared" si="57"/>
        <v>113.62573099415205</v>
      </c>
      <c r="S961" t="s">
        <v>8335</v>
      </c>
      <c r="T961" t="s">
        <v>8337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4">
        <f t="shared" si="58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10">
        <f t="shared" ref="R962:R1025" si="61">IFERROR(E962/N962,0)</f>
        <v>136.46276595744681</v>
      </c>
      <c r="S962" t="s">
        <v>8335</v>
      </c>
      <c r="T962" t="s">
        <v>8337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4">
        <f t="shared" ref="J963:J1026" si="62">(((I963/60)/60)/24)+DATE(1970,1,1)</f>
        <v>42786.791666666672</v>
      </c>
      <c r="K963">
        <v>1483634335</v>
      </c>
      <c r="L963" s="14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10">
        <f t="shared" si="61"/>
        <v>364.35454545454547</v>
      </c>
      <c r="S963" t="s">
        <v>8335</v>
      </c>
      <c r="T963" t="s">
        <v>8337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4">
        <f t="shared" si="62"/>
        <v>42411.712418981479</v>
      </c>
      <c r="K964">
        <v>1451927153</v>
      </c>
      <c r="L964" s="14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10">
        <f t="shared" si="61"/>
        <v>19.243243243243242</v>
      </c>
      <c r="S964" t="s">
        <v>8335</v>
      </c>
      <c r="T964" t="s">
        <v>8337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4">
        <f t="shared" si="62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10">
        <f t="shared" si="61"/>
        <v>41.888888888888886</v>
      </c>
      <c r="S965" t="s">
        <v>8335</v>
      </c>
      <c r="T965" t="s">
        <v>8337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4">
        <f t="shared" si="62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10">
        <f t="shared" si="61"/>
        <v>30.310344827586206</v>
      </c>
      <c r="S966" t="s">
        <v>8335</v>
      </c>
      <c r="T966" t="s">
        <v>8337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4">
        <f t="shared" si="62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10">
        <f t="shared" si="61"/>
        <v>49.666666666666664</v>
      </c>
      <c r="S967" t="s">
        <v>8335</v>
      </c>
      <c r="T967" t="s">
        <v>8337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4">
        <f t="shared" si="62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10">
        <f t="shared" si="61"/>
        <v>59.2</v>
      </c>
      <c r="S968" t="s">
        <v>8335</v>
      </c>
      <c r="T968" t="s">
        <v>8337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4">
        <f t="shared" si="62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10">
        <f t="shared" si="61"/>
        <v>43.97530864197531</v>
      </c>
      <c r="S969" t="s">
        <v>8335</v>
      </c>
      <c r="T969" t="s">
        <v>8337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4">
        <f t="shared" si="62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10">
        <f t="shared" si="61"/>
        <v>26.5</v>
      </c>
      <c r="S970" t="s">
        <v>8335</v>
      </c>
      <c r="T970" t="s">
        <v>8337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4">
        <f t="shared" si="62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10">
        <f t="shared" si="61"/>
        <v>1272.7272727272727</v>
      </c>
      <c r="S971" t="s">
        <v>8335</v>
      </c>
      <c r="T971" t="s">
        <v>8337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4">
        <f t="shared" si="62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10">
        <f t="shared" si="61"/>
        <v>164</v>
      </c>
      <c r="S972" t="s">
        <v>8335</v>
      </c>
      <c r="T972" t="s">
        <v>8337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4">
        <f t="shared" si="62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10">
        <f t="shared" si="61"/>
        <v>45.2</v>
      </c>
      <c r="S973" t="s">
        <v>8335</v>
      </c>
      <c r="T973" t="s">
        <v>8337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4">
        <f t="shared" si="62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10">
        <f t="shared" si="61"/>
        <v>153.88888888888889</v>
      </c>
      <c r="S974" t="s">
        <v>8335</v>
      </c>
      <c r="T974" t="s">
        <v>8337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4">
        <f t="shared" si="62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10">
        <f t="shared" si="61"/>
        <v>51.375</v>
      </c>
      <c r="S975" t="s">
        <v>8335</v>
      </c>
      <c r="T975" t="s">
        <v>8337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4">
        <f t="shared" si="62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10">
        <f t="shared" si="61"/>
        <v>93.333333333333329</v>
      </c>
      <c r="S976" t="s">
        <v>8335</v>
      </c>
      <c r="T976" t="s">
        <v>8337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4">
        <f t="shared" si="62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10">
        <f t="shared" si="61"/>
        <v>108.625</v>
      </c>
      <c r="S977" t="s">
        <v>8335</v>
      </c>
      <c r="T977" t="s">
        <v>8337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4">
        <f t="shared" si="62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10">
        <f t="shared" si="61"/>
        <v>160.5</v>
      </c>
      <c r="S978" t="s">
        <v>8335</v>
      </c>
      <c r="T978" t="s">
        <v>8337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4">
        <f t="shared" si="62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10">
        <f t="shared" si="61"/>
        <v>75.75</v>
      </c>
      <c r="S979" t="s">
        <v>8335</v>
      </c>
      <c r="T979" t="s">
        <v>8337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4">
        <f t="shared" si="62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10">
        <f t="shared" si="61"/>
        <v>790.83739837398377</v>
      </c>
      <c r="S980" t="s">
        <v>8335</v>
      </c>
      <c r="T980" t="s">
        <v>8337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4">
        <f t="shared" si="62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10">
        <f t="shared" si="61"/>
        <v>301.93916666666667</v>
      </c>
      <c r="S981" t="s">
        <v>8335</v>
      </c>
      <c r="T981" t="s">
        <v>8337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4">
        <f t="shared" si="62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10">
        <f t="shared" si="61"/>
        <v>47.935483870967744</v>
      </c>
      <c r="S982" t="s">
        <v>8335</v>
      </c>
      <c r="T982" t="s">
        <v>8337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4">
        <f t="shared" si="62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10">
        <f t="shared" si="61"/>
        <v>2.75</v>
      </c>
      <c r="S983" t="s">
        <v>8335</v>
      </c>
      <c r="T983" t="s">
        <v>8337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4">
        <f t="shared" si="62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10">
        <f t="shared" si="61"/>
        <v>1</v>
      </c>
      <c r="S984" t="s">
        <v>8335</v>
      </c>
      <c r="T984" t="s">
        <v>8337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4">
        <f t="shared" si="62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10">
        <f t="shared" si="61"/>
        <v>171.79329608938548</v>
      </c>
      <c r="S985" t="s">
        <v>8335</v>
      </c>
      <c r="T985" t="s">
        <v>8337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4">
        <f t="shared" si="62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10">
        <f t="shared" si="61"/>
        <v>35.333333333333336</v>
      </c>
      <c r="S986" t="s">
        <v>8335</v>
      </c>
      <c r="T986" t="s">
        <v>8337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4">
        <f t="shared" si="62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10">
        <f t="shared" si="61"/>
        <v>82.086956521739125</v>
      </c>
      <c r="S987" t="s">
        <v>8335</v>
      </c>
      <c r="T987" t="s">
        <v>8337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4">
        <f t="shared" si="62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10">
        <f t="shared" si="61"/>
        <v>110.8695652173913</v>
      </c>
      <c r="S988" t="s">
        <v>8335</v>
      </c>
      <c r="T988" t="s">
        <v>8337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4">
        <f t="shared" si="62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10">
        <f t="shared" si="61"/>
        <v>161.21951219512195</v>
      </c>
      <c r="S989" t="s">
        <v>8335</v>
      </c>
      <c r="T989" t="s">
        <v>8337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4">
        <f t="shared" si="62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10">
        <f t="shared" si="61"/>
        <v>0</v>
      </c>
      <c r="S990" t="s">
        <v>8335</v>
      </c>
      <c r="T990" t="s">
        <v>8337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4">
        <f t="shared" si="62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10">
        <f t="shared" si="61"/>
        <v>52.40625</v>
      </c>
      <c r="S991" t="s">
        <v>8335</v>
      </c>
      <c r="T991" t="s">
        <v>8337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4">
        <f t="shared" si="62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10">
        <f t="shared" si="61"/>
        <v>13</v>
      </c>
      <c r="S992" t="s">
        <v>8335</v>
      </c>
      <c r="T992" t="s">
        <v>8337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4">
        <f t="shared" si="62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10">
        <f t="shared" si="61"/>
        <v>30.285714285714285</v>
      </c>
      <c r="S993" t="s">
        <v>8335</v>
      </c>
      <c r="T993" t="s">
        <v>8337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4">
        <f t="shared" si="62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10">
        <f t="shared" si="61"/>
        <v>116.75</v>
      </c>
      <c r="S994" t="s">
        <v>8335</v>
      </c>
      <c r="T994" t="s">
        <v>8337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4">
        <f t="shared" si="62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10">
        <f t="shared" si="61"/>
        <v>89.59693877551021</v>
      </c>
      <c r="S995" t="s">
        <v>8335</v>
      </c>
      <c r="T995" t="s">
        <v>8337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4">
        <f t="shared" si="62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10">
        <f t="shared" si="61"/>
        <v>424.45454545454544</v>
      </c>
      <c r="S996" t="s">
        <v>8335</v>
      </c>
      <c r="T996" t="s">
        <v>8337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4">
        <f t="shared" si="62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10">
        <f t="shared" si="61"/>
        <v>80.666666666666671</v>
      </c>
      <c r="S997" t="s">
        <v>8335</v>
      </c>
      <c r="T997" t="s">
        <v>8337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4">
        <f t="shared" si="62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10">
        <f t="shared" si="61"/>
        <v>13</v>
      </c>
      <c r="S998" t="s">
        <v>8335</v>
      </c>
      <c r="T998" t="s">
        <v>8337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4">
        <f t="shared" si="62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10">
        <f t="shared" si="61"/>
        <v>8.125</v>
      </c>
      <c r="S999" t="s">
        <v>8335</v>
      </c>
      <c r="T999" t="s">
        <v>8337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4">
        <f t="shared" si="62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10">
        <f t="shared" si="61"/>
        <v>153.42794759825327</v>
      </c>
      <c r="S1000" t="s">
        <v>8335</v>
      </c>
      <c r="T1000" t="s">
        <v>8337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4">
        <f t="shared" si="62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10">
        <f t="shared" si="61"/>
        <v>292.07499999999999</v>
      </c>
      <c r="S1001" t="s">
        <v>8335</v>
      </c>
      <c r="T1001" t="s">
        <v>8337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4">
        <f t="shared" si="62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10">
        <f t="shared" si="61"/>
        <v>3304</v>
      </c>
      <c r="S1002" t="s">
        <v>8335</v>
      </c>
      <c r="T1002" t="s">
        <v>8337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4">
        <f t="shared" si="62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10">
        <f t="shared" si="61"/>
        <v>1300</v>
      </c>
      <c r="S1003" t="s">
        <v>8335</v>
      </c>
      <c r="T1003" t="s">
        <v>8337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4">
        <f t="shared" si="62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10">
        <f t="shared" si="61"/>
        <v>134.54545454545453</v>
      </c>
      <c r="S1004" t="s">
        <v>8335</v>
      </c>
      <c r="T1004" t="s">
        <v>8337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4">
        <f t="shared" si="62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10">
        <f t="shared" si="61"/>
        <v>214.06666666666666</v>
      </c>
      <c r="S1005" t="s">
        <v>8335</v>
      </c>
      <c r="T1005" t="s">
        <v>8337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4">
        <f t="shared" si="62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10">
        <f t="shared" si="61"/>
        <v>216.33684210526314</v>
      </c>
      <c r="S1006" t="s">
        <v>8335</v>
      </c>
      <c r="T1006" t="s">
        <v>8337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4">
        <f t="shared" si="62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10">
        <f t="shared" si="61"/>
        <v>932.31055900621118</v>
      </c>
      <c r="S1007" t="s">
        <v>8335</v>
      </c>
      <c r="T1007" t="s">
        <v>8337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4">
        <f t="shared" si="62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10">
        <f t="shared" si="61"/>
        <v>29.25</v>
      </c>
      <c r="S1008" t="s">
        <v>8335</v>
      </c>
      <c r="T1008" t="s">
        <v>8337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4">
        <f t="shared" si="62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10">
        <f t="shared" si="61"/>
        <v>174.94736842105263</v>
      </c>
      <c r="S1009" t="s">
        <v>8335</v>
      </c>
      <c r="T1009" t="s">
        <v>8337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4">
        <f t="shared" si="62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10">
        <f t="shared" si="61"/>
        <v>250</v>
      </c>
      <c r="S1010" t="s">
        <v>8335</v>
      </c>
      <c r="T1010" t="s">
        <v>8337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4">
        <f t="shared" si="62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10">
        <f t="shared" si="61"/>
        <v>65</v>
      </c>
      <c r="S1011" t="s">
        <v>8335</v>
      </c>
      <c r="T1011" t="s">
        <v>8337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4">
        <f t="shared" si="62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10">
        <f t="shared" si="61"/>
        <v>55</v>
      </c>
      <c r="S1012" t="s">
        <v>8335</v>
      </c>
      <c r="T1012" t="s">
        <v>8337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4">
        <f t="shared" si="62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10">
        <f t="shared" si="61"/>
        <v>75</v>
      </c>
      <c r="S1013" t="s">
        <v>8335</v>
      </c>
      <c r="T1013" t="s">
        <v>8337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4">
        <f t="shared" si="62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10">
        <f t="shared" si="61"/>
        <v>1389.3561935483872</v>
      </c>
      <c r="S1014" t="s">
        <v>8335</v>
      </c>
      <c r="T1014" t="s">
        <v>8337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4">
        <f t="shared" si="62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10">
        <f t="shared" si="61"/>
        <v>95.911111111111111</v>
      </c>
      <c r="S1015" t="s">
        <v>8335</v>
      </c>
      <c r="T1015" t="s">
        <v>8337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4">
        <f t="shared" si="62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10">
        <f t="shared" si="61"/>
        <v>191.25</v>
      </c>
      <c r="S1016" t="s">
        <v>8335</v>
      </c>
      <c r="T1016" t="s">
        <v>8337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4">
        <f t="shared" si="62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10">
        <f t="shared" si="61"/>
        <v>40</v>
      </c>
      <c r="S1017" t="s">
        <v>8335</v>
      </c>
      <c r="T1017" t="s">
        <v>8337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4">
        <f t="shared" si="62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10">
        <f t="shared" si="61"/>
        <v>74.78947368421052</v>
      </c>
      <c r="S1018" t="s">
        <v>8335</v>
      </c>
      <c r="T1018" t="s">
        <v>8337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4">
        <f t="shared" si="62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10">
        <f t="shared" si="61"/>
        <v>161.11830985915492</v>
      </c>
      <c r="S1019" t="s">
        <v>8335</v>
      </c>
      <c r="T1019" t="s">
        <v>8337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4">
        <f t="shared" si="62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10">
        <f t="shared" si="61"/>
        <v>88.714285714285708</v>
      </c>
      <c r="S1020" t="s">
        <v>8335</v>
      </c>
      <c r="T1020" t="s">
        <v>8337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4">
        <f t="shared" si="62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10">
        <f t="shared" si="61"/>
        <v>53.25</v>
      </c>
      <c r="S1021" t="s">
        <v>8335</v>
      </c>
      <c r="T1021" t="s">
        <v>8337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4">
        <f t="shared" si="62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10">
        <f t="shared" si="61"/>
        <v>106.2</v>
      </c>
      <c r="S1022" t="s">
        <v>8324</v>
      </c>
      <c r="T1022" t="s">
        <v>8313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4">
        <f t="shared" si="62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10">
        <f t="shared" si="61"/>
        <v>22.079728033472804</v>
      </c>
      <c r="S1023" t="s">
        <v>8324</v>
      </c>
      <c r="T1023" t="s">
        <v>8313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4">
        <f t="shared" si="62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10">
        <f t="shared" si="61"/>
        <v>31.054054054054053</v>
      </c>
      <c r="S1024" t="s">
        <v>8324</v>
      </c>
      <c r="T1024" t="s">
        <v>8313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4">
        <f t="shared" si="62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10">
        <f t="shared" si="61"/>
        <v>36.206106870229007</v>
      </c>
      <c r="S1025" t="s">
        <v>8324</v>
      </c>
      <c r="T1025" t="s">
        <v>8313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4">
        <f t="shared" si="62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10">
        <f t="shared" ref="R1026:R1089" si="65">IFERROR(E1026/N1026,0)</f>
        <v>388.9762295081967</v>
      </c>
      <c r="S1026" t="s">
        <v>8324</v>
      </c>
      <c r="T1026" t="s">
        <v>8313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6">(((I1027/60)/60)/24)+DATE(1970,1,1)</f>
        <v>42079.792094907403</v>
      </c>
      <c r="K1027">
        <v>1423944037</v>
      </c>
      <c r="L1027" s="14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10">
        <f t="shared" si="65"/>
        <v>71.848571428571432</v>
      </c>
      <c r="S1027" t="s">
        <v>8324</v>
      </c>
      <c r="T1027" t="s">
        <v>8313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4">
        <f t="shared" si="66"/>
        <v>42460.365925925929</v>
      </c>
      <c r="K1028">
        <v>1456480016</v>
      </c>
      <c r="L1028" s="14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10">
        <f t="shared" si="65"/>
        <v>57.381803278688523</v>
      </c>
      <c r="S1028" t="s">
        <v>8324</v>
      </c>
      <c r="T1028" t="s">
        <v>8313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4">
        <f t="shared" si="66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10">
        <f t="shared" si="65"/>
        <v>69.666666666666671</v>
      </c>
      <c r="S1029" t="s">
        <v>8324</v>
      </c>
      <c r="T1029" t="s">
        <v>8313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4">
        <f t="shared" si="66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10">
        <f t="shared" si="65"/>
        <v>45.988235294117644</v>
      </c>
      <c r="S1030" t="s">
        <v>8324</v>
      </c>
      <c r="T1030" t="s">
        <v>8313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4">
        <f t="shared" si="66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10">
        <f t="shared" si="65"/>
        <v>79.262411347517727</v>
      </c>
      <c r="S1031" t="s">
        <v>8324</v>
      </c>
      <c r="T1031" t="s">
        <v>8313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4">
        <f t="shared" si="66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10">
        <f t="shared" si="65"/>
        <v>43.031446540880502</v>
      </c>
      <c r="S1032" t="s">
        <v>8324</v>
      </c>
      <c r="T1032" t="s">
        <v>8313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4">
        <f t="shared" si="66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10">
        <f t="shared" si="65"/>
        <v>108.48484848484848</v>
      </c>
      <c r="S1033" t="s">
        <v>8324</v>
      </c>
      <c r="T1033" t="s">
        <v>8313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4">
        <f t="shared" si="66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10">
        <f t="shared" si="65"/>
        <v>61.029583333333335</v>
      </c>
      <c r="S1034" t="s">
        <v>8324</v>
      </c>
      <c r="T1034" t="s">
        <v>8313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4">
        <f t="shared" si="66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10">
        <f t="shared" si="65"/>
        <v>50.592592592592595</v>
      </c>
      <c r="S1035" t="s">
        <v>8324</v>
      </c>
      <c r="T1035" t="s">
        <v>8313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4">
        <f t="shared" si="66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10">
        <f t="shared" si="65"/>
        <v>39.157168674698795</v>
      </c>
      <c r="S1036" t="s">
        <v>8324</v>
      </c>
      <c r="T1036" t="s">
        <v>8313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4">
        <f t="shared" si="66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10">
        <f t="shared" si="65"/>
        <v>65.15789473684211</v>
      </c>
      <c r="S1037" t="s">
        <v>8324</v>
      </c>
      <c r="T1037" t="s">
        <v>8313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4">
        <f t="shared" si="66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10">
        <f t="shared" si="65"/>
        <v>23.963127962085309</v>
      </c>
      <c r="S1038" t="s">
        <v>8324</v>
      </c>
      <c r="T1038" t="s">
        <v>8313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4">
        <f t="shared" si="66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10">
        <f t="shared" si="65"/>
        <v>48.61904761904762</v>
      </c>
      <c r="S1039" t="s">
        <v>8324</v>
      </c>
      <c r="T1039" t="s">
        <v>8313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4">
        <f t="shared" si="66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10">
        <f t="shared" si="65"/>
        <v>35.73770491803279</v>
      </c>
      <c r="S1040" t="s">
        <v>8324</v>
      </c>
      <c r="T1040" t="s">
        <v>8313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4">
        <f t="shared" si="66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10">
        <f t="shared" si="65"/>
        <v>21.366666666666667</v>
      </c>
      <c r="S1041" t="s">
        <v>8324</v>
      </c>
      <c r="T1041" t="s">
        <v>8313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4">
        <f t="shared" si="66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10">
        <f t="shared" si="65"/>
        <v>250</v>
      </c>
      <c r="S1042" t="s">
        <v>8340</v>
      </c>
      <c r="T1042" t="s">
        <v>8341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4">
        <f t="shared" si="66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10">
        <f t="shared" si="65"/>
        <v>0</v>
      </c>
      <c r="S1043" t="s">
        <v>8340</v>
      </c>
      <c r="T1043" t="s">
        <v>8341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4">
        <f t="shared" si="66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10">
        <f t="shared" si="65"/>
        <v>10</v>
      </c>
      <c r="S1044" t="s">
        <v>8340</v>
      </c>
      <c r="T1044" t="s">
        <v>8341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4">
        <f t="shared" si="66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10">
        <f t="shared" si="65"/>
        <v>29.236301369863014</v>
      </c>
      <c r="S1045" t="s">
        <v>8340</v>
      </c>
      <c r="T1045" t="s">
        <v>8341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4">
        <f t="shared" si="66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10">
        <f t="shared" si="65"/>
        <v>3</v>
      </c>
      <c r="S1046" t="s">
        <v>8340</v>
      </c>
      <c r="T1046" t="s">
        <v>8341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4">
        <f t="shared" si="66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10">
        <f t="shared" si="65"/>
        <v>33.25</v>
      </c>
      <c r="S1047" t="s">
        <v>8340</v>
      </c>
      <c r="T1047" t="s">
        <v>8341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4">
        <f t="shared" si="66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10">
        <f t="shared" si="65"/>
        <v>0</v>
      </c>
      <c r="S1048" t="s">
        <v>8340</v>
      </c>
      <c r="T1048" t="s">
        <v>8341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4">
        <f t="shared" si="66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10">
        <f t="shared" si="65"/>
        <v>1</v>
      </c>
      <c r="S1049" t="s">
        <v>8340</v>
      </c>
      <c r="T1049" t="s">
        <v>8341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4">
        <f t="shared" si="66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10">
        <f t="shared" si="65"/>
        <v>53</v>
      </c>
      <c r="S1050" t="s">
        <v>8340</v>
      </c>
      <c r="T1050" t="s">
        <v>8341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4">
        <f t="shared" si="66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10">
        <f t="shared" si="65"/>
        <v>0</v>
      </c>
      <c r="S1051" t="s">
        <v>8340</v>
      </c>
      <c r="T1051" t="s">
        <v>8341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4">
        <f t="shared" si="66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10">
        <f t="shared" si="65"/>
        <v>0</v>
      </c>
      <c r="S1052" t="s">
        <v>8340</v>
      </c>
      <c r="T1052" t="s">
        <v>8341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4">
        <f t="shared" si="66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10">
        <f t="shared" si="65"/>
        <v>0</v>
      </c>
      <c r="S1053" t="s">
        <v>8340</v>
      </c>
      <c r="T1053" t="s">
        <v>8341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4">
        <f t="shared" si="66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10">
        <f t="shared" si="65"/>
        <v>0</v>
      </c>
      <c r="S1054" t="s">
        <v>8340</v>
      </c>
      <c r="T1054" t="s">
        <v>8341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4">
        <f t="shared" si="66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10">
        <f t="shared" si="65"/>
        <v>15</v>
      </c>
      <c r="S1055" t="s">
        <v>8340</v>
      </c>
      <c r="T1055" t="s">
        <v>8341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4">
        <f t="shared" si="66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10">
        <f t="shared" si="65"/>
        <v>0</v>
      </c>
      <c r="S1056" t="s">
        <v>8340</v>
      </c>
      <c r="T1056" t="s">
        <v>8341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4">
        <f t="shared" si="66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10">
        <f t="shared" si="65"/>
        <v>0</v>
      </c>
      <c r="S1057" t="s">
        <v>8340</v>
      </c>
      <c r="T1057" t="s">
        <v>8341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4">
        <f t="shared" si="66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10">
        <f t="shared" si="65"/>
        <v>0</v>
      </c>
      <c r="S1058" t="s">
        <v>8340</v>
      </c>
      <c r="T1058" t="s">
        <v>8341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4">
        <f t="shared" si="66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10">
        <f t="shared" si="65"/>
        <v>0</v>
      </c>
      <c r="S1059" t="s">
        <v>8340</v>
      </c>
      <c r="T1059" t="s">
        <v>8341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4">
        <f t="shared" si="66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10">
        <f t="shared" si="65"/>
        <v>0</v>
      </c>
      <c r="S1060" t="s">
        <v>8340</v>
      </c>
      <c r="T1060" t="s">
        <v>8341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4">
        <f t="shared" si="66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10">
        <f t="shared" si="65"/>
        <v>0</v>
      </c>
      <c r="S1061" t="s">
        <v>8340</v>
      </c>
      <c r="T1061" t="s">
        <v>8341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4">
        <f t="shared" si="66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10">
        <f t="shared" si="65"/>
        <v>50</v>
      </c>
      <c r="S1062" t="s">
        <v>8340</v>
      </c>
      <c r="T1062" t="s">
        <v>8341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4">
        <f t="shared" si="66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10">
        <f t="shared" si="65"/>
        <v>0</v>
      </c>
      <c r="S1063" t="s">
        <v>8340</v>
      </c>
      <c r="T1063" t="s">
        <v>8341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4">
        <f t="shared" si="66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10">
        <f t="shared" si="65"/>
        <v>47.5</v>
      </c>
      <c r="S1064" t="s">
        <v>8340</v>
      </c>
      <c r="T1064" t="s">
        <v>8341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4">
        <f t="shared" si="66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10">
        <f t="shared" si="65"/>
        <v>0</v>
      </c>
      <c r="S1065" t="s">
        <v>8340</v>
      </c>
      <c r="T1065" t="s">
        <v>8341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4">
        <f t="shared" si="66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10">
        <f t="shared" si="65"/>
        <v>65.666666666666671</v>
      </c>
      <c r="S1066" t="s">
        <v>8325</v>
      </c>
      <c r="T1066" t="s">
        <v>8314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4">
        <f t="shared" si="66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10">
        <f t="shared" si="65"/>
        <v>16.2</v>
      </c>
      <c r="S1067" t="s">
        <v>8325</v>
      </c>
      <c r="T1067" t="s">
        <v>8314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4">
        <f t="shared" si="66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10">
        <f t="shared" si="65"/>
        <v>34.128378378378379</v>
      </c>
      <c r="S1068" t="s">
        <v>8325</v>
      </c>
      <c r="T1068" t="s">
        <v>8314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4">
        <f t="shared" si="66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10">
        <f t="shared" si="65"/>
        <v>13</v>
      </c>
      <c r="S1069" t="s">
        <v>8325</v>
      </c>
      <c r="T1069" t="s">
        <v>8314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4">
        <f t="shared" si="66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10">
        <f t="shared" si="65"/>
        <v>11.25</v>
      </c>
      <c r="S1070" t="s">
        <v>8325</v>
      </c>
      <c r="T1070" t="s">
        <v>8314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4">
        <f t="shared" si="66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10">
        <f t="shared" si="65"/>
        <v>40.476190476190474</v>
      </c>
      <c r="S1071" t="s">
        <v>8325</v>
      </c>
      <c r="T1071" t="s">
        <v>8314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4">
        <f t="shared" si="66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10">
        <f t="shared" si="65"/>
        <v>35</v>
      </c>
      <c r="S1072" t="s">
        <v>8325</v>
      </c>
      <c r="T1072" t="s">
        <v>8314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4">
        <f t="shared" si="66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10">
        <f t="shared" si="65"/>
        <v>0</v>
      </c>
      <c r="S1073" t="s">
        <v>8325</v>
      </c>
      <c r="T1073" t="s">
        <v>8314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4">
        <f t="shared" si="66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10">
        <f t="shared" si="65"/>
        <v>12.75</v>
      </c>
      <c r="S1074" t="s">
        <v>8325</v>
      </c>
      <c r="T1074" t="s">
        <v>8314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4">
        <f t="shared" si="66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10">
        <f t="shared" si="65"/>
        <v>10</v>
      </c>
      <c r="S1075" t="s">
        <v>8325</v>
      </c>
      <c r="T1075" t="s">
        <v>8314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4">
        <f t="shared" si="66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10">
        <f t="shared" si="65"/>
        <v>113.56666666666666</v>
      </c>
      <c r="S1076" t="s">
        <v>8325</v>
      </c>
      <c r="T1076" t="s">
        <v>8314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4">
        <f t="shared" si="66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10">
        <f t="shared" si="65"/>
        <v>15</v>
      </c>
      <c r="S1077" t="s">
        <v>8325</v>
      </c>
      <c r="T1077" t="s">
        <v>8314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4">
        <f t="shared" si="66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10">
        <f t="shared" si="65"/>
        <v>48.281025641025643</v>
      </c>
      <c r="S1078" t="s">
        <v>8325</v>
      </c>
      <c r="T1078" t="s">
        <v>8314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4">
        <f t="shared" si="66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10">
        <f t="shared" si="65"/>
        <v>43.976047904191617</v>
      </c>
      <c r="S1079" t="s">
        <v>8325</v>
      </c>
      <c r="T1079" t="s">
        <v>8314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4">
        <f t="shared" si="66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10">
        <f t="shared" si="65"/>
        <v>9</v>
      </c>
      <c r="S1080" t="s">
        <v>8325</v>
      </c>
      <c r="T1080" t="s">
        <v>8314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4">
        <f t="shared" si="66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10">
        <f t="shared" si="65"/>
        <v>37.666666666666664</v>
      </c>
      <c r="S1081" t="s">
        <v>8325</v>
      </c>
      <c r="T1081" t="s">
        <v>8314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4">
        <f t="shared" si="66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10">
        <f t="shared" si="65"/>
        <v>18.581632653061224</v>
      </c>
      <c r="S1082" t="s">
        <v>8325</v>
      </c>
      <c r="T1082" t="s">
        <v>8314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4">
        <f t="shared" si="66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10">
        <f t="shared" si="65"/>
        <v>3</v>
      </c>
      <c r="S1083" t="s">
        <v>8325</v>
      </c>
      <c r="T1083" t="s">
        <v>8314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4">
        <f t="shared" si="66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10">
        <f t="shared" si="65"/>
        <v>18.666666666666668</v>
      </c>
      <c r="S1084" t="s">
        <v>8325</v>
      </c>
      <c r="T1084" t="s">
        <v>8314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4">
        <f t="shared" si="66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10">
        <f t="shared" si="65"/>
        <v>410</v>
      </c>
      <c r="S1085" t="s">
        <v>8325</v>
      </c>
      <c r="T1085" t="s">
        <v>8314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4">
        <f t="shared" si="66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10">
        <f t="shared" si="65"/>
        <v>0</v>
      </c>
      <c r="S1086" t="s">
        <v>8325</v>
      </c>
      <c r="T1086" t="s">
        <v>8314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4">
        <f t="shared" si="66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10">
        <f t="shared" si="65"/>
        <v>114</v>
      </c>
      <c r="S1087" t="s">
        <v>8325</v>
      </c>
      <c r="T1087" t="s">
        <v>8314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4">
        <f t="shared" si="66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10">
        <f t="shared" si="65"/>
        <v>7.5</v>
      </c>
      <c r="S1088" t="s">
        <v>8325</v>
      </c>
      <c r="T1088" t="s">
        <v>8314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4">
        <f t="shared" si="66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10">
        <f t="shared" si="65"/>
        <v>0</v>
      </c>
      <c r="S1089" t="s">
        <v>8325</v>
      </c>
      <c r="T1089" t="s">
        <v>8314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4">
        <f t="shared" si="66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10">
        <f t="shared" ref="R1090:R1153" si="69">IFERROR(E1090/N1090,0)</f>
        <v>43.41727891156463</v>
      </c>
      <c r="S1090" t="s">
        <v>8325</v>
      </c>
      <c r="T1090" t="s">
        <v>8314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70">(((I1091/60)/60)/24)+DATE(1970,1,1)</f>
        <v>42181.189525462964</v>
      </c>
      <c r="K1091">
        <v>1432701175</v>
      </c>
      <c r="L1091" s="14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10">
        <f t="shared" si="69"/>
        <v>23.959183673469386</v>
      </c>
      <c r="S1091" t="s">
        <v>8325</v>
      </c>
      <c r="T1091" t="s">
        <v>8314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4">
        <f t="shared" si="70"/>
        <v>42153.185798611114</v>
      </c>
      <c r="K1092">
        <v>1430281653</v>
      </c>
      <c r="L1092" s="14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10">
        <f t="shared" si="69"/>
        <v>5</v>
      </c>
      <c r="S1092" t="s">
        <v>8325</v>
      </c>
      <c r="T1092" t="s">
        <v>8314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4">
        <f t="shared" si="70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10">
        <f t="shared" si="69"/>
        <v>12.5</v>
      </c>
      <c r="S1093" t="s">
        <v>8325</v>
      </c>
      <c r="T1093" t="s">
        <v>8314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4">
        <f t="shared" si="70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10">
        <f t="shared" si="69"/>
        <v>3</v>
      </c>
      <c r="S1094" t="s">
        <v>8325</v>
      </c>
      <c r="T1094" t="s">
        <v>8314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4">
        <f t="shared" si="70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10">
        <f t="shared" si="69"/>
        <v>10.5625</v>
      </c>
      <c r="S1095" t="s">
        <v>8325</v>
      </c>
      <c r="T1095" t="s">
        <v>8314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4">
        <f t="shared" si="70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10">
        <f t="shared" si="69"/>
        <v>122.00037037037038</v>
      </c>
      <c r="S1096" t="s">
        <v>8325</v>
      </c>
      <c r="T1096" t="s">
        <v>8314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4">
        <f t="shared" si="70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10">
        <f t="shared" si="69"/>
        <v>267.80851063829789</v>
      </c>
      <c r="S1097" t="s">
        <v>8325</v>
      </c>
      <c r="T1097" t="s">
        <v>8314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4">
        <f t="shared" si="70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10">
        <f t="shared" si="69"/>
        <v>74.206896551724142</v>
      </c>
      <c r="S1098" t="s">
        <v>8325</v>
      </c>
      <c r="T1098" t="s">
        <v>8314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4">
        <f t="shared" si="70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10">
        <f t="shared" si="69"/>
        <v>6.7142857142857144</v>
      </c>
      <c r="S1099" t="s">
        <v>8325</v>
      </c>
      <c r="T1099" t="s">
        <v>8314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4">
        <f t="shared" si="70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10">
        <f t="shared" si="69"/>
        <v>81.954545454545453</v>
      </c>
      <c r="S1100" t="s">
        <v>8325</v>
      </c>
      <c r="T1100" t="s">
        <v>8314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4">
        <f t="shared" si="70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10">
        <f t="shared" si="69"/>
        <v>25</v>
      </c>
      <c r="S1101" t="s">
        <v>8325</v>
      </c>
      <c r="T1101" t="s">
        <v>8314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4">
        <f t="shared" si="70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10">
        <f t="shared" si="69"/>
        <v>10</v>
      </c>
      <c r="S1102" t="s">
        <v>8325</v>
      </c>
      <c r="T1102" t="s">
        <v>8314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4">
        <f t="shared" si="70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10">
        <f t="shared" si="69"/>
        <v>6.833333333333333</v>
      </c>
      <c r="S1103" t="s">
        <v>8325</v>
      </c>
      <c r="T1103" t="s">
        <v>8314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4">
        <f t="shared" si="70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10">
        <f t="shared" si="69"/>
        <v>17.708333333333332</v>
      </c>
      <c r="S1104" t="s">
        <v>8325</v>
      </c>
      <c r="T1104" t="s">
        <v>8314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4">
        <f t="shared" si="70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10">
        <f t="shared" si="69"/>
        <v>16.2</v>
      </c>
      <c r="S1105" t="s">
        <v>8325</v>
      </c>
      <c r="T1105" t="s">
        <v>8314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4">
        <f t="shared" si="70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10">
        <f t="shared" si="69"/>
        <v>80.297297297297291</v>
      </c>
      <c r="S1106" t="s">
        <v>8325</v>
      </c>
      <c r="T1106" t="s">
        <v>8314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4">
        <f t="shared" si="70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10">
        <f t="shared" si="69"/>
        <v>71.55</v>
      </c>
      <c r="S1107" t="s">
        <v>8325</v>
      </c>
      <c r="T1107" t="s">
        <v>8314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4">
        <f t="shared" si="70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10">
        <f t="shared" si="69"/>
        <v>23.571428571428573</v>
      </c>
      <c r="S1108" t="s">
        <v>8325</v>
      </c>
      <c r="T1108" t="s">
        <v>8314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4">
        <f t="shared" si="70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10">
        <f t="shared" si="69"/>
        <v>0</v>
      </c>
      <c r="S1109" t="s">
        <v>8325</v>
      </c>
      <c r="T1109" t="s">
        <v>8314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4">
        <f t="shared" si="70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10">
        <f t="shared" si="69"/>
        <v>34.88095238095238</v>
      </c>
      <c r="S1110" t="s">
        <v>8325</v>
      </c>
      <c r="T1110" t="s">
        <v>8314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4">
        <f t="shared" si="70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10">
        <f t="shared" si="69"/>
        <v>15</v>
      </c>
      <c r="S1111" t="s">
        <v>8325</v>
      </c>
      <c r="T1111" t="s">
        <v>8314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4">
        <f t="shared" si="70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10">
        <f t="shared" si="69"/>
        <v>23.181818181818183</v>
      </c>
      <c r="S1112" t="s">
        <v>8325</v>
      </c>
      <c r="T1112" t="s">
        <v>8314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4">
        <f t="shared" si="70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10">
        <f t="shared" si="69"/>
        <v>1</v>
      </c>
      <c r="S1113" t="s">
        <v>8325</v>
      </c>
      <c r="T1113" t="s">
        <v>8314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4">
        <f t="shared" si="70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10">
        <f t="shared" si="69"/>
        <v>100.23371794871794</v>
      </c>
      <c r="S1114" t="s">
        <v>8325</v>
      </c>
      <c r="T1114" t="s">
        <v>8314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4">
        <f t="shared" si="70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10">
        <f t="shared" si="69"/>
        <v>5</v>
      </c>
      <c r="S1115" t="s">
        <v>8325</v>
      </c>
      <c r="T1115" t="s">
        <v>8314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4">
        <f t="shared" si="70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10">
        <f t="shared" si="69"/>
        <v>3.3333333333333335</v>
      </c>
      <c r="S1116" t="s">
        <v>8325</v>
      </c>
      <c r="T1116" t="s">
        <v>8314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4">
        <f t="shared" si="70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10">
        <f t="shared" si="69"/>
        <v>13.25</v>
      </c>
      <c r="S1117" t="s">
        <v>8325</v>
      </c>
      <c r="T1117" t="s">
        <v>8314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4">
        <f t="shared" si="70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10">
        <f t="shared" si="69"/>
        <v>17.852</v>
      </c>
      <c r="S1118" t="s">
        <v>8325</v>
      </c>
      <c r="T1118" t="s">
        <v>8314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4">
        <f t="shared" si="70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10">
        <f t="shared" si="69"/>
        <v>10.375</v>
      </c>
      <c r="S1119" t="s">
        <v>8325</v>
      </c>
      <c r="T1119" t="s">
        <v>8314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4">
        <f t="shared" si="70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10">
        <f t="shared" si="69"/>
        <v>36.333333333333336</v>
      </c>
      <c r="S1120" t="s">
        <v>8325</v>
      </c>
      <c r="T1120" t="s">
        <v>8314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4">
        <f t="shared" si="70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10">
        <f t="shared" si="69"/>
        <v>5</v>
      </c>
      <c r="S1121" t="s">
        <v>8325</v>
      </c>
      <c r="T1121" t="s">
        <v>8314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4">
        <f t="shared" si="70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10">
        <f t="shared" si="69"/>
        <v>0</v>
      </c>
      <c r="S1122" t="s">
        <v>8325</v>
      </c>
      <c r="T1122" t="s">
        <v>8314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4">
        <f t="shared" si="70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10">
        <f t="shared" si="69"/>
        <v>5.8</v>
      </c>
      <c r="S1123" t="s">
        <v>8325</v>
      </c>
      <c r="T1123" t="s">
        <v>8314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4">
        <f t="shared" si="70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10">
        <f t="shared" si="69"/>
        <v>0</v>
      </c>
      <c r="S1124" t="s">
        <v>8325</v>
      </c>
      <c r="T1124" t="s">
        <v>8314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4">
        <f t="shared" si="70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10">
        <f t="shared" si="69"/>
        <v>3.6666666666666665</v>
      </c>
      <c r="S1125" t="s">
        <v>8325</v>
      </c>
      <c r="T1125" t="s">
        <v>8314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4">
        <f t="shared" si="70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10">
        <f t="shared" si="69"/>
        <v>60.714285714285715</v>
      </c>
      <c r="S1126" t="s">
        <v>8325</v>
      </c>
      <c r="T1126" t="s">
        <v>8315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4">
        <f t="shared" si="70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10">
        <f t="shared" si="69"/>
        <v>0</v>
      </c>
      <c r="S1127" t="s">
        <v>8325</v>
      </c>
      <c r="T1127" t="s">
        <v>8315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4">
        <f t="shared" si="70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10">
        <f t="shared" si="69"/>
        <v>5</v>
      </c>
      <c r="S1128" t="s">
        <v>8325</v>
      </c>
      <c r="T1128" t="s">
        <v>8315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4">
        <f t="shared" si="70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10">
        <f t="shared" si="69"/>
        <v>25.434782608695652</v>
      </c>
      <c r="S1129" t="s">
        <v>8325</v>
      </c>
      <c r="T1129" t="s">
        <v>8315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4">
        <f t="shared" si="70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10">
        <f t="shared" si="69"/>
        <v>1</v>
      </c>
      <c r="S1130" t="s">
        <v>8325</v>
      </c>
      <c r="T1130" t="s">
        <v>8315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4">
        <f t="shared" si="70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10">
        <f t="shared" si="69"/>
        <v>10.5</v>
      </c>
      <c r="S1131" t="s">
        <v>8325</v>
      </c>
      <c r="T1131" t="s">
        <v>8315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4">
        <f t="shared" si="70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10">
        <f t="shared" si="69"/>
        <v>3.6666666666666665</v>
      </c>
      <c r="S1132" t="s">
        <v>8325</v>
      </c>
      <c r="T1132" t="s">
        <v>8315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4">
        <f t="shared" si="70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10">
        <f t="shared" si="69"/>
        <v>0</v>
      </c>
      <c r="S1133" t="s">
        <v>8325</v>
      </c>
      <c r="T1133" t="s">
        <v>8315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4">
        <f t="shared" si="70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10">
        <f t="shared" si="69"/>
        <v>110.61538461538461</v>
      </c>
      <c r="S1134" t="s">
        <v>8325</v>
      </c>
      <c r="T1134" t="s">
        <v>8315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4">
        <f t="shared" si="70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10">
        <f t="shared" si="69"/>
        <v>20</v>
      </c>
      <c r="S1135" t="s">
        <v>8325</v>
      </c>
      <c r="T1135" t="s">
        <v>8315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4">
        <f t="shared" si="70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10">
        <f t="shared" si="69"/>
        <v>1</v>
      </c>
      <c r="S1136" t="s">
        <v>8325</v>
      </c>
      <c r="T1136" t="s">
        <v>8315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4">
        <f t="shared" si="70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10">
        <f t="shared" si="69"/>
        <v>50</v>
      </c>
      <c r="S1137" t="s">
        <v>8325</v>
      </c>
      <c r="T1137" t="s">
        <v>8315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4">
        <f t="shared" si="70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10">
        <f t="shared" si="69"/>
        <v>45</v>
      </c>
      <c r="S1138" t="s">
        <v>8325</v>
      </c>
      <c r="T1138" t="s">
        <v>8315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4">
        <f t="shared" si="70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10">
        <f t="shared" si="69"/>
        <v>253.2051282051282</v>
      </c>
      <c r="S1139" t="s">
        <v>8325</v>
      </c>
      <c r="T1139" t="s">
        <v>8315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4">
        <f t="shared" si="70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10">
        <f t="shared" si="69"/>
        <v>31.25</v>
      </c>
      <c r="S1140" t="s">
        <v>8325</v>
      </c>
      <c r="T1140" t="s">
        <v>8315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4">
        <f t="shared" si="70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10">
        <f t="shared" si="69"/>
        <v>5</v>
      </c>
      <c r="S1141" t="s">
        <v>8325</v>
      </c>
      <c r="T1141" t="s">
        <v>8315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4">
        <f t="shared" si="70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10">
        <f t="shared" si="69"/>
        <v>0</v>
      </c>
      <c r="S1142" t="s">
        <v>8325</v>
      </c>
      <c r="T1142" t="s">
        <v>8315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4">
        <f t="shared" si="70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10">
        <f t="shared" si="69"/>
        <v>0</v>
      </c>
      <c r="S1143" t="s">
        <v>8325</v>
      </c>
      <c r="T1143" t="s">
        <v>8315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4">
        <f t="shared" si="70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10">
        <f t="shared" si="69"/>
        <v>0</v>
      </c>
      <c r="S1144" t="s">
        <v>8325</v>
      </c>
      <c r="T1144" t="s">
        <v>8315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4">
        <f t="shared" si="70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10">
        <f t="shared" si="69"/>
        <v>23.25</v>
      </c>
      <c r="S1145" t="s">
        <v>8325</v>
      </c>
      <c r="T1145" t="s">
        <v>8315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4">
        <f t="shared" si="70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10">
        <f t="shared" si="69"/>
        <v>0</v>
      </c>
      <c r="S1146" t="s">
        <v>8316</v>
      </c>
      <c r="T1146" t="s">
        <v>8342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4">
        <f t="shared" si="70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10">
        <f t="shared" si="69"/>
        <v>100</v>
      </c>
      <c r="S1147" t="s">
        <v>8316</v>
      </c>
      <c r="T1147" t="s">
        <v>8342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4">
        <f t="shared" si="70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10">
        <f t="shared" si="69"/>
        <v>44.166666666666664</v>
      </c>
      <c r="S1148" t="s">
        <v>8316</v>
      </c>
      <c r="T1148" t="s">
        <v>8342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4">
        <f t="shared" si="70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10">
        <f t="shared" si="69"/>
        <v>0</v>
      </c>
      <c r="S1149" t="s">
        <v>8316</v>
      </c>
      <c r="T1149" t="s">
        <v>8342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4">
        <f t="shared" si="70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10">
        <f t="shared" si="69"/>
        <v>24.333333333333332</v>
      </c>
      <c r="S1150" t="s">
        <v>8316</v>
      </c>
      <c r="T1150" t="s">
        <v>8342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4">
        <f t="shared" si="70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10">
        <f t="shared" si="69"/>
        <v>37.5</v>
      </c>
      <c r="S1151" t="s">
        <v>8316</v>
      </c>
      <c r="T1151" t="s">
        <v>8342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4">
        <f t="shared" si="70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10">
        <f t="shared" si="69"/>
        <v>42</v>
      </c>
      <c r="S1152" t="s">
        <v>8316</v>
      </c>
      <c r="T1152" t="s">
        <v>8342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4">
        <f t="shared" si="70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10">
        <f t="shared" si="69"/>
        <v>0</v>
      </c>
      <c r="S1153" t="s">
        <v>8316</v>
      </c>
      <c r="T1153" t="s">
        <v>8342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4">
        <f t="shared" si="70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10">
        <f t="shared" ref="R1154:R1217" si="73">IFERROR(E1154/N1154,0)</f>
        <v>60.733333333333334</v>
      </c>
      <c r="S1154" t="s">
        <v>8316</v>
      </c>
      <c r="T1154" t="s">
        <v>8342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4">(((I1155/60)/60)/24)+DATE(1970,1,1)</f>
        <v>42173.714178240742</v>
      </c>
      <c r="K1155">
        <v>1432055305</v>
      </c>
      <c r="L1155" s="14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10">
        <f t="shared" si="73"/>
        <v>50</v>
      </c>
      <c r="S1155" t="s">
        <v>8316</v>
      </c>
      <c r="T1155" t="s">
        <v>8342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4">
        <f t="shared" si="74"/>
        <v>42253.108865740738</v>
      </c>
      <c r="K1156">
        <v>1438915006</v>
      </c>
      <c r="L1156" s="14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10">
        <f t="shared" si="73"/>
        <v>108.33333333333333</v>
      </c>
      <c r="S1156" t="s">
        <v>8316</v>
      </c>
      <c r="T1156" t="s">
        <v>8342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4">
        <f t="shared" si="74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10">
        <f t="shared" si="73"/>
        <v>23.5</v>
      </c>
      <c r="S1157" t="s">
        <v>8316</v>
      </c>
      <c r="T1157" t="s">
        <v>8342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4">
        <f t="shared" si="74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10">
        <f t="shared" si="73"/>
        <v>0</v>
      </c>
      <c r="S1158" t="s">
        <v>8316</v>
      </c>
      <c r="T1158" t="s">
        <v>8342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4">
        <f t="shared" si="74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10">
        <f t="shared" si="73"/>
        <v>50.333333333333336</v>
      </c>
      <c r="S1159" t="s">
        <v>8316</v>
      </c>
      <c r="T1159" t="s">
        <v>8342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4">
        <f t="shared" si="74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10">
        <f t="shared" si="73"/>
        <v>11.666666666666666</v>
      </c>
      <c r="S1160" t="s">
        <v>8316</v>
      </c>
      <c r="T1160" t="s">
        <v>8342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4">
        <f t="shared" si="74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10">
        <f t="shared" si="73"/>
        <v>0</v>
      </c>
      <c r="S1161" t="s">
        <v>8316</v>
      </c>
      <c r="T1161" t="s">
        <v>8342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4">
        <f t="shared" si="74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10">
        <f t="shared" si="73"/>
        <v>60.789473684210527</v>
      </c>
      <c r="S1162" t="s">
        <v>8316</v>
      </c>
      <c r="T1162" t="s">
        <v>8342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4">
        <f t="shared" si="74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10">
        <f t="shared" si="73"/>
        <v>0</v>
      </c>
      <c r="S1163" t="s">
        <v>8316</v>
      </c>
      <c r="T1163" t="s">
        <v>8342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4">
        <f t="shared" si="74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10">
        <f t="shared" si="73"/>
        <v>17.5</v>
      </c>
      <c r="S1164" t="s">
        <v>8316</v>
      </c>
      <c r="T1164" t="s">
        <v>8342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4">
        <f t="shared" si="74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10">
        <f t="shared" si="73"/>
        <v>0</v>
      </c>
      <c r="S1165" t="s">
        <v>8316</v>
      </c>
      <c r="T1165" t="s">
        <v>8342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4">
        <f t="shared" si="74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10">
        <f t="shared" si="73"/>
        <v>0</v>
      </c>
      <c r="S1166" t="s">
        <v>8316</v>
      </c>
      <c r="T1166" t="s">
        <v>8342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4">
        <f t="shared" si="74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10">
        <f t="shared" si="73"/>
        <v>82.82</v>
      </c>
      <c r="S1167" t="s">
        <v>8316</v>
      </c>
      <c r="T1167" t="s">
        <v>8342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4">
        <f t="shared" si="74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10">
        <f t="shared" si="73"/>
        <v>358.875</v>
      </c>
      <c r="S1168" t="s">
        <v>8316</v>
      </c>
      <c r="T1168" t="s">
        <v>8342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4">
        <f t="shared" si="74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10">
        <f t="shared" si="73"/>
        <v>61.1875</v>
      </c>
      <c r="S1169" t="s">
        <v>8316</v>
      </c>
      <c r="T1169" t="s">
        <v>8342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4">
        <f t="shared" si="74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10">
        <f t="shared" si="73"/>
        <v>340</v>
      </c>
      <c r="S1170" t="s">
        <v>8316</v>
      </c>
      <c r="T1170" t="s">
        <v>8342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4">
        <f t="shared" si="74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10">
        <f t="shared" si="73"/>
        <v>5.666666666666667</v>
      </c>
      <c r="S1171" t="s">
        <v>8316</v>
      </c>
      <c r="T1171" t="s">
        <v>8342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4">
        <f t="shared" si="74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10">
        <f t="shared" si="73"/>
        <v>50</v>
      </c>
      <c r="S1172" t="s">
        <v>8316</v>
      </c>
      <c r="T1172" t="s">
        <v>8342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4">
        <f t="shared" si="74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10">
        <f t="shared" si="73"/>
        <v>25</v>
      </c>
      <c r="S1173" t="s">
        <v>8316</v>
      </c>
      <c r="T1173" t="s">
        <v>8342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4">
        <f t="shared" si="74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10">
        <f t="shared" si="73"/>
        <v>0</v>
      </c>
      <c r="S1174" t="s">
        <v>8316</v>
      </c>
      <c r="T1174" t="s">
        <v>8342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4">
        <f t="shared" si="74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10">
        <f t="shared" si="73"/>
        <v>30</v>
      </c>
      <c r="S1175" t="s">
        <v>8316</v>
      </c>
      <c r="T1175" t="s">
        <v>8342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4">
        <f t="shared" si="74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10">
        <f t="shared" si="73"/>
        <v>46.631578947368418</v>
      </c>
      <c r="S1176" t="s">
        <v>8316</v>
      </c>
      <c r="T1176" t="s">
        <v>8342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4">
        <f t="shared" si="74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10">
        <f t="shared" si="73"/>
        <v>65</v>
      </c>
      <c r="S1177" t="s">
        <v>8316</v>
      </c>
      <c r="T1177" t="s">
        <v>8342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4">
        <f t="shared" si="74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10">
        <f t="shared" si="73"/>
        <v>10</v>
      </c>
      <c r="S1178" t="s">
        <v>8316</v>
      </c>
      <c r="T1178" t="s">
        <v>8342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4">
        <f t="shared" si="74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10">
        <f t="shared" si="73"/>
        <v>0</v>
      </c>
      <c r="S1179" t="s">
        <v>8316</v>
      </c>
      <c r="T1179" t="s">
        <v>8342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4">
        <f t="shared" si="74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10">
        <f t="shared" si="73"/>
        <v>5</v>
      </c>
      <c r="S1180" t="s">
        <v>8316</v>
      </c>
      <c r="T1180" t="s">
        <v>8342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4">
        <f t="shared" si="74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10">
        <f t="shared" si="73"/>
        <v>640</v>
      </c>
      <c r="S1181" t="s">
        <v>8316</v>
      </c>
      <c r="T1181" t="s">
        <v>8342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4">
        <f t="shared" si="74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10">
        <f t="shared" si="73"/>
        <v>69.117647058823536</v>
      </c>
      <c r="S1182" t="s">
        <v>8316</v>
      </c>
      <c r="T1182" t="s">
        <v>8342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4">
        <f t="shared" si="74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10">
        <f t="shared" si="73"/>
        <v>1.3333333333333333</v>
      </c>
      <c r="S1183" t="s">
        <v>8316</v>
      </c>
      <c r="T1183" t="s">
        <v>8342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4">
        <f t="shared" si="74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10">
        <f t="shared" si="73"/>
        <v>10.5</v>
      </c>
      <c r="S1184" t="s">
        <v>8316</v>
      </c>
      <c r="T1184" t="s">
        <v>8342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4">
        <f t="shared" si="74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10">
        <f t="shared" si="73"/>
        <v>33.333333333333336</v>
      </c>
      <c r="S1185" t="s">
        <v>8316</v>
      </c>
      <c r="T1185" t="s">
        <v>8342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4">
        <f t="shared" si="74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10">
        <f t="shared" si="73"/>
        <v>61.562666666666665</v>
      </c>
      <c r="S1186" t="s">
        <v>8343</v>
      </c>
      <c r="T1186" t="s">
        <v>8344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4">
        <f t="shared" si="74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10">
        <f t="shared" si="73"/>
        <v>118.73873873873873</v>
      </c>
      <c r="S1187" t="s">
        <v>8343</v>
      </c>
      <c r="T1187" t="s">
        <v>8344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4">
        <f t="shared" si="74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10">
        <f t="shared" si="73"/>
        <v>65.081300813008127</v>
      </c>
      <c r="S1188" t="s">
        <v>8343</v>
      </c>
      <c r="T1188" t="s">
        <v>8344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4">
        <f t="shared" si="74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10">
        <f t="shared" si="73"/>
        <v>130.15714285714284</v>
      </c>
      <c r="S1189" t="s">
        <v>8343</v>
      </c>
      <c r="T1189" t="s">
        <v>8344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4">
        <f t="shared" si="74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10">
        <f t="shared" si="73"/>
        <v>37.776470588235291</v>
      </c>
      <c r="S1190" t="s">
        <v>8343</v>
      </c>
      <c r="T1190" t="s">
        <v>8344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4">
        <f t="shared" si="74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10">
        <f t="shared" si="73"/>
        <v>112.79069767441861</v>
      </c>
      <c r="S1191" t="s">
        <v>8343</v>
      </c>
      <c r="T1191" t="s">
        <v>8344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4">
        <f t="shared" si="74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10">
        <f t="shared" si="73"/>
        <v>51.92307692307692</v>
      </c>
      <c r="S1192" t="s">
        <v>8343</v>
      </c>
      <c r="T1192" t="s">
        <v>8344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4">
        <f t="shared" si="74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10">
        <f t="shared" si="73"/>
        <v>89.242424242424249</v>
      </c>
      <c r="S1193" t="s">
        <v>8343</v>
      </c>
      <c r="T1193" t="s">
        <v>8344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4">
        <f t="shared" si="74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10">
        <f t="shared" si="73"/>
        <v>19.333333333333332</v>
      </c>
      <c r="S1194" t="s">
        <v>8343</v>
      </c>
      <c r="T1194" t="s">
        <v>8344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4">
        <f t="shared" si="74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10">
        <f t="shared" si="73"/>
        <v>79.967032967032964</v>
      </c>
      <c r="S1195" t="s">
        <v>8343</v>
      </c>
      <c r="T1195" t="s">
        <v>8344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4">
        <f t="shared" si="74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10">
        <f t="shared" si="73"/>
        <v>56.414565826330531</v>
      </c>
      <c r="S1196" t="s">
        <v>8343</v>
      </c>
      <c r="T1196" t="s">
        <v>8344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4">
        <f t="shared" si="74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10">
        <f t="shared" si="73"/>
        <v>79.411764705882348</v>
      </c>
      <c r="S1197" t="s">
        <v>8343</v>
      </c>
      <c r="T1197" t="s">
        <v>8344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4">
        <f t="shared" si="74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10">
        <f t="shared" si="73"/>
        <v>76.439453125</v>
      </c>
      <c r="S1198" t="s">
        <v>8343</v>
      </c>
      <c r="T1198" t="s">
        <v>8344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4">
        <f t="shared" si="74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10">
        <f t="shared" si="73"/>
        <v>121</v>
      </c>
      <c r="S1199" t="s">
        <v>8343</v>
      </c>
      <c r="T1199" t="s">
        <v>8344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4">
        <f t="shared" si="74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10">
        <f t="shared" si="73"/>
        <v>54.616766467065865</v>
      </c>
      <c r="S1200" t="s">
        <v>8343</v>
      </c>
      <c r="T1200" t="s">
        <v>8344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4">
        <f t="shared" si="74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10">
        <f t="shared" si="73"/>
        <v>299.22222222222223</v>
      </c>
      <c r="S1201" t="s">
        <v>8343</v>
      </c>
      <c r="T1201" t="s">
        <v>8344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4">
        <f t="shared" si="74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10">
        <f t="shared" si="73"/>
        <v>58.533980582524272</v>
      </c>
      <c r="S1202" t="s">
        <v>8343</v>
      </c>
      <c r="T1202" t="s">
        <v>8344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4">
        <f t="shared" si="74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10">
        <f t="shared" si="73"/>
        <v>55.371801801801809</v>
      </c>
      <c r="S1203" t="s">
        <v>8343</v>
      </c>
      <c r="T1203" t="s">
        <v>8344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4">
        <f t="shared" si="74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10">
        <f t="shared" si="73"/>
        <v>183.80442804428046</v>
      </c>
      <c r="S1204" t="s">
        <v>8343</v>
      </c>
      <c r="T1204" t="s">
        <v>8344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4">
        <f t="shared" si="74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10">
        <f t="shared" si="73"/>
        <v>165.34653465346534</v>
      </c>
      <c r="S1205" t="s">
        <v>8343</v>
      </c>
      <c r="T1205" t="s">
        <v>8344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4">
        <f t="shared" si="74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10">
        <f t="shared" si="73"/>
        <v>234.78947368421052</v>
      </c>
      <c r="S1206" t="s">
        <v>8343</v>
      </c>
      <c r="T1206" t="s">
        <v>8344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4">
        <f t="shared" si="74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10">
        <f t="shared" si="73"/>
        <v>211.48387096774192</v>
      </c>
      <c r="S1207" t="s">
        <v>8343</v>
      </c>
      <c r="T1207" t="s">
        <v>8344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4">
        <f t="shared" si="74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10">
        <f t="shared" si="73"/>
        <v>32.34375</v>
      </c>
      <c r="S1208" t="s">
        <v>8343</v>
      </c>
      <c r="T1208" t="s">
        <v>8344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4">
        <f t="shared" si="74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10">
        <f t="shared" si="73"/>
        <v>123.37588652482269</v>
      </c>
      <c r="S1209" t="s">
        <v>8343</v>
      </c>
      <c r="T1209" t="s">
        <v>8344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4">
        <f t="shared" si="74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10">
        <f t="shared" si="73"/>
        <v>207.06666666666666</v>
      </c>
      <c r="S1210" t="s">
        <v>8343</v>
      </c>
      <c r="T1210" t="s">
        <v>8344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4">
        <f t="shared" si="74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10">
        <f t="shared" si="73"/>
        <v>138.2608695652174</v>
      </c>
      <c r="S1211" t="s">
        <v>8343</v>
      </c>
      <c r="T1211" t="s">
        <v>8344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4">
        <f t="shared" si="74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10">
        <f t="shared" si="73"/>
        <v>493.81553398058253</v>
      </c>
      <c r="S1212" t="s">
        <v>8343</v>
      </c>
      <c r="T1212" t="s">
        <v>8344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4">
        <f t="shared" si="74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10">
        <f t="shared" si="73"/>
        <v>168.5</v>
      </c>
      <c r="S1213" t="s">
        <v>8343</v>
      </c>
      <c r="T1213" t="s">
        <v>8344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4">
        <f t="shared" si="74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10">
        <f t="shared" si="73"/>
        <v>38.867469879518069</v>
      </c>
      <c r="S1214" t="s">
        <v>8343</v>
      </c>
      <c r="T1214" t="s">
        <v>8344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4">
        <f t="shared" si="74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10">
        <f t="shared" si="73"/>
        <v>61.527777777777779</v>
      </c>
      <c r="S1215" t="s">
        <v>8343</v>
      </c>
      <c r="T1215" t="s">
        <v>8344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4">
        <f t="shared" si="74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10">
        <f t="shared" si="73"/>
        <v>105.44</v>
      </c>
      <c r="S1216" t="s">
        <v>8343</v>
      </c>
      <c r="T1216" t="s">
        <v>8344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4">
        <f t="shared" si="74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10">
        <f t="shared" si="73"/>
        <v>71.592003642987251</v>
      </c>
      <c r="S1217" t="s">
        <v>8343</v>
      </c>
      <c r="T1217" t="s">
        <v>8344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4">
        <f t="shared" si="74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10">
        <f t="shared" ref="R1218:R1281" si="77">IFERROR(E1218/N1218,0)</f>
        <v>91.882882882882882</v>
      </c>
      <c r="S1218" t="s">
        <v>8343</v>
      </c>
      <c r="T1218" t="s">
        <v>8344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8">(((I1219/60)/60)/24)+DATE(1970,1,1)</f>
        <v>42565.809490740736</v>
      </c>
      <c r="K1219">
        <v>1465932340</v>
      </c>
      <c r="L1219" s="14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10">
        <f t="shared" si="77"/>
        <v>148.57377049180329</v>
      </c>
      <c r="S1219" t="s">
        <v>8343</v>
      </c>
      <c r="T1219" t="s">
        <v>8344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4">
        <f t="shared" si="78"/>
        <v>42309.125</v>
      </c>
      <c r="K1220">
        <v>1443714800</v>
      </c>
      <c r="L1220" s="14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10">
        <f t="shared" si="77"/>
        <v>174.2134831460674</v>
      </c>
      <c r="S1220" t="s">
        <v>8343</v>
      </c>
      <c r="T1220" t="s">
        <v>8344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4">
        <f t="shared" si="78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10">
        <f t="shared" si="77"/>
        <v>102.86166007905139</v>
      </c>
      <c r="S1221" t="s">
        <v>8343</v>
      </c>
      <c r="T1221" t="s">
        <v>8344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4">
        <f t="shared" si="78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10">
        <f t="shared" si="77"/>
        <v>111.17857142857143</v>
      </c>
      <c r="S1222" t="s">
        <v>8343</v>
      </c>
      <c r="T1222" t="s">
        <v>8344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4">
        <f t="shared" si="78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10">
        <f t="shared" si="77"/>
        <v>23.796213592233013</v>
      </c>
      <c r="S1223" t="s">
        <v>8343</v>
      </c>
      <c r="T1223" t="s">
        <v>8344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4">
        <f t="shared" si="78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10">
        <f t="shared" si="77"/>
        <v>81.268115942028984</v>
      </c>
      <c r="S1224" t="s">
        <v>8343</v>
      </c>
      <c r="T1224" t="s">
        <v>8344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4">
        <f t="shared" si="78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10">
        <f t="shared" si="77"/>
        <v>116.21465968586388</v>
      </c>
      <c r="S1225" t="s">
        <v>8343</v>
      </c>
      <c r="T1225" t="s">
        <v>8344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4">
        <f t="shared" si="78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10">
        <f t="shared" si="77"/>
        <v>58.888888888888886</v>
      </c>
      <c r="S1226" t="s">
        <v>8324</v>
      </c>
      <c r="T1226" t="s">
        <v>8317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4">
        <f t="shared" si="78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10">
        <f t="shared" si="77"/>
        <v>44</v>
      </c>
      <c r="S1227" t="s">
        <v>8324</v>
      </c>
      <c r="T1227" t="s">
        <v>8317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4">
        <f t="shared" si="78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10">
        <f t="shared" si="77"/>
        <v>48.424999999999997</v>
      </c>
      <c r="S1228" t="s">
        <v>8324</v>
      </c>
      <c r="T1228" t="s">
        <v>8317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4">
        <f t="shared" si="78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10">
        <f t="shared" si="77"/>
        <v>0</v>
      </c>
      <c r="S1229" t="s">
        <v>8324</v>
      </c>
      <c r="T1229" t="s">
        <v>8317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4">
        <f t="shared" si="78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10">
        <f t="shared" si="77"/>
        <v>61.041666666666664</v>
      </c>
      <c r="S1230" t="s">
        <v>8324</v>
      </c>
      <c r="T1230" t="s">
        <v>8317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4">
        <f t="shared" si="78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10">
        <f t="shared" si="77"/>
        <v>25</v>
      </c>
      <c r="S1231" t="s">
        <v>8324</v>
      </c>
      <c r="T1231" t="s">
        <v>8317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4">
        <f t="shared" si="78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10">
        <f t="shared" si="77"/>
        <v>0</v>
      </c>
      <c r="S1232" t="s">
        <v>8324</v>
      </c>
      <c r="T1232" t="s">
        <v>8317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4">
        <f t="shared" si="78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10">
        <f t="shared" si="77"/>
        <v>0</v>
      </c>
      <c r="S1233" t="s">
        <v>8324</v>
      </c>
      <c r="T1233" t="s">
        <v>8317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4">
        <f t="shared" si="78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10">
        <f t="shared" si="77"/>
        <v>40</v>
      </c>
      <c r="S1234" t="s">
        <v>8324</v>
      </c>
      <c r="T1234" t="s">
        <v>8317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4">
        <f t="shared" si="78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10">
        <f t="shared" si="77"/>
        <v>19.333333333333332</v>
      </c>
      <c r="S1235" t="s">
        <v>8324</v>
      </c>
      <c r="T1235" t="s">
        <v>8317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4">
        <f t="shared" si="78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10">
        <f t="shared" si="77"/>
        <v>0</v>
      </c>
      <c r="S1236" t="s">
        <v>8324</v>
      </c>
      <c r="T1236" t="s">
        <v>8317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4">
        <f t="shared" si="78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10">
        <f t="shared" si="77"/>
        <v>35</v>
      </c>
      <c r="S1237" t="s">
        <v>8324</v>
      </c>
      <c r="T1237" t="s">
        <v>8317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4">
        <f t="shared" si="78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10">
        <f t="shared" si="77"/>
        <v>0</v>
      </c>
      <c r="S1238" t="s">
        <v>8324</v>
      </c>
      <c r="T1238" t="s">
        <v>8317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4">
        <f t="shared" si="78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10">
        <f t="shared" si="77"/>
        <v>0</v>
      </c>
      <c r="S1239" t="s">
        <v>8324</v>
      </c>
      <c r="T1239" t="s">
        <v>8317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4">
        <f t="shared" si="78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10">
        <f t="shared" si="77"/>
        <v>59.333333333333336</v>
      </c>
      <c r="S1240" t="s">
        <v>8324</v>
      </c>
      <c r="T1240" t="s">
        <v>8317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4">
        <f t="shared" si="78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10">
        <f t="shared" si="77"/>
        <v>0</v>
      </c>
      <c r="S1241" t="s">
        <v>8324</v>
      </c>
      <c r="T1241" t="s">
        <v>8317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4">
        <f t="shared" si="78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10">
        <f t="shared" si="77"/>
        <v>30.125</v>
      </c>
      <c r="S1242" t="s">
        <v>8324</v>
      </c>
      <c r="T1242" t="s">
        <v>8317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4">
        <f t="shared" si="78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10">
        <f t="shared" si="77"/>
        <v>74.617647058823536</v>
      </c>
      <c r="S1243" t="s">
        <v>8324</v>
      </c>
      <c r="T1243" t="s">
        <v>8317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4">
        <f t="shared" si="78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10">
        <f t="shared" si="77"/>
        <v>5</v>
      </c>
      <c r="S1244" t="s">
        <v>8324</v>
      </c>
      <c r="T1244" t="s">
        <v>8317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4">
        <f t="shared" si="78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10">
        <f t="shared" si="77"/>
        <v>44.5</v>
      </c>
      <c r="S1245" t="s">
        <v>8324</v>
      </c>
      <c r="T1245" t="s">
        <v>8317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4">
        <f t="shared" si="78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10">
        <f t="shared" si="77"/>
        <v>46.133333333333333</v>
      </c>
      <c r="S1246" t="s">
        <v>8324</v>
      </c>
      <c r="T1246" t="s">
        <v>8309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4">
        <f t="shared" si="78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10">
        <f t="shared" si="77"/>
        <v>141.47058823529412</v>
      </c>
      <c r="S1247" t="s">
        <v>8324</v>
      </c>
      <c r="T1247" t="s">
        <v>8309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4">
        <f t="shared" si="78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10">
        <f t="shared" si="77"/>
        <v>75.483870967741936</v>
      </c>
      <c r="S1248" t="s">
        <v>8324</v>
      </c>
      <c r="T1248" t="s">
        <v>8309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4">
        <f t="shared" si="78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10">
        <f t="shared" si="77"/>
        <v>85.5</v>
      </c>
      <c r="S1249" t="s">
        <v>8324</v>
      </c>
      <c r="T1249" t="s">
        <v>8309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4">
        <f t="shared" si="78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10">
        <f t="shared" si="77"/>
        <v>64.254237288135599</v>
      </c>
      <c r="S1250" t="s">
        <v>8324</v>
      </c>
      <c r="T1250" t="s">
        <v>8309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4">
        <f t="shared" si="78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10">
        <f t="shared" si="77"/>
        <v>64.46913580246914</v>
      </c>
      <c r="S1251" t="s">
        <v>8324</v>
      </c>
      <c r="T1251" t="s">
        <v>8309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4">
        <f t="shared" si="78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10">
        <f t="shared" si="77"/>
        <v>118.2007874015748</v>
      </c>
      <c r="S1252" t="s">
        <v>8324</v>
      </c>
      <c r="T1252" t="s">
        <v>8309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4">
        <f t="shared" si="78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10">
        <f t="shared" si="77"/>
        <v>82.540540540540547</v>
      </c>
      <c r="S1253" t="s">
        <v>8324</v>
      </c>
      <c r="T1253" t="s">
        <v>8309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4">
        <f t="shared" si="78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10">
        <f t="shared" si="77"/>
        <v>34.170212765957444</v>
      </c>
      <c r="S1254" t="s">
        <v>8324</v>
      </c>
      <c r="T1254" t="s">
        <v>8309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4">
        <f t="shared" si="78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10">
        <f t="shared" si="77"/>
        <v>42.73322081575246</v>
      </c>
      <c r="S1255" t="s">
        <v>8324</v>
      </c>
      <c r="T1255" t="s">
        <v>8309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4">
        <f t="shared" si="78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10">
        <f t="shared" si="77"/>
        <v>94.489361702127653</v>
      </c>
      <c r="S1256" t="s">
        <v>8324</v>
      </c>
      <c r="T1256" t="s">
        <v>8309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4">
        <f t="shared" si="78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10">
        <f t="shared" si="77"/>
        <v>55.697247706422019</v>
      </c>
      <c r="S1257" t="s">
        <v>8324</v>
      </c>
      <c r="T1257" t="s">
        <v>8309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4">
        <f t="shared" si="78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10">
        <f t="shared" si="77"/>
        <v>98.030831024930734</v>
      </c>
      <c r="S1258" t="s">
        <v>8324</v>
      </c>
      <c r="T1258" t="s">
        <v>8309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4">
        <f t="shared" si="78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10">
        <f t="shared" si="77"/>
        <v>92.102272727272734</v>
      </c>
      <c r="S1259" t="s">
        <v>8324</v>
      </c>
      <c r="T1259" t="s">
        <v>8309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4">
        <f t="shared" si="78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10">
        <f t="shared" si="77"/>
        <v>38.175462686567165</v>
      </c>
      <c r="S1260" t="s">
        <v>8324</v>
      </c>
      <c r="T1260" t="s">
        <v>8309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4">
        <f t="shared" si="78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10">
        <f t="shared" si="77"/>
        <v>27.145833333333332</v>
      </c>
      <c r="S1261" t="s">
        <v>8324</v>
      </c>
      <c r="T1261" t="s">
        <v>8309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4">
        <f t="shared" si="78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10">
        <f t="shared" si="77"/>
        <v>50.689189189189186</v>
      </c>
      <c r="S1262" t="s">
        <v>8324</v>
      </c>
      <c r="T1262" t="s">
        <v>8309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4">
        <f t="shared" si="78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10">
        <f t="shared" si="77"/>
        <v>38.942307692307693</v>
      </c>
      <c r="S1263" t="s">
        <v>8324</v>
      </c>
      <c r="T1263" t="s">
        <v>8309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4">
        <f t="shared" si="78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10">
        <f t="shared" si="77"/>
        <v>77.638095238095232</v>
      </c>
      <c r="S1264" t="s">
        <v>8324</v>
      </c>
      <c r="T1264" t="s">
        <v>8309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4">
        <f t="shared" si="78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10">
        <f t="shared" si="77"/>
        <v>43.536585365853661</v>
      </c>
      <c r="S1265" t="s">
        <v>8324</v>
      </c>
      <c r="T1265" t="s">
        <v>8309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4">
        <f t="shared" si="78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10">
        <f t="shared" si="77"/>
        <v>31.823529411764707</v>
      </c>
      <c r="S1266" t="s">
        <v>8324</v>
      </c>
      <c r="T1266" t="s">
        <v>8309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4">
        <f t="shared" si="78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10">
        <f t="shared" si="77"/>
        <v>63.184393939393942</v>
      </c>
      <c r="S1267" t="s">
        <v>8324</v>
      </c>
      <c r="T1267" t="s">
        <v>8309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4">
        <f t="shared" si="78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10">
        <f t="shared" si="77"/>
        <v>190.9</v>
      </c>
      <c r="S1268" t="s">
        <v>8324</v>
      </c>
      <c r="T1268" t="s">
        <v>8309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4">
        <f t="shared" si="78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10">
        <f t="shared" si="77"/>
        <v>140.85534591194968</v>
      </c>
      <c r="S1269" t="s">
        <v>8324</v>
      </c>
      <c r="T1269" t="s">
        <v>8309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4">
        <f t="shared" si="78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10">
        <f t="shared" si="77"/>
        <v>76.92307692307692</v>
      </c>
      <c r="S1270" t="s">
        <v>8324</v>
      </c>
      <c r="T1270" t="s">
        <v>8309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4">
        <f t="shared" si="78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10">
        <f t="shared" si="77"/>
        <v>99.15533980582525</v>
      </c>
      <c r="S1271" t="s">
        <v>8324</v>
      </c>
      <c r="T1271" t="s">
        <v>8309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4">
        <f t="shared" si="78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10">
        <f t="shared" si="77"/>
        <v>67.881656804733723</v>
      </c>
      <c r="S1272" t="s">
        <v>8324</v>
      </c>
      <c r="T1272" t="s">
        <v>8309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4">
        <f t="shared" si="78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10">
        <f t="shared" si="77"/>
        <v>246.29032258064515</v>
      </c>
      <c r="S1273" t="s">
        <v>8324</v>
      </c>
      <c r="T1273" t="s">
        <v>8309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4">
        <f t="shared" si="78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10">
        <f t="shared" si="77"/>
        <v>189.28571428571428</v>
      </c>
      <c r="S1274" t="s">
        <v>8324</v>
      </c>
      <c r="T1274" t="s">
        <v>8309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4">
        <f t="shared" si="78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10">
        <f t="shared" si="77"/>
        <v>76.666666666666671</v>
      </c>
      <c r="S1275" t="s">
        <v>8324</v>
      </c>
      <c r="T1275" t="s">
        <v>8309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4">
        <f t="shared" si="78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10">
        <f t="shared" si="77"/>
        <v>82.963254817987149</v>
      </c>
      <c r="S1276" t="s">
        <v>8324</v>
      </c>
      <c r="T1276" t="s">
        <v>8309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4">
        <f t="shared" si="78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10">
        <f t="shared" si="77"/>
        <v>62.522107969151669</v>
      </c>
      <c r="S1277" t="s">
        <v>8324</v>
      </c>
      <c r="T1277" t="s">
        <v>8309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4">
        <f t="shared" si="78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10">
        <f t="shared" si="77"/>
        <v>46.06808823529412</v>
      </c>
      <c r="S1278" t="s">
        <v>8324</v>
      </c>
      <c r="T1278" t="s">
        <v>8309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4">
        <f t="shared" si="78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10">
        <f t="shared" si="77"/>
        <v>38.543946731234868</v>
      </c>
      <c r="S1279" t="s">
        <v>8324</v>
      </c>
      <c r="T1279" t="s">
        <v>8309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4">
        <f t="shared" si="78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10">
        <f t="shared" si="77"/>
        <v>53.005263157894738</v>
      </c>
      <c r="S1280" t="s">
        <v>8324</v>
      </c>
      <c r="T1280" t="s">
        <v>8309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4">
        <f t="shared" si="78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10">
        <f t="shared" si="77"/>
        <v>73.355396825396824</v>
      </c>
      <c r="S1281" t="s">
        <v>8324</v>
      </c>
      <c r="T1281" t="s">
        <v>8309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4">
        <f t="shared" si="78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10">
        <f t="shared" ref="R1282:R1345" si="81">IFERROR(E1282/N1282,0)</f>
        <v>127.97523076923076</v>
      </c>
      <c r="S1282" t="s">
        <v>8324</v>
      </c>
      <c r="T1282" t="s">
        <v>8309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2">(((I1283/60)/60)/24)+DATE(1970,1,1)</f>
        <v>41483.743472222224</v>
      </c>
      <c r="K1283">
        <v>1373305836</v>
      </c>
      <c r="L1283" s="14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10">
        <f t="shared" si="81"/>
        <v>104.72972972972973</v>
      </c>
      <c r="S1283" t="s">
        <v>8324</v>
      </c>
      <c r="T1283" t="s">
        <v>8309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4">
        <f t="shared" si="82"/>
        <v>41617.207638888889</v>
      </c>
      <c r="K1284">
        <v>1383909855</v>
      </c>
      <c r="L1284" s="14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10">
        <f t="shared" si="81"/>
        <v>67.671532846715323</v>
      </c>
      <c r="S1284" t="s">
        <v>8324</v>
      </c>
      <c r="T1284" t="s">
        <v>8309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4">
        <f t="shared" si="82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10">
        <f t="shared" si="81"/>
        <v>95.931818181818187</v>
      </c>
      <c r="S1285" t="s">
        <v>8324</v>
      </c>
      <c r="T1285" t="s">
        <v>8309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4">
        <f t="shared" si="82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10">
        <f t="shared" si="81"/>
        <v>65.161290322580641</v>
      </c>
      <c r="S1286" t="s">
        <v>8333</v>
      </c>
      <c r="T1286" t="s">
        <v>8334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4">
        <f t="shared" si="82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10">
        <f t="shared" si="81"/>
        <v>32.269841269841272</v>
      </c>
      <c r="S1287" t="s">
        <v>8333</v>
      </c>
      <c r="T1287" t="s">
        <v>8334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4">
        <f t="shared" si="82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10">
        <f t="shared" si="81"/>
        <v>81.25</v>
      </c>
      <c r="S1288" t="s">
        <v>8333</v>
      </c>
      <c r="T1288" t="s">
        <v>8334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4">
        <f t="shared" si="82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10">
        <f t="shared" si="81"/>
        <v>24.2</v>
      </c>
      <c r="S1289" t="s">
        <v>8333</v>
      </c>
      <c r="T1289" t="s">
        <v>8334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4">
        <f t="shared" si="82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10">
        <f t="shared" si="81"/>
        <v>65.868852459016395</v>
      </c>
      <c r="S1290" t="s">
        <v>8333</v>
      </c>
      <c r="T1290" t="s">
        <v>8334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4">
        <f t="shared" si="82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10">
        <f t="shared" si="81"/>
        <v>36.07692307692308</v>
      </c>
      <c r="S1291" t="s">
        <v>8333</v>
      </c>
      <c r="T1291" t="s">
        <v>8334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4">
        <f t="shared" si="82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10">
        <f t="shared" si="81"/>
        <v>44.186046511627907</v>
      </c>
      <c r="S1292" t="s">
        <v>8333</v>
      </c>
      <c r="T1292" t="s">
        <v>8334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4">
        <f t="shared" si="82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10">
        <f t="shared" si="81"/>
        <v>104.07142857142857</v>
      </c>
      <c r="S1293" t="s">
        <v>8333</v>
      </c>
      <c r="T1293" t="s">
        <v>8334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4">
        <f t="shared" si="82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10">
        <f t="shared" si="81"/>
        <v>35.96153846153846</v>
      </c>
      <c r="S1294" t="s">
        <v>8333</v>
      </c>
      <c r="T1294" t="s">
        <v>8334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4">
        <f t="shared" si="82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10">
        <f t="shared" si="81"/>
        <v>127.79166666666667</v>
      </c>
      <c r="S1295" t="s">
        <v>8333</v>
      </c>
      <c r="T1295" t="s">
        <v>8334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4">
        <f t="shared" si="82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10">
        <f t="shared" si="81"/>
        <v>27.727272727272727</v>
      </c>
      <c r="S1296" t="s">
        <v>8333</v>
      </c>
      <c r="T1296" t="s">
        <v>8334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4">
        <f t="shared" si="82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10">
        <f t="shared" si="81"/>
        <v>39.828125</v>
      </c>
      <c r="S1297" t="s">
        <v>8333</v>
      </c>
      <c r="T1297" t="s">
        <v>8334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4">
        <f t="shared" si="82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10">
        <f t="shared" si="81"/>
        <v>52.173913043478258</v>
      </c>
      <c r="S1298" t="s">
        <v>8333</v>
      </c>
      <c r="T1298" t="s">
        <v>8334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4">
        <f t="shared" si="82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10">
        <f t="shared" si="81"/>
        <v>92.037815126050418</v>
      </c>
      <c r="S1299" t="s">
        <v>8333</v>
      </c>
      <c r="T1299" t="s">
        <v>8334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4">
        <f t="shared" si="82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10">
        <f t="shared" si="81"/>
        <v>63.424242424242422</v>
      </c>
      <c r="S1300" t="s">
        <v>8333</v>
      </c>
      <c r="T1300" t="s">
        <v>8334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4">
        <f t="shared" si="82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10">
        <f t="shared" si="81"/>
        <v>135.625</v>
      </c>
      <c r="S1301" t="s">
        <v>8333</v>
      </c>
      <c r="T1301" t="s">
        <v>8334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4">
        <f t="shared" si="82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10">
        <f t="shared" si="81"/>
        <v>168.75</v>
      </c>
      <c r="S1302" t="s">
        <v>8333</v>
      </c>
      <c r="T1302" t="s">
        <v>8334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4">
        <f t="shared" si="82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10">
        <f t="shared" si="81"/>
        <v>70.862068965517238</v>
      </c>
      <c r="S1303" t="s">
        <v>8333</v>
      </c>
      <c r="T1303" t="s">
        <v>8334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4">
        <f t="shared" si="82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10">
        <f t="shared" si="81"/>
        <v>50</v>
      </c>
      <c r="S1304" t="s">
        <v>8333</v>
      </c>
      <c r="T1304" t="s">
        <v>8334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4">
        <f t="shared" si="82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10">
        <f t="shared" si="81"/>
        <v>42.214166666666671</v>
      </c>
      <c r="S1305" t="s">
        <v>8333</v>
      </c>
      <c r="T1305" t="s">
        <v>8334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4">
        <f t="shared" si="82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10">
        <f t="shared" si="81"/>
        <v>152.41346153846155</v>
      </c>
      <c r="S1306" t="s">
        <v>8335</v>
      </c>
      <c r="T1306" t="s">
        <v>8337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4">
        <f t="shared" si="82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10">
        <f t="shared" si="81"/>
        <v>90.616279069767444</v>
      </c>
      <c r="S1307" t="s">
        <v>8335</v>
      </c>
      <c r="T1307" t="s">
        <v>8337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4">
        <f t="shared" si="82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10">
        <f t="shared" si="81"/>
        <v>201.60393258426967</v>
      </c>
      <c r="S1308" t="s">
        <v>8335</v>
      </c>
      <c r="T1308" t="s">
        <v>8337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4">
        <f t="shared" si="82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10">
        <f t="shared" si="81"/>
        <v>127.93333333333334</v>
      </c>
      <c r="S1309" t="s">
        <v>8335</v>
      </c>
      <c r="T1309" t="s">
        <v>8337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4">
        <f t="shared" si="82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10">
        <f t="shared" si="81"/>
        <v>29.894736842105264</v>
      </c>
      <c r="S1310" t="s">
        <v>8335</v>
      </c>
      <c r="T1310" t="s">
        <v>8337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4">
        <f t="shared" si="82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10">
        <f t="shared" si="81"/>
        <v>367.97142857142859</v>
      </c>
      <c r="S1311" t="s">
        <v>8335</v>
      </c>
      <c r="T1311" t="s">
        <v>8337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4">
        <f t="shared" si="82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10">
        <f t="shared" si="81"/>
        <v>129.16666666666666</v>
      </c>
      <c r="S1312" t="s">
        <v>8335</v>
      </c>
      <c r="T1312" t="s">
        <v>8337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4">
        <f t="shared" si="82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10">
        <f t="shared" si="81"/>
        <v>800.7</v>
      </c>
      <c r="S1313" t="s">
        <v>8335</v>
      </c>
      <c r="T1313" t="s">
        <v>8337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4">
        <f t="shared" si="82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10">
        <f t="shared" si="81"/>
        <v>28</v>
      </c>
      <c r="S1314" t="s">
        <v>8335</v>
      </c>
      <c r="T1314" t="s">
        <v>8337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4">
        <f t="shared" si="82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10">
        <f t="shared" si="81"/>
        <v>102.01639344262296</v>
      </c>
      <c r="S1315" t="s">
        <v>8335</v>
      </c>
      <c r="T1315" t="s">
        <v>8337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4">
        <f t="shared" si="82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10">
        <f t="shared" si="81"/>
        <v>184.36363636363637</v>
      </c>
      <c r="S1316" t="s">
        <v>8335</v>
      </c>
      <c r="T1316" t="s">
        <v>8337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4">
        <f t="shared" si="82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10">
        <f t="shared" si="81"/>
        <v>162.91935483870967</v>
      </c>
      <c r="S1317" t="s">
        <v>8335</v>
      </c>
      <c r="T1317" t="s">
        <v>8337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4">
        <f t="shared" si="82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10">
        <f t="shared" si="81"/>
        <v>1</v>
      </c>
      <c r="S1318" t="s">
        <v>8335</v>
      </c>
      <c r="T1318" t="s">
        <v>8337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4">
        <f t="shared" si="82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10">
        <f t="shared" si="81"/>
        <v>603.52631578947364</v>
      </c>
      <c r="S1319" t="s">
        <v>8335</v>
      </c>
      <c r="T1319" t="s">
        <v>8337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4">
        <f t="shared" si="82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10">
        <f t="shared" si="81"/>
        <v>45.407407407407405</v>
      </c>
      <c r="S1320" t="s">
        <v>8335</v>
      </c>
      <c r="T1320" t="s">
        <v>8337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4">
        <f t="shared" si="82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10">
        <f t="shared" si="81"/>
        <v>97.333333333333329</v>
      </c>
      <c r="S1321" t="s">
        <v>8335</v>
      </c>
      <c r="T1321" t="s">
        <v>8337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4">
        <f t="shared" si="82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10">
        <f t="shared" si="81"/>
        <v>167.66666666666666</v>
      </c>
      <c r="S1322" t="s">
        <v>8335</v>
      </c>
      <c r="T1322" t="s">
        <v>8337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4">
        <f t="shared" si="82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10">
        <f t="shared" si="81"/>
        <v>859.85714285714289</v>
      </c>
      <c r="S1323" t="s">
        <v>8335</v>
      </c>
      <c r="T1323" t="s">
        <v>8337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4">
        <f t="shared" si="82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10">
        <f t="shared" si="81"/>
        <v>26.5</v>
      </c>
      <c r="S1324" t="s">
        <v>8335</v>
      </c>
      <c r="T1324" t="s">
        <v>8337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4">
        <f t="shared" si="82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10">
        <f t="shared" si="81"/>
        <v>30.272727272727273</v>
      </c>
      <c r="S1325" t="s">
        <v>8335</v>
      </c>
      <c r="T1325" t="s">
        <v>8337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4">
        <f t="shared" si="82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10">
        <f t="shared" si="81"/>
        <v>54.666666666666664</v>
      </c>
      <c r="S1326" t="s">
        <v>8335</v>
      </c>
      <c r="T1326" t="s">
        <v>8337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4">
        <f t="shared" si="82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10">
        <f t="shared" si="81"/>
        <v>60.75</v>
      </c>
      <c r="S1327" t="s">
        <v>8335</v>
      </c>
      <c r="T1327" t="s">
        <v>8337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4">
        <f t="shared" si="82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10">
        <f t="shared" si="81"/>
        <v>102.72727272727273</v>
      </c>
      <c r="S1328" t="s">
        <v>8335</v>
      </c>
      <c r="T1328" t="s">
        <v>8337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4">
        <f t="shared" si="82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10">
        <f t="shared" si="81"/>
        <v>41.585365853658537</v>
      </c>
      <c r="S1329" t="s">
        <v>8335</v>
      </c>
      <c r="T1329" t="s">
        <v>8337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4">
        <f t="shared" si="82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10">
        <f t="shared" si="81"/>
        <v>116.53333333333333</v>
      </c>
      <c r="S1330" t="s">
        <v>8335</v>
      </c>
      <c r="T1330" t="s">
        <v>8337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4">
        <f t="shared" si="82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10">
        <f t="shared" si="81"/>
        <v>45.333333333333336</v>
      </c>
      <c r="S1331" t="s">
        <v>8335</v>
      </c>
      <c r="T1331" t="s">
        <v>8337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4">
        <f t="shared" si="82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10">
        <f t="shared" si="81"/>
        <v>157.46</v>
      </c>
      <c r="S1332" t="s">
        <v>8335</v>
      </c>
      <c r="T1332" t="s">
        <v>8337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4">
        <f t="shared" si="82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10">
        <f t="shared" si="81"/>
        <v>100.5</v>
      </c>
      <c r="S1333" t="s">
        <v>8335</v>
      </c>
      <c r="T1333" t="s">
        <v>8337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4">
        <f t="shared" si="82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10">
        <f t="shared" si="81"/>
        <v>0</v>
      </c>
      <c r="S1334" t="s">
        <v>8335</v>
      </c>
      <c r="T1334" t="s">
        <v>8337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4">
        <f t="shared" si="82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10">
        <f t="shared" si="81"/>
        <v>0</v>
      </c>
      <c r="S1335" t="s">
        <v>8335</v>
      </c>
      <c r="T1335" t="s">
        <v>8337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4">
        <f t="shared" si="82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10">
        <f t="shared" si="81"/>
        <v>51.822463768115945</v>
      </c>
      <c r="S1336" t="s">
        <v>8335</v>
      </c>
      <c r="T1336" t="s">
        <v>8337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4">
        <f t="shared" si="82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10">
        <f t="shared" si="81"/>
        <v>308.75</v>
      </c>
      <c r="S1337" t="s">
        <v>8335</v>
      </c>
      <c r="T1337" t="s">
        <v>8337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4">
        <f t="shared" si="82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10">
        <f t="shared" si="81"/>
        <v>379.22767857142856</v>
      </c>
      <c r="S1338" t="s">
        <v>8335</v>
      </c>
      <c r="T1338" t="s">
        <v>8337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4">
        <f t="shared" si="82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10">
        <f t="shared" si="81"/>
        <v>176.36428571428573</v>
      </c>
      <c r="S1339" t="s">
        <v>8335</v>
      </c>
      <c r="T1339" t="s">
        <v>8337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4">
        <f t="shared" si="82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10">
        <f t="shared" si="81"/>
        <v>66.066666666666663</v>
      </c>
      <c r="S1340" t="s">
        <v>8335</v>
      </c>
      <c r="T1340" t="s">
        <v>8337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4">
        <f t="shared" si="82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10">
        <f t="shared" si="81"/>
        <v>89.648648648648646</v>
      </c>
      <c r="S1341" t="s">
        <v>8335</v>
      </c>
      <c r="T1341" t="s">
        <v>8337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4">
        <f t="shared" si="82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10">
        <f t="shared" si="81"/>
        <v>0</v>
      </c>
      <c r="S1342" t="s">
        <v>8335</v>
      </c>
      <c r="T1342" t="s">
        <v>8337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4">
        <f t="shared" si="82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10">
        <f t="shared" si="81"/>
        <v>382.39130434782606</v>
      </c>
      <c r="S1343" t="s">
        <v>8335</v>
      </c>
      <c r="T1343" t="s">
        <v>8337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4">
        <f t="shared" si="82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10">
        <f t="shared" si="81"/>
        <v>100</v>
      </c>
      <c r="S1344" t="s">
        <v>8335</v>
      </c>
      <c r="T1344" t="s">
        <v>8337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4">
        <f t="shared" si="82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10">
        <f t="shared" si="81"/>
        <v>158.35603715170279</v>
      </c>
      <c r="S1345" t="s">
        <v>8335</v>
      </c>
      <c r="T1345" t="s">
        <v>8337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4">
        <f t="shared" si="82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10">
        <f t="shared" ref="R1346:R1409" si="85">IFERROR(E1346/N1346,0)</f>
        <v>40.762589928057551</v>
      </c>
      <c r="S1346" t="s">
        <v>8338</v>
      </c>
      <c r="T1346" t="s">
        <v>8339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6">(((I1347/60)/60)/24)+DATE(1970,1,1)</f>
        <v>41834.814340277779</v>
      </c>
      <c r="K1347">
        <v>1402342359</v>
      </c>
      <c r="L1347" s="14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10">
        <f t="shared" si="85"/>
        <v>53.571428571428569</v>
      </c>
      <c r="S1347" t="s">
        <v>8338</v>
      </c>
      <c r="T1347" t="s">
        <v>8339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4">
        <f t="shared" si="86"/>
        <v>41452.075821759259</v>
      </c>
      <c r="K1348">
        <v>1369705751</v>
      </c>
      <c r="L1348" s="14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10">
        <f t="shared" si="85"/>
        <v>48.449664429530202</v>
      </c>
      <c r="S1348" t="s">
        <v>8338</v>
      </c>
      <c r="T1348" t="s">
        <v>8339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4">
        <f t="shared" si="86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10">
        <f t="shared" si="85"/>
        <v>82.41935483870968</v>
      </c>
      <c r="S1349" t="s">
        <v>8338</v>
      </c>
      <c r="T1349" t="s">
        <v>8339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4">
        <f t="shared" si="86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10">
        <f t="shared" si="85"/>
        <v>230.19230769230768</v>
      </c>
      <c r="S1350" t="s">
        <v>8338</v>
      </c>
      <c r="T1350" t="s">
        <v>8339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4">
        <f t="shared" si="86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10">
        <f t="shared" si="85"/>
        <v>59.360465116279073</v>
      </c>
      <c r="S1351" t="s">
        <v>8338</v>
      </c>
      <c r="T1351" t="s">
        <v>8339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4">
        <f t="shared" si="86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10">
        <f t="shared" si="85"/>
        <v>66.698717948717942</v>
      </c>
      <c r="S1352" t="s">
        <v>8338</v>
      </c>
      <c r="T1352" t="s">
        <v>8339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4">
        <f t="shared" si="86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10">
        <f t="shared" si="85"/>
        <v>168.77500000000001</v>
      </c>
      <c r="S1353" t="s">
        <v>8338</v>
      </c>
      <c r="T1353" t="s">
        <v>8339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4">
        <f t="shared" si="86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10">
        <f t="shared" si="85"/>
        <v>59.973568281938327</v>
      </c>
      <c r="S1354" t="s">
        <v>8338</v>
      </c>
      <c r="T1354" t="s">
        <v>8339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4">
        <f t="shared" si="86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10">
        <f t="shared" si="85"/>
        <v>31.80952380952381</v>
      </c>
      <c r="S1355" t="s">
        <v>8338</v>
      </c>
      <c r="T1355" t="s">
        <v>8339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4">
        <f t="shared" si="86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10">
        <f t="shared" si="85"/>
        <v>24.421875</v>
      </c>
      <c r="S1356" t="s">
        <v>8338</v>
      </c>
      <c r="T1356" t="s">
        <v>8339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4">
        <f t="shared" si="86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10">
        <f t="shared" si="85"/>
        <v>25.347107438016529</v>
      </c>
      <c r="S1357" t="s">
        <v>8338</v>
      </c>
      <c r="T1357" t="s">
        <v>8339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4">
        <f t="shared" si="86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10">
        <f t="shared" si="85"/>
        <v>71.443218390804603</v>
      </c>
      <c r="S1358" t="s">
        <v>8338</v>
      </c>
      <c r="T1358" t="s">
        <v>8339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4">
        <f t="shared" si="86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10">
        <f t="shared" si="85"/>
        <v>38.553846153846152</v>
      </c>
      <c r="S1359" t="s">
        <v>8338</v>
      </c>
      <c r="T1359" t="s">
        <v>8339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4">
        <f t="shared" si="86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10">
        <f t="shared" si="85"/>
        <v>68.367346938775512</v>
      </c>
      <c r="S1360" t="s">
        <v>8338</v>
      </c>
      <c r="T1360" t="s">
        <v>8339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4">
        <f t="shared" si="86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10">
        <f t="shared" si="85"/>
        <v>40.210526315789473</v>
      </c>
      <c r="S1361" t="s">
        <v>8338</v>
      </c>
      <c r="T1361" t="s">
        <v>8339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4">
        <f t="shared" si="86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10">
        <f t="shared" si="85"/>
        <v>32.074074074074076</v>
      </c>
      <c r="S1362" t="s">
        <v>8338</v>
      </c>
      <c r="T1362" t="s">
        <v>8339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4">
        <f t="shared" si="86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10">
        <f t="shared" si="85"/>
        <v>28.632575757575758</v>
      </c>
      <c r="S1363" t="s">
        <v>8338</v>
      </c>
      <c r="T1363" t="s">
        <v>8339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4">
        <f t="shared" si="86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10">
        <f t="shared" si="85"/>
        <v>43.64</v>
      </c>
      <c r="S1364" t="s">
        <v>8338</v>
      </c>
      <c r="T1364" t="s">
        <v>8339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4">
        <f t="shared" si="86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10">
        <f t="shared" si="85"/>
        <v>40</v>
      </c>
      <c r="S1365" t="s">
        <v>8338</v>
      </c>
      <c r="T1365" t="s">
        <v>8339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4">
        <f t="shared" si="86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10">
        <f t="shared" si="85"/>
        <v>346.04166666666669</v>
      </c>
      <c r="S1366" t="s">
        <v>8324</v>
      </c>
      <c r="T1366" t="s">
        <v>8309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4">
        <f t="shared" si="86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10">
        <f t="shared" si="85"/>
        <v>81.739130434782609</v>
      </c>
      <c r="S1367" t="s">
        <v>8324</v>
      </c>
      <c r="T1367" t="s">
        <v>8309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4">
        <f t="shared" si="86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10">
        <f t="shared" si="85"/>
        <v>64.535306122448986</v>
      </c>
      <c r="S1368" t="s">
        <v>8324</v>
      </c>
      <c r="T1368" t="s">
        <v>8309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4">
        <f t="shared" si="86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10">
        <f t="shared" si="85"/>
        <v>63.477777777777774</v>
      </c>
      <c r="S1369" t="s">
        <v>8324</v>
      </c>
      <c r="T1369" t="s">
        <v>8309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4">
        <f t="shared" si="86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10">
        <f t="shared" si="85"/>
        <v>63.620689655172413</v>
      </c>
      <c r="S1370" t="s">
        <v>8324</v>
      </c>
      <c r="T1370" t="s">
        <v>8309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4">
        <f t="shared" si="86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10">
        <f t="shared" si="85"/>
        <v>83.967068965517228</v>
      </c>
      <c r="S1371" t="s">
        <v>8324</v>
      </c>
      <c r="T1371" t="s">
        <v>8309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4">
        <f t="shared" si="86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10">
        <f t="shared" si="85"/>
        <v>77.75</v>
      </c>
      <c r="S1372" t="s">
        <v>8324</v>
      </c>
      <c r="T1372" t="s">
        <v>8309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4">
        <f t="shared" si="86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10">
        <f t="shared" si="85"/>
        <v>107.07142857142857</v>
      </c>
      <c r="S1373" t="s">
        <v>8324</v>
      </c>
      <c r="T1373" t="s">
        <v>8309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4">
        <f t="shared" si="86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10">
        <f t="shared" si="85"/>
        <v>38.75</v>
      </c>
      <c r="S1374" t="s">
        <v>8324</v>
      </c>
      <c r="T1374" t="s">
        <v>8309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4">
        <f t="shared" si="86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10">
        <f t="shared" si="85"/>
        <v>201.94230769230768</v>
      </c>
      <c r="S1375" t="s">
        <v>8324</v>
      </c>
      <c r="T1375" t="s">
        <v>8309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4">
        <f t="shared" si="86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10">
        <f t="shared" si="85"/>
        <v>43.060606060606062</v>
      </c>
      <c r="S1376" t="s">
        <v>8324</v>
      </c>
      <c r="T1376" t="s">
        <v>8309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4">
        <f t="shared" si="86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10">
        <f t="shared" si="85"/>
        <v>62.871559633027523</v>
      </c>
      <c r="S1377" t="s">
        <v>8324</v>
      </c>
      <c r="T1377" t="s">
        <v>8309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4">
        <f t="shared" si="86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10">
        <f t="shared" si="85"/>
        <v>55.607142857142854</v>
      </c>
      <c r="S1378" t="s">
        <v>8324</v>
      </c>
      <c r="T1378" t="s">
        <v>8309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4">
        <f t="shared" si="86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10">
        <f t="shared" si="85"/>
        <v>48.70967741935484</v>
      </c>
      <c r="S1379" t="s">
        <v>8324</v>
      </c>
      <c r="T1379" t="s">
        <v>8309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4">
        <f t="shared" si="86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10">
        <f t="shared" si="85"/>
        <v>30.578947368421051</v>
      </c>
      <c r="S1380" t="s">
        <v>8324</v>
      </c>
      <c r="T1380" t="s">
        <v>8309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4">
        <f t="shared" si="86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10">
        <f t="shared" si="85"/>
        <v>73.907284768211923</v>
      </c>
      <c r="S1381" t="s">
        <v>8324</v>
      </c>
      <c r="T1381" t="s">
        <v>8309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4">
        <f t="shared" si="86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10">
        <f t="shared" si="85"/>
        <v>21.2</v>
      </c>
      <c r="S1382" t="s">
        <v>8324</v>
      </c>
      <c r="T1382" t="s">
        <v>8309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4">
        <f t="shared" si="86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10">
        <f t="shared" si="85"/>
        <v>73.356164383561648</v>
      </c>
      <c r="S1383" t="s">
        <v>8324</v>
      </c>
      <c r="T1383" t="s">
        <v>8309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4">
        <f t="shared" si="86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10">
        <f t="shared" si="85"/>
        <v>56.412162162162161</v>
      </c>
      <c r="S1384" t="s">
        <v>8324</v>
      </c>
      <c r="T1384" t="s">
        <v>8309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4">
        <f t="shared" si="86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10">
        <f t="shared" si="85"/>
        <v>50.247311827956992</v>
      </c>
      <c r="S1385" t="s">
        <v>8324</v>
      </c>
      <c r="T1385" t="s">
        <v>8309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4">
        <f t="shared" si="86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10">
        <f t="shared" si="85"/>
        <v>68.936507936507937</v>
      </c>
      <c r="S1386" t="s">
        <v>8324</v>
      </c>
      <c r="T1386" t="s">
        <v>8309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4">
        <f t="shared" si="86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10">
        <f t="shared" si="85"/>
        <v>65.914104477611943</v>
      </c>
      <c r="S1387" t="s">
        <v>8324</v>
      </c>
      <c r="T1387" t="s">
        <v>8309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4">
        <f t="shared" si="86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10">
        <f t="shared" si="85"/>
        <v>62.5</v>
      </c>
      <c r="S1388" t="s">
        <v>8324</v>
      </c>
      <c r="T1388" t="s">
        <v>8309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4">
        <f t="shared" si="86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10">
        <f t="shared" si="85"/>
        <v>70.064102564102569</v>
      </c>
      <c r="S1389" t="s">
        <v>8324</v>
      </c>
      <c r="T1389" t="s">
        <v>8309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4">
        <f t="shared" si="86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10">
        <f t="shared" si="85"/>
        <v>60.181874999999998</v>
      </c>
      <c r="S1390" t="s">
        <v>8324</v>
      </c>
      <c r="T1390" t="s">
        <v>8309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4">
        <f t="shared" si="86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10">
        <f t="shared" si="85"/>
        <v>21.382352941176471</v>
      </c>
      <c r="S1391" t="s">
        <v>8324</v>
      </c>
      <c r="T1391" t="s">
        <v>8309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4">
        <f t="shared" si="86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10">
        <f t="shared" si="85"/>
        <v>160.78947368421052</v>
      </c>
      <c r="S1392" t="s">
        <v>8324</v>
      </c>
      <c r="T1392" t="s">
        <v>8309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4">
        <f t="shared" si="86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10">
        <f t="shared" si="85"/>
        <v>42.384615384615387</v>
      </c>
      <c r="S1393" t="s">
        <v>8324</v>
      </c>
      <c r="T1393" t="s">
        <v>8309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4">
        <f t="shared" si="86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10">
        <f t="shared" si="85"/>
        <v>27.317307692307693</v>
      </c>
      <c r="S1394" t="s">
        <v>8324</v>
      </c>
      <c r="T1394" t="s">
        <v>8309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4">
        <f t="shared" si="86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10">
        <f t="shared" si="85"/>
        <v>196.82692307692307</v>
      </c>
      <c r="S1395" t="s">
        <v>8324</v>
      </c>
      <c r="T1395" t="s">
        <v>8309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4">
        <f t="shared" si="86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10">
        <f t="shared" si="85"/>
        <v>53.882352941176471</v>
      </c>
      <c r="S1396" t="s">
        <v>8324</v>
      </c>
      <c r="T1396" t="s">
        <v>8309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4">
        <f t="shared" si="86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10">
        <f t="shared" si="85"/>
        <v>47.756097560975611</v>
      </c>
      <c r="S1397" t="s">
        <v>8324</v>
      </c>
      <c r="T1397" t="s">
        <v>8309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4">
        <f t="shared" si="86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10">
        <f t="shared" si="85"/>
        <v>88.191780821917803</v>
      </c>
      <c r="S1398" t="s">
        <v>8324</v>
      </c>
      <c r="T1398" t="s">
        <v>8309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4">
        <f t="shared" si="86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10">
        <f t="shared" si="85"/>
        <v>72.056962025316452</v>
      </c>
      <c r="S1399" t="s">
        <v>8324</v>
      </c>
      <c r="T1399" t="s">
        <v>8309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4">
        <f t="shared" si="86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10">
        <f t="shared" si="85"/>
        <v>74.246153846153845</v>
      </c>
      <c r="S1400" t="s">
        <v>8324</v>
      </c>
      <c r="T1400" t="s">
        <v>8309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4">
        <f t="shared" si="86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10">
        <f t="shared" si="85"/>
        <v>61.701086956521742</v>
      </c>
      <c r="S1401" t="s">
        <v>8324</v>
      </c>
      <c r="T1401" t="s">
        <v>8309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4">
        <f t="shared" si="86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10">
        <f t="shared" si="85"/>
        <v>17.235294117647058</v>
      </c>
      <c r="S1402" t="s">
        <v>8324</v>
      </c>
      <c r="T1402" t="s">
        <v>8309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4">
        <f t="shared" si="86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10">
        <f t="shared" si="85"/>
        <v>51.720833333333331</v>
      </c>
      <c r="S1403" t="s">
        <v>8324</v>
      </c>
      <c r="T1403" t="s">
        <v>8309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4">
        <f t="shared" si="86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10">
        <f t="shared" si="85"/>
        <v>24.150442477876105</v>
      </c>
      <c r="S1404" t="s">
        <v>8324</v>
      </c>
      <c r="T1404" t="s">
        <v>8309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4">
        <f t="shared" si="86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10">
        <f t="shared" si="85"/>
        <v>62.166666666666664</v>
      </c>
      <c r="S1405" t="s">
        <v>8324</v>
      </c>
      <c r="T1405" t="s">
        <v>8309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4">
        <f t="shared" si="86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10">
        <f t="shared" si="85"/>
        <v>48.2</v>
      </c>
      <c r="S1406" t="s">
        <v>8338</v>
      </c>
      <c r="T1406" t="s">
        <v>8345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4">
        <f t="shared" si="86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10">
        <f t="shared" si="85"/>
        <v>6.1764705882352944</v>
      </c>
      <c r="S1407" t="s">
        <v>8338</v>
      </c>
      <c r="T1407" t="s">
        <v>8345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4">
        <f t="shared" si="86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10">
        <f t="shared" si="85"/>
        <v>5</v>
      </c>
      <c r="S1408" t="s">
        <v>8338</v>
      </c>
      <c r="T1408" t="s">
        <v>8345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4">
        <f t="shared" si="86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10">
        <f t="shared" si="85"/>
        <v>7.5</v>
      </c>
      <c r="S1409" t="s">
        <v>8338</v>
      </c>
      <c r="T1409" t="s">
        <v>8345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4">
        <f t="shared" si="86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10">
        <f t="shared" ref="R1410:R1473" si="89">IFERROR(E1410/N1410,0)</f>
        <v>12</v>
      </c>
      <c r="S1410" t="s">
        <v>8338</v>
      </c>
      <c r="T1410" t="s">
        <v>8345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90">(((I1411/60)/60)/24)+DATE(1970,1,1)</f>
        <v>42005.175173611111</v>
      </c>
      <c r="K1411">
        <v>1414897935</v>
      </c>
      <c r="L1411" s="14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10">
        <f t="shared" si="89"/>
        <v>0</v>
      </c>
      <c r="S1411" t="s">
        <v>8338</v>
      </c>
      <c r="T1411" t="s">
        <v>8345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4">
        <f t="shared" si="90"/>
        <v>42524.318518518514</v>
      </c>
      <c r="K1412">
        <v>1461051520</v>
      </c>
      <c r="L1412" s="14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10">
        <f t="shared" si="89"/>
        <v>1</v>
      </c>
      <c r="S1412" t="s">
        <v>8338</v>
      </c>
      <c r="T1412" t="s">
        <v>8345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4">
        <f t="shared" si="90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10">
        <f t="shared" si="89"/>
        <v>2.3333333333333335</v>
      </c>
      <c r="S1413" t="s">
        <v>8338</v>
      </c>
      <c r="T1413" t="s">
        <v>8345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4">
        <f t="shared" si="90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10">
        <f t="shared" si="89"/>
        <v>24.615384615384617</v>
      </c>
      <c r="S1414" t="s">
        <v>8338</v>
      </c>
      <c r="T1414" t="s">
        <v>8345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4">
        <f t="shared" si="90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10">
        <f t="shared" si="89"/>
        <v>100</v>
      </c>
      <c r="S1415" t="s">
        <v>8338</v>
      </c>
      <c r="T1415" t="s">
        <v>8345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4">
        <f t="shared" si="90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10">
        <f t="shared" si="89"/>
        <v>1</v>
      </c>
      <c r="S1416" t="s">
        <v>8338</v>
      </c>
      <c r="T1416" t="s">
        <v>8345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4">
        <f t="shared" si="90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10">
        <f t="shared" si="89"/>
        <v>88.888888888888886</v>
      </c>
      <c r="S1417" t="s">
        <v>8338</v>
      </c>
      <c r="T1417" t="s">
        <v>8345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4">
        <f t="shared" si="90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10">
        <f t="shared" si="89"/>
        <v>0</v>
      </c>
      <c r="S1418" t="s">
        <v>8338</v>
      </c>
      <c r="T1418" t="s">
        <v>8345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4">
        <f t="shared" si="90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10">
        <f t="shared" si="89"/>
        <v>27.5</v>
      </c>
      <c r="S1419" t="s">
        <v>8338</v>
      </c>
      <c r="T1419" t="s">
        <v>8345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4">
        <f t="shared" si="90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10">
        <f t="shared" si="89"/>
        <v>6</v>
      </c>
      <c r="S1420" t="s">
        <v>8338</v>
      </c>
      <c r="T1420" t="s">
        <v>8345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4">
        <f t="shared" si="90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10">
        <f t="shared" si="89"/>
        <v>44.5</v>
      </c>
      <c r="S1421" t="s">
        <v>8338</v>
      </c>
      <c r="T1421" t="s">
        <v>8345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4">
        <f t="shared" si="90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10">
        <f t="shared" si="89"/>
        <v>1</v>
      </c>
      <c r="S1422" t="s">
        <v>8338</v>
      </c>
      <c r="T1422" t="s">
        <v>8345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4">
        <f t="shared" si="90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10">
        <f t="shared" si="89"/>
        <v>100</v>
      </c>
      <c r="S1423" t="s">
        <v>8338</v>
      </c>
      <c r="T1423" t="s">
        <v>8345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4">
        <f t="shared" si="90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10">
        <f t="shared" si="89"/>
        <v>13</v>
      </c>
      <c r="S1424" t="s">
        <v>8338</v>
      </c>
      <c r="T1424" t="s">
        <v>8345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4">
        <f t="shared" si="90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10">
        <f t="shared" si="89"/>
        <v>100</v>
      </c>
      <c r="S1425" t="s">
        <v>8338</v>
      </c>
      <c r="T1425" t="s">
        <v>8345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4">
        <f t="shared" si="90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10">
        <f t="shared" si="89"/>
        <v>109.07142857142857</v>
      </c>
      <c r="S1426" t="s">
        <v>8338</v>
      </c>
      <c r="T1426" t="s">
        <v>8345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4">
        <f t="shared" si="90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10">
        <f t="shared" si="89"/>
        <v>0</v>
      </c>
      <c r="S1427" t="s">
        <v>8338</v>
      </c>
      <c r="T1427" t="s">
        <v>8345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4">
        <f t="shared" si="90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10">
        <f t="shared" si="89"/>
        <v>0</v>
      </c>
      <c r="S1428" t="s">
        <v>8338</v>
      </c>
      <c r="T1428" t="s">
        <v>8345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4">
        <f t="shared" si="90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10">
        <f t="shared" si="89"/>
        <v>104.75</v>
      </c>
      <c r="S1429" t="s">
        <v>8338</v>
      </c>
      <c r="T1429" t="s">
        <v>8345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4">
        <f t="shared" si="90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10">
        <f t="shared" si="89"/>
        <v>15</v>
      </c>
      <c r="S1430" t="s">
        <v>8338</v>
      </c>
      <c r="T1430" t="s">
        <v>8345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4">
        <f t="shared" si="90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10">
        <f t="shared" si="89"/>
        <v>0</v>
      </c>
      <c r="S1431" t="s">
        <v>8338</v>
      </c>
      <c r="T1431" t="s">
        <v>8345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4">
        <f t="shared" si="90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10">
        <f t="shared" si="89"/>
        <v>80.599999999999994</v>
      </c>
      <c r="S1432" t="s">
        <v>8338</v>
      </c>
      <c r="T1432" t="s">
        <v>8345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4">
        <f t="shared" si="90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10">
        <f t="shared" si="89"/>
        <v>115.55319148936171</v>
      </c>
      <c r="S1433" t="s">
        <v>8338</v>
      </c>
      <c r="T1433" t="s">
        <v>8345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4">
        <f t="shared" si="90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10">
        <f t="shared" si="89"/>
        <v>0</v>
      </c>
      <c r="S1434" t="s">
        <v>8338</v>
      </c>
      <c r="T1434" t="s">
        <v>8345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4">
        <f t="shared" si="90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10">
        <f t="shared" si="89"/>
        <v>80.5</v>
      </c>
      <c r="S1435" t="s">
        <v>8338</v>
      </c>
      <c r="T1435" t="s">
        <v>8345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4">
        <f t="shared" si="90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10">
        <f t="shared" si="89"/>
        <v>744.5454545454545</v>
      </c>
      <c r="S1436" t="s">
        <v>8338</v>
      </c>
      <c r="T1436" t="s">
        <v>8345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4">
        <f t="shared" si="90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10">
        <f t="shared" si="89"/>
        <v>7.5</v>
      </c>
      <c r="S1437" t="s">
        <v>8338</v>
      </c>
      <c r="T1437" t="s">
        <v>8345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4">
        <f t="shared" si="90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10">
        <f t="shared" si="89"/>
        <v>38.5</v>
      </c>
      <c r="S1438" t="s">
        <v>8338</v>
      </c>
      <c r="T1438" t="s">
        <v>8345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4">
        <f t="shared" si="90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10">
        <f t="shared" si="89"/>
        <v>36.68181818181818</v>
      </c>
      <c r="S1439" t="s">
        <v>8338</v>
      </c>
      <c r="T1439" t="s">
        <v>8345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4">
        <f t="shared" si="90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10">
        <f t="shared" si="89"/>
        <v>75</v>
      </c>
      <c r="S1440" t="s">
        <v>8338</v>
      </c>
      <c r="T1440" t="s">
        <v>8345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4">
        <f t="shared" si="90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10">
        <f t="shared" si="89"/>
        <v>30</v>
      </c>
      <c r="S1441" t="s">
        <v>8338</v>
      </c>
      <c r="T1441" t="s">
        <v>8345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4">
        <f t="shared" si="90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10">
        <f t="shared" si="89"/>
        <v>1</v>
      </c>
      <c r="S1442" t="s">
        <v>8338</v>
      </c>
      <c r="T1442" t="s">
        <v>8345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4">
        <f t="shared" si="90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10">
        <f t="shared" si="89"/>
        <v>673.33333333333337</v>
      </c>
      <c r="S1443" t="s">
        <v>8338</v>
      </c>
      <c r="T1443" t="s">
        <v>8345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4">
        <f t="shared" si="90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10">
        <f t="shared" si="89"/>
        <v>0</v>
      </c>
      <c r="S1444" t="s">
        <v>8338</v>
      </c>
      <c r="T1444" t="s">
        <v>8345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4">
        <f t="shared" si="90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10">
        <f t="shared" si="89"/>
        <v>0</v>
      </c>
      <c r="S1445" t="s">
        <v>8338</v>
      </c>
      <c r="T1445" t="s">
        <v>8345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4">
        <f t="shared" si="90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10">
        <f t="shared" si="89"/>
        <v>0</v>
      </c>
      <c r="S1446" t="s">
        <v>8338</v>
      </c>
      <c r="T1446" t="s">
        <v>8345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4">
        <f t="shared" si="90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10">
        <f t="shared" si="89"/>
        <v>0</v>
      </c>
      <c r="S1447" t="s">
        <v>8338</v>
      </c>
      <c r="T1447" t="s">
        <v>8345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4">
        <f t="shared" si="90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10">
        <f t="shared" si="89"/>
        <v>0</v>
      </c>
      <c r="S1448" t="s">
        <v>8338</v>
      </c>
      <c r="T1448" t="s">
        <v>8345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4">
        <f t="shared" si="90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10">
        <f t="shared" si="89"/>
        <v>25</v>
      </c>
      <c r="S1449" t="s">
        <v>8338</v>
      </c>
      <c r="T1449" t="s">
        <v>8345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4">
        <f t="shared" si="90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10">
        <f t="shared" si="89"/>
        <v>0</v>
      </c>
      <c r="S1450" t="s">
        <v>8338</v>
      </c>
      <c r="T1450" t="s">
        <v>8345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4">
        <f t="shared" si="90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10">
        <f t="shared" si="89"/>
        <v>0</v>
      </c>
      <c r="S1451" t="s">
        <v>8338</v>
      </c>
      <c r="T1451" t="s">
        <v>8345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4">
        <f t="shared" si="90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10">
        <f t="shared" si="89"/>
        <v>1</v>
      </c>
      <c r="S1452" t="s">
        <v>8338</v>
      </c>
      <c r="T1452" t="s">
        <v>8345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4">
        <f t="shared" si="90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10">
        <f t="shared" si="89"/>
        <v>1</v>
      </c>
      <c r="S1453" t="s">
        <v>8338</v>
      </c>
      <c r="T1453" t="s">
        <v>8345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4">
        <f t="shared" si="90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10">
        <f t="shared" si="89"/>
        <v>0</v>
      </c>
      <c r="S1454" t="s">
        <v>8338</v>
      </c>
      <c r="T1454" t="s">
        <v>8345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4">
        <f t="shared" si="90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10">
        <f t="shared" si="89"/>
        <v>0</v>
      </c>
      <c r="S1455" t="s">
        <v>8338</v>
      </c>
      <c r="T1455" t="s">
        <v>8345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4">
        <f t="shared" si="90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10">
        <f t="shared" si="89"/>
        <v>15</v>
      </c>
      <c r="S1456" t="s">
        <v>8338</v>
      </c>
      <c r="T1456" t="s">
        <v>8345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4">
        <f t="shared" si="90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10">
        <f t="shared" si="89"/>
        <v>225</v>
      </c>
      <c r="S1457" t="s">
        <v>8338</v>
      </c>
      <c r="T1457" t="s">
        <v>8345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4">
        <f t="shared" si="90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10">
        <f t="shared" si="89"/>
        <v>48.333333333333336</v>
      </c>
      <c r="S1458" t="s">
        <v>8338</v>
      </c>
      <c r="T1458" t="s">
        <v>8345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4">
        <f t="shared" si="90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10">
        <f t="shared" si="89"/>
        <v>0</v>
      </c>
      <c r="S1459" t="s">
        <v>8338</v>
      </c>
      <c r="T1459" t="s">
        <v>8345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4">
        <f t="shared" si="90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10">
        <f t="shared" si="89"/>
        <v>0</v>
      </c>
      <c r="S1460" t="s">
        <v>8338</v>
      </c>
      <c r="T1460" t="s">
        <v>8345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4">
        <f t="shared" si="90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10">
        <f t="shared" si="89"/>
        <v>0</v>
      </c>
      <c r="S1461" t="s">
        <v>8338</v>
      </c>
      <c r="T1461" t="s">
        <v>8345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4">
        <f t="shared" si="90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10">
        <f t="shared" si="89"/>
        <v>0</v>
      </c>
      <c r="S1462" t="s">
        <v>8338</v>
      </c>
      <c r="T1462" t="s">
        <v>8345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4">
        <f t="shared" si="90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10">
        <f t="shared" si="89"/>
        <v>44.66673529411765</v>
      </c>
      <c r="S1463" t="s">
        <v>8338</v>
      </c>
      <c r="T1463" t="s">
        <v>8346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4">
        <f t="shared" si="90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10">
        <f t="shared" si="89"/>
        <v>28.937999999999999</v>
      </c>
      <c r="S1464" t="s">
        <v>8338</v>
      </c>
      <c r="T1464" t="s">
        <v>8346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4">
        <f t="shared" si="90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10">
        <f t="shared" si="89"/>
        <v>35.44</v>
      </c>
      <c r="S1465" t="s">
        <v>8338</v>
      </c>
      <c r="T1465" t="s">
        <v>8346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4">
        <f t="shared" si="90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10">
        <f t="shared" si="89"/>
        <v>34.871794871794869</v>
      </c>
      <c r="S1466" t="s">
        <v>8338</v>
      </c>
      <c r="T1466" t="s">
        <v>8346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4">
        <f t="shared" si="90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10">
        <f t="shared" si="89"/>
        <v>52.622732513451197</v>
      </c>
      <c r="S1467" t="s">
        <v>8338</v>
      </c>
      <c r="T1467" t="s">
        <v>8346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4">
        <f t="shared" si="90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10">
        <f t="shared" si="89"/>
        <v>69.598266129032254</v>
      </c>
      <c r="S1468" t="s">
        <v>8338</v>
      </c>
      <c r="T1468" t="s">
        <v>8346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4">
        <f t="shared" si="90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10">
        <f t="shared" si="89"/>
        <v>76.72</v>
      </c>
      <c r="S1469" t="s">
        <v>8338</v>
      </c>
      <c r="T1469" t="s">
        <v>8346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4">
        <f t="shared" si="90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10">
        <f t="shared" si="89"/>
        <v>33.191126279863482</v>
      </c>
      <c r="S1470" t="s">
        <v>8338</v>
      </c>
      <c r="T1470" t="s">
        <v>8346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4">
        <f t="shared" si="90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10">
        <f t="shared" si="89"/>
        <v>149.46417445482865</v>
      </c>
      <c r="S1471" t="s">
        <v>8338</v>
      </c>
      <c r="T1471" t="s">
        <v>8346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4">
        <f t="shared" si="90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10">
        <f t="shared" si="89"/>
        <v>23.172839506172838</v>
      </c>
      <c r="S1472" t="s">
        <v>8338</v>
      </c>
      <c r="T1472" t="s">
        <v>8346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4">
        <f t="shared" si="90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10">
        <f t="shared" si="89"/>
        <v>96.877551020408163</v>
      </c>
      <c r="S1473" t="s">
        <v>8338</v>
      </c>
      <c r="T1473" t="s">
        <v>8346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4">
        <f t="shared" si="90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10">
        <f t="shared" ref="R1474:R1537" si="93">IFERROR(E1474/N1474,0)</f>
        <v>103.20238095238095</v>
      </c>
      <c r="S1474" t="s">
        <v>8338</v>
      </c>
      <c r="T1474" t="s">
        <v>8346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4">(((I1475/60)/60)/24)+DATE(1970,1,1)</f>
        <v>40969.979618055557</v>
      </c>
      <c r="K1475">
        <v>1328052639</v>
      </c>
      <c r="L1475" s="14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10">
        <f t="shared" si="93"/>
        <v>38.462553191489363</v>
      </c>
      <c r="S1475" t="s">
        <v>8338</v>
      </c>
      <c r="T1475" t="s">
        <v>8346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4">
        <f t="shared" si="94"/>
        <v>41530.727916666663</v>
      </c>
      <c r="K1476">
        <v>1376501292</v>
      </c>
      <c r="L1476" s="14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10">
        <f t="shared" si="93"/>
        <v>44.315789473684212</v>
      </c>
      <c r="S1476" t="s">
        <v>8338</v>
      </c>
      <c r="T1476" t="s">
        <v>8346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4">
        <f t="shared" si="94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10">
        <f t="shared" si="93"/>
        <v>64.173356009070289</v>
      </c>
      <c r="S1477" t="s">
        <v>8338</v>
      </c>
      <c r="T1477" t="s">
        <v>8346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4">
        <f t="shared" si="94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10">
        <f t="shared" si="93"/>
        <v>43.333275109170302</v>
      </c>
      <c r="S1478" t="s">
        <v>8338</v>
      </c>
      <c r="T1478" t="s">
        <v>8346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4">
        <f t="shared" si="94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10">
        <f t="shared" si="93"/>
        <v>90.495934959349597</v>
      </c>
      <c r="S1479" t="s">
        <v>8338</v>
      </c>
      <c r="T1479" t="s">
        <v>8346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4">
        <f t="shared" si="94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10">
        <f t="shared" si="93"/>
        <v>29.187190495010373</v>
      </c>
      <c r="S1480" t="s">
        <v>8338</v>
      </c>
      <c r="T1480" t="s">
        <v>8346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4">
        <f t="shared" si="94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10">
        <f t="shared" si="93"/>
        <v>30.95774647887324</v>
      </c>
      <c r="S1481" t="s">
        <v>8338</v>
      </c>
      <c r="T1481" t="s">
        <v>8346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4">
        <f t="shared" si="94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10">
        <f t="shared" si="93"/>
        <v>92.157795275590544</v>
      </c>
      <c r="S1482" t="s">
        <v>8338</v>
      </c>
      <c r="T1482" t="s">
        <v>8346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4">
        <f t="shared" si="94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10">
        <f t="shared" si="93"/>
        <v>17.5</v>
      </c>
      <c r="S1483" t="s">
        <v>8338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4">
        <f t="shared" si="94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10">
        <f t="shared" si="93"/>
        <v>5</v>
      </c>
      <c r="S1484" t="s">
        <v>8338</v>
      </c>
      <c r="T1484" t="s">
        <v>8323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4">
        <f t="shared" si="94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10">
        <f t="shared" si="93"/>
        <v>25</v>
      </c>
      <c r="S1485" t="s">
        <v>8338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4">
        <f t="shared" si="94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10">
        <f t="shared" si="93"/>
        <v>0</v>
      </c>
      <c r="S1486" t="s">
        <v>8338</v>
      </c>
      <c r="T1486" t="s">
        <v>8323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4">
        <f t="shared" si="94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10">
        <f t="shared" si="93"/>
        <v>50</v>
      </c>
      <c r="S1487" t="s">
        <v>8338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4">
        <f t="shared" si="94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10">
        <f t="shared" si="93"/>
        <v>16</v>
      </c>
      <c r="S1488" t="s">
        <v>8338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4">
        <f t="shared" si="94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10">
        <f t="shared" si="93"/>
        <v>0</v>
      </c>
      <c r="S1489" t="s">
        <v>8338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4">
        <f t="shared" si="94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10">
        <f t="shared" si="93"/>
        <v>60</v>
      </c>
      <c r="S1490" t="s">
        <v>8338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4">
        <f t="shared" si="94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10">
        <f t="shared" si="93"/>
        <v>0</v>
      </c>
      <c r="S1491" t="s">
        <v>8338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4">
        <f t="shared" si="94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10">
        <f t="shared" si="93"/>
        <v>47.10526315789474</v>
      </c>
      <c r="S1492" t="s">
        <v>8338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4">
        <f t="shared" si="94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10">
        <f t="shared" si="93"/>
        <v>100</v>
      </c>
      <c r="S1493" t="s">
        <v>8338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4">
        <f t="shared" si="94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10">
        <f t="shared" si="93"/>
        <v>15</v>
      </c>
      <c r="S1494" t="s">
        <v>8338</v>
      </c>
      <c r="T1494" t="s">
        <v>8323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4">
        <f t="shared" si="94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10">
        <f t="shared" si="93"/>
        <v>0</v>
      </c>
      <c r="S1495" t="s">
        <v>8338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4">
        <f t="shared" si="94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10">
        <f t="shared" si="93"/>
        <v>40.454545454545453</v>
      </c>
      <c r="S1496" t="s">
        <v>8338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4">
        <f t="shared" si="94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10">
        <f t="shared" si="93"/>
        <v>0</v>
      </c>
      <c r="S1497" t="s">
        <v>8338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4">
        <f t="shared" si="94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10">
        <f t="shared" si="93"/>
        <v>0</v>
      </c>
      <c r="S1498" t="s">
        <v>8338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4">
        <f t="shared" si="94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10">
        <f t="shared" si="93"/>
        <v>1</v>
      </c>
      <c r="S1499" t="s">
        <v>8338</v>
      </c>
      <c r="T1499" t="s">
        <v>8323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4">
        <f t="shared" si="94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10">
        <f t="shared" si="93"/>
        <v>19</v>
      </c>
      <c r="S1500" t="s">
        <v>8338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4">
        <f t="shared" si="94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10">
        <f t="shared" si="93"/>
        <v>5</v>
      </c>
      <c r="S1501" t="s">
        <v>8338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4">
        <f t="shared" si="94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10">
        <f t="shared" si="93"/>
        <v>46.733333333333334</v>
      </c>
      <c r="S1502" t="s">
        <v>8338</v>
      </c>
      <c r="T1502" t="s">
        <v>8323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4">
        <f t="shared" si="94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10">
        <f t="shared" si="93"/>
        <v>97.731073446327684</v>
      </c>
      <c r="S1503" t="s">
        <v>8343</v>
      </c>
      <c r="T1503" t="s">
        <v>8344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4">
        <f t="shared" si="94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10">
        <f t="shared" si="93"/>
        <v>67.835866261398181</v>
      </c>
      <c r="S1504" t="s">
        <v>8343</v>
      </c>
      <c r="T1504" t="s">
        <v>8344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4">
        <f t="shared" si="94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10">
        <f t="shared" si="93"/>
        <v>56.98492957746479</v>
      </c>
      <c r="S1505" t="s">
        <v>8343</v>
      </c>
      <c r="T1505" t="s">
        <v>8344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4">
        <f t="shared" si="94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10">
        <f t="shared" si="93"/>
        <v>67.159851301115239</v>
      </c>
      <c r="S1506" t="s">
        <v>8343</v>
      </c>
      <c r="T1506" t="s">
        <v>8344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4">
        <f t="shared" si="94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10">
        <f t="shared" si="93"/>
        <v>48.037681159420288</v>
      </c>
      <c r="S1507" t="s">
        <v>8343</v>
      </c>
      <c r="T1507" t="s">
        <v>8344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4">
        <f t="shared" si="94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10">
        <f t="shared" si="93"/>
        <v>38.860465116279073</v>
      </c>
      <c r="S1508" t="s">
        <v>8343</v>
      </c>
      <c r="T1508" t="s">
        <v>8344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4">
        <f t="shared" si="94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10">
        <f t="shared" si="93"/>
        <v>78.181818181818187</v>
      </c>
      <c r="S1509" t="s">
        <v>8343</v>
      </c>
      <c r="T1509" t="s">
        <v>8344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4">
        <f t="shared" si="94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10">
        <f t="shared" si="93"/>
        <v>97.113744075829388</v>
      </c>
      <c r="S1510" t="s">
        <v>8343</v>
      </c>
      <c r="T1510" t="s">
        <v>8344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4">
        <f t="shared" si="94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10">
        <f t="shared" si="93"/>
        <v>110.39397959183674</v>
      </c>
      <c r="S1511" t="s">
        <v>8343</v>
      </c>
      <c r="T1511" t="s">
        <v>8344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4">
        <f t="shared" si="94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10">
        <f t="shared" si="93"/>
        <v>39.91506172839506</v>
      </c>
      <c r="S1512" t="s">
        <v>8343</v>
      </c>
      <c r="T1512" t="s">
        <v>8344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4">
        <f t="shared" si="94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10">
        <f t="shared" si="93"/>
        <v>75.975728155339809</v>
      </c>
      <c r="S1513" t="s">
        <v>8343</v>
      </c>
      <c r="T1513" t="s">
        <v>8344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4">
        <f t="shared" si="94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10">
        <f t="shared" si="93"/>
        <v>58.379104477611939</v>
      </c>
      <c r="S1514" t="s">
        <v>8343</v>
      </c>
      <c r="T1514" t="s">
        <v>8344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4">
        <f t="shared" si="94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10">
        <f t="shared" si="93"/>
        <v>55.82093023255814</v>
      </c>
      <c r="S1515" t="s">
        <v>8343</v>
      </c>
      <c r="T1515" t="s">
        <v>8344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4">
        <f t="shared" si="94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10">
        <f t="shared" si="93"/>
        <v>151.24431818181819</v>
      </c>
      <c r="S1516" t="s">
        <v>8343</v>
      </c>
      <c r="T1516" t="s">
        <v>8344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4">
        <f t="shared" si="94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10">
        <f t="shared" si="93"/>
        <v>849.67027027027029</v>
      </c>
      <c r="S1517" t="s">
        <v>8343</v>
      </c>
      <c r="T1517" t="s">
        <v>8344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4">
        <f t="shared" si="94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10">
        <f t="shared" si="93"/>
        <v>159.24137931034483</v>
      </c>
      <c r="S1518" t="s">
        <v>8343</v>
      </c>
      <c r="T1518" t="s">
        <v>8344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4">
        <f t="shared" si="94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10">
        <f t="shared" si="93"/>
        <v>39.507317073170732</v>
      </c>
      <c r="S1519" t="s">
        <v>8343</v>
      </c>
      <c r="T1519" t="s">
        <v>8344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4">
        <f t="shared" si="94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10">
        <f t="shared" si="93"/>
        <v>130.52966101694915</v>
      </c>
      <c r="S1520" t="s">
        <v>8343</v>
      </c>
      <c r="T1520" t="s">
        <v>8344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4">
        <f t="shared" si="94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10">
        <f t="shared" si="93"/>
        <v>64.156896551724131</v>
      </c>
      <c r="S1521" t="s">
        <v>8343</v>
      </c>
      <c r="T1521" t="s">
        <v>8344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4">
        <f t="shared" si="94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10">
        <f t="shared" si="93"/>
        <v>111.52694610778443</v>
      </c>
      <c r="S1522" t="s">
        <v>8343</v>
      </c>
      <c r="T1522" t="s">
        <v>8344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4">
        <f t="shared" si="94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10">
        <f t="shared" si="93"/>
        <v>170.44680851063831</v>
      </c>
      <c r="S1523" t="s">
        <v>8343</v>
      </c>
      <c r="T1523" t="s">
        <v>8344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4">
        <f t="shared" si="94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10">
        <f t="shared" si="93"/>
        <v>133.7391592920354</v>
      </c>
      <c r="S1524" t="s">
        <v>8343</v>
      </c>
      <c r="T1524" t="s">
        <v>8344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4">
        <f t="shared" si="94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10">
        <f t="shared" si="93"/>
        <v>95.834024896265561</v>
      </c>
      <c r="S1525" t="s">
        <v>8343</v>
      </c>
      <c r="T1525" t="s">
        <v>8344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4">
        <f t="shared" si="94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10">
        <f t="shared" si="93"/>
        <v>221.78571428571428</v>
      </c>
      <c r="S1526" t="s">
        <v>8343</v>
      </c>
      <c r="T1526" t="s">
        <v>8344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4">
        <f t="shared" si="94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10">
        <f t="shared" si="93"/>
        <v>32.315357142857138</v>
      </c>
      <c r="S1527" t="s">
        <v>8343</v>
      </c>
      <c r="T1527" t="s">
        <v>8344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4">
        <f t="shared" si="94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10">
        <f t="shared" si="93"/>
        <v>98.839285714285708</v>
      </c>
      <c r="S1528" t="s">
        <v>8343</v>
      </c>
      <c r="T1528" t="s">
        <v>8344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4">
        <f t="shared" si="94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10">
        <f t="shared" si="93"/>
        <v>55.222142857142863</v>
      </c>
      <c r="S1529" t="s">
        <v>8343</v>
      </c>
      <c r="T1529" t="s">
        <v>8344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4">
        <f t="shared" si="94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10">
        <f t="shared" si="93"/>
        <v>52.793750000000003</v>
      </c>
      <c r="S1530" t="s">
        <v>8343</v>
      </c>
      <c r="T1530" t="s">
        <v>8344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4">
        <f t="shared" si="94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10">
        <f t="shared" si="93"/>
        <v>135.66666666666666</v>
      </c>
      <c r="S1531" t="s">
        <v>8343</v>
      </c>
      <c r="T1531" t="s">
        <v>8344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4">
        <f t="shared" si="94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10">
        <f t="shared" si="93"/>
        <v>53.991990846681922</v>
      </c>
      <c r="S1532" t="s">
        <v>8343</v>
      </c>
      <c r="T1532" t="s">
        <v>8344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4">
        <f t="shared" si="94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10">
        <f t="shared" si="93"/>
        <v>56.643835616438359</v>
      </c>
      <c r="S1533" t="s">
        <v>8343</v>
      </c>
      <c r="T1533" t="s">
        <v>8344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4">
        <f t="shared" si="94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10">
        <f t="shared" si="93"/>
        <v>82.316326530612244</v>
      </c>
      <c r="S1534" t="s">
        <v>8343</v>
      </c>
      <c r="T1534" t="s">
        <v>8344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4">
        <f t="shared" si="94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10">
        <f t="shared" si="93"/>
        <v>88.26081081081081</v>
      </c>
      <c r="S1535" t="s">
        <v>8343</v>
      </c>
      <c r="T1535" t="s">
        <v>8344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4">
        <f t="shared" si="94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10">
        <f t="shared" si="93"/>
        <v>84.905149051490511</v>
      </c>
      <c r="S1536" t="s">
        <v>8343</v>
      </c>
      <c r="T1536" t="s">
        <v>8344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4">
        <f t="shared" si="94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10">
        <f t="shared" si="93"/>
        <v>48.154545454545456</v>
      </c>
      <c r="S1537" t="s">
        <v>8343</v>
      </c>
      <c r="T1537" t="s">
        <v>8344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4">
        <f t="shared" si="94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10">
        <f t="shared" ref="R1538:R1601" si="97">IFERROR(E1538/N1538,0)</f>
        <v>66.015406593406595</v>
      </c>
      <c r="S1538" t="s">
        <v>8343</v>
      </c>
      <c r="T1538" t="s">
        <v>8344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8">(((I1539/60)/60)/24)+DATE(1970,1,1)</f>
        <v>42588.75</v>
      </c>
      <c r="K1539">
        <v>1467358427</v>
      </c>
      <c r="L1539" s="14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10">
        <f t="shared" si="97"/>
        <v>96.375</v>
      </c>
      <c r="S1539" t="s">
        <v>8343</v>
      </c>
      <c r="T1539" t="s">
        <v>8344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4">
        <f t="shared" si="98"/>
        <v>42026.782060185185</v>
      </c>
      <c r="K1540">
        <v>1418064370</v>
      </c>
      <c r="L1540" s="14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10">
        <f t="shared" si="97"/>
        <v>156.17391304347825</v>
      </c>
      <c r="S1540" t="s">
        <v>8343</v>
      </c>
      <c r="T1540" t="s">
        <v>8344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4">
        <f t="shared" si="98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10">
        <f t="shared" si="97"/>
        <v>95.764859154929582</v>
      </c>
      <c r="S1541" t="s">
        <v>8343</v>
      </c>
      <c r="T1541" t="s">
        <v>8344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4">
        <f t="shared" si="98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10">
        <f t="shared" si="97"/>
        <v>180.40816326530611</v>
      </c>
      <c r="S1542" t="s">
        <v>8343</v>
      </c>
      <c r="T1542" t="s">
        <v>8344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4">
        <f t="shared" si="98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10">
        <f t="shared" si="97"/>
        <v>3</v>
      </c>
      <c r="S1543" t="s">
        <v>8343</v>
      </c>
      <c r="T1543" t="s">
        <v>8347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4">
        <f t="shared" si="98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10">
        <f t="shared" si="97"/>
        <v>20</v>
      </c>
      <c r="S1544" t="s">
        <v>8343</v>
      </c>
      <c r="T1544" t="s">
        <v>8347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4">
        <f t="shared" si="98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10">
        <f t="shared" si="97"/>
        <v>10</v>
      </c>
      <c r="S1545" t="s">
        <v>8343</v>
      </c>
      <c r="T1545" t="s">
        <v>8347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4">
        <f t="shared" si="98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10">
        <f t="shared" si="97"/>
        <v>0</v>
      </c>
      <c r="S1546" t="s">
        <v>8343</v>
      </c>
      <c r="T1546" t="s">
        <v>8347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4">
        <f t="shared" si="98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10">
        <f t="shared" si="97"/>
        <v>1</v>
      </c>
      <c r="S1547" t="s">
        <v>8343</v>
      </c>
      <c r="T1547" t="s">
        <v>8347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4">
        <f t="shared" si="98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10">
        <f t="shared" si="97"/>
        <v>26.272727272727273</v>
      </c>
      <c r="S1548" t="s">
        <v>8343</v>
      </c>
      <c r="T1548" t="s">
        <v>8347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4">
        <f t="shared" si="98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10">
        <f t="shared" si="97"/>
        <v>0</v>
      </c>
      <c r="S1549" t="s">
        <v>8343</v>
      </c>
      <c r="T1549" t="s">
        <v>8347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4">
        <f t="shared" si="98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10">
        <f t="shared" si="97"/>
        <v>60</v>
      </c>
      <c r="S1550" t="s">
        <v>8343</v>
      </c>
      <c r="T1550" t="s">
        <v>8347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4">
        <f t="shared" si="98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10">
        <f t="shared" si="97"/>
        <v>28.333333333333332</v>
      </c>
      <c r="S1551" t="s">
        <v>8343</v>
      </c>
      <c r="T1551" t="s">
        <v>8347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4">
        <f t="shared" si="98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10">
        <f t="shared" si="97"/>
        <v>14.428571428571429</v>
      </c>
      <c r="S1552" t="s">
        <v>8343</v>
      </c>
      <c r="T1552" t="s">
        <v>8347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4">
        <f t="shared" si="98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10">
        <f t="shared" si="97"/>
        <v>0</v>
      </c>
      <c r="S1553" t="s">
        <v>8343</v>
      </c>
      <c r="T1553" t="s">
        <v>8347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4">
        <f t="shared" si="98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10">
        <f t="shared" si="97"/>
        <v>132.1875</v>
      </c>
      <c r="S1554" t="s">
        <v>8343</v>
      </c>
      <c r="T1554" t="s">
        <v>8347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4">
        <f t="shared" si="98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10">
        <f t="shared" si="97"/>
        <v>0</v>
      </c>
      <c r="S1555" t="s">
        <v>8343</v>
      </c>
      <c r="T1555" t="s">
        <v>8347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4">
        <f t="shared" si="98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10">
        <f t="shared" si="97"/>
        <v>0</v>
      </c>
      <c r="S1556" t="s">
        <v>8343</v>
      </c>
      <c r="T1556" t="s">
        <v>8347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4">
        <f t="shared" si="98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10">
        <f t="shared" si="97"/>
        <v>0</v>
      </c>
      <c r="S1557" t="s">
        <v>8343</v>
      </c>
      <c r="T1557" t="s">
        <v>8347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4">
        <f t="shared" si="98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10">
        <f t="shared" si="97"/>
        <v>56.416666666666664</v>
      </c>
      <c r="S1558" t="s">
        <v>8343</v>
      </c>
      <c r="T1558" t="s">
        <v>8347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4">
        <f t="shared" si="98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10">
        <f t="shared" si="97"/>
        <v>100</v>
      </c>
      <c r="S1559" t="s">
        <v>8343</v>
      </c>
      <c r="T1559" t="s">
        <v>8347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4">
        <f t="shared" si="98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10">
        <f t="shared" si="97"/>
        <v>11.666666666666666</v>
      </c>
      <c r="S1560" t="s">
        <v>8343</v>
      </c>
      <c r="T1560" t="s">
        <v>8347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4">
        <f t="shared" si="98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10">
        <f t="shared" si="97"/>
        <v>50</v>
      </c>
      <c r="S1561" t="s">
        <v>8343</v>
      </c>
      <c r="T1561" t="s">
        <v>8347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4">
        <f t="shared" si="98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10">
        <f t="shared" si="97"/>
        <v>23.5</v>
      </c>
      <c r="S1562" t="s">
        <v>8343</v>
      </c>
      <c r="T1562" t="s">
        <v>8347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4">
        <f t="shared" si="98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10">
        <f t="shared" si="97"/>
        <v>67</v>
      </c>
      <c r="S1563" t="s">
        <v>8338</v>
      </c>
      <c r="T1563" t="s">
        <v>8348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4">
        <f t="shared" si="98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10">
        <f t="shared" si="97"/>
        <v>0</v>
      </c>
      <c r="S1564" t="s">
        <v>8338</v>
      </c>
      <c r="T1564" t="s">
        <v>8348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4">
        <f t="shared" si="98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10">
        <f t="shared" si="97"/>
        <v>42.5</v>
      </c>
      <c r="S1565" t="s">
        <v>8338</v>
      </c>
      <c r="T1565" t="s">
        <v>8348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4">
        <f t="shared" si="98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10">
        <f t="shared" si="97"/>
        <v>10</v>
      </c>
      <c r="S1566" t="s">
        <v>8338</v>
      </c>
      <c r="T1566" t="s">
        <v>8348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4">
        <f t="shared" si="98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10">
        <f t="shared" si="97"/>
        <v>100</v>
      </c>
      <c r="S1567" t="s">
        <v>8338</v>
      </c>
      <c r="T1567" t="s">
        <v>8348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4">
        <f t="shared" si="98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10">
        <f t="shared" si="97"/>
        <v>108.05084745762711</v>
      </c>
      <c r="S1568" t="s">
        <v>8338</v>
      </c>
      <c r="T1568" t="s">
        <v>8348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4">
        <f t="shared" si="98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10">
        <f t="shared" si="97"/>
        <v>26.923076923076923</v>
      </c>
      <c r="S1569" t="s">
        <v>8338</v>
      </c>
      <c r="T1569" t="s">
        <v>8348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4">
        <f t="shared" si="98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10">
        <f t="shared" si="97"/>
        <v>155</v>
      </c>
      <c r="S1570" t="s">
        <v>8338</v>
      </c>
      <c r="T1570" t="s">
        <v>8348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4">
        <f t="shared" si="98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10">
        <f t="shared" si="97"/>
        <v>0</v>
      </c>
      <c r="S1571" t="s">
        <v>8338</v>
      </c>
      <c r="T1571" t="s">
        <v>8348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4">
        <f t="shared" si="98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10">
        <f t="shared" si="97"/>
        <v>47.769230769230766</v>
      </c>
      <c r="S1572" t="s">
        <v>8338</v>
      </c>
      <c r="T1572" t="s">
        <v>8348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4">
        <f t="shared" si="98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10">
        <f t="shared" si="97"/>
        <v>20</v>
      </c>
      <c r="S1573" t="s">
        <v>8338</v>
      </c>
      <c r="T1573" t="s">
        <v>8348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4">
        <f t="shared" si="98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10">
        <f t="shared" si="97"/>
        <v>41.666666666666664</v>
      </c>
      <c r="S1574" t="s">
        <v>8338</v>
      </c>
      <c r="T1574" t="s">
        <v>8348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4">
        <f t="shared" si="98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10">
        <f t="shared" si="97"/>
        <v>74.333333333333329</v>
      </c>
      <c r="S1575" t="s">
        <v>8338</v>
      </c>
      <c r="T1575" t="s">
        <v>8348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4">
        <f t="shared" si="98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10">
        <f t="shared" si="97"/>
        <v>84.333333333333329</v>
      </c>
      <c r="S1576" t="s">
        <v>8338</v>
      </c>
      <c r="T1576" t="s">
        <v>8348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4">
        <f t="shared" si="98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10">
        <f t="shared" si="97"/>
        <v>65.457142857142856</v>
      </c>
      <c r="S1577" t="s">
        <v>8338</v>
      </c>
      <c r="T1577" t="s">
        <v>8348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4">
        <f t="shared" si="98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10">
        <f t="shared" si="97"/>
        <v>65</v>
      </c>
      <c r="S1578" t="s">
        <v>8338</v>
      </c>
      <c r="T1578" t="s">
        <v>8348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4">
        <f t="shared" si="98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10">
        <f t="shared" si="97"/>
        <v>27.5</v>
      </c>
      <c r="S1579" t="s">
        <v>8338</v>
      </c>
      <c r="T1579" t="s">
        <v>8348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4">
        <f t="shared" si="98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10">
        <f t="shared" si="97"/>
        <v>51.25</v>
      </c>
      <c r="S1580" t="s">
        <v>8338</v>
      </c>
      <c r="T1580" t="s">
        <v>8348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4">
        <f t="shared" si="98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10">
        <f t="shared" si="97"/>
        <v>14</v>
      </c>
      <c r="S1581" t="s">
        <v>8338</v>
      </c>
      <c r="T1581" t="s">
        <v>8348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4">
        <f t="shared" si="98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10">
        <f t="shared" si="97"/>
        <v>0</v>
      </c>
      <c r="S1582" t="s">
        <v>8338</v>
      </c>
      <c r="T1582" t="s">
        <v>8348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4">
        <f t="shared" si="98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10">
        <f t="shared" si="97"/>
        <v>5</v>
      </c>
      <c r="S1583" t="s">
        <v>8343</v>
      </c>
      <c r="T1583" t="s">
        <v>8349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4">
        <f t="shared" si="98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10">
        <f t="shared" si="97"/>
        <v>31</v>
      </c>
      <c r="S1584" t="s">
        <v>8343</v>
      </c>
      <c r="T1584" t="s">
        <v>8349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4">
        <f t="shared" si="98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10">
        <f t="shared" si="97"/>
        <v>15</v>
      </c>
      <c r="S1585" t="s">
        <v>8343</v>
      </c>
      <c r="T1585" t="s">
        <v>8349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4">
        <f t="shared" si="98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10">
        <f t="shared" si="97"/>
        <v>0</v>
      </c>
      <c r="S1586" t="s">
        <v>8343</v>
      </c>
      <c r="T1586" t="s">
        <v>8349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4">
        <f t="shared" si="98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10">
        <f t="shared" si="97"/>
        <v>131.66666666666666</v>
      </c>
      <c r="S1587" t="s">
        <v>8343</v>
      </c>
      <c r="T1587" t="s">
        <v>8349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4">
        <f t="shared" si="98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10">
        <f t="shared" si="97"/>
        <v>0</v>
      </c>
      <c r="S1588" t="s">
        <v>8343</v>
      </c>
      <c r="T1588" t="s">
        <v>8349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4">
        <f t="shared" si="98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10">
        <f t="shared" si="97"/>
        <v>1</v>
      </c>
      <c r="S1589" t="s">
        <v>8343</v>
      </c>
      <c r="T1589" t="s">
        <v>8349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4">
        <f t="shared" si="98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10">
        <f t="shared" si="97"/>
        <v>0</v>
      </c>
      <c r="S1590" t="s">
        <v>8343</v>
      </c>
      <c r="T1590" t="s">
        <v>8349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4">
        <f t="shared" si="98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10">
        <f t="shared" si="97"/>
        <v>0</v>
      </c>
      <c r="S1591" t="s">
        <v>8343</v>
      </c>
      <c r="T1591" t="s">
        <v>8349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4">
        <f t="shared" si="98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10">
        <f t="shared" si="97"/>
        <v>510</v>
      </c>
      <c r="S1592" t="s">
        <v>8343</v>
      </c>
      <c r="T1592" t="s">
        <v>8349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4">
        <f t="shared" si="98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10">
        <f t="shared" si="97"/>
        <v>44.478260869565219</v>
      </c>
      <c r="S1593" t="s">
        <v>8343</v>
      </c>
      <c r="T1593" t="s">
        <v>8349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4">
        <f t="shared" si="98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10">
        <f t="shared" si="97"/>
        <v>0</v>
      </c>
      <c r="S1594" t="s">
        <v>8343</v>
      </c>
      <c r="T1594" t="s">
        <v>8349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4">
        <f t="shared" si="98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10">
        <f t="shared" si="97"/>
        <v>1</v>
      </c>
      <c r="S1595" t="s">
        <v>8343</v>
      </c>
      <c r="T1595" t="s">
        <v>8349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4">
        <f t="shared" si="98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10">
        <f t="shared" si="97"/>
        <v>20.5</v>
      </c>
      <c r="S1596" t="s">
        <v>8343</v>
      </c>
      <c r="T1596" t="s">
        <v>8349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4">
        <f t="shared" si="98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10">
        <f t="shared" si="97"/>
        <v>40</v>
      </c>
      <c r="S1597" t="s">
        <v>8343</v>
      </c>
      <c r="T1597" t="s">
        <v>8349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4">
        <f t="shared" si="98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10">
        <f t="shared" si="97"/>
        <v>25</v>
      </c>
      <c r="S1598" t="s">
        <v>8343</v>
      </c>
      <c r="T1598" t="s">
        <v>8349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4">
        <f t="shared" si="98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10">
        <f t="shared" si="97"/>
        <v>0</v>
      </c>
      <c r="S1599" t="s">
        <v>8343</v>
      </c>
      <c r="T1599" t="s">
        <v>8349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4">
        <f t="shared" si="98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10">
        <f t="shared" si="97"/>
        <v>1</v>
      </c>
      <c r="S1600" t="s">
        <v>8343</v>
      </c>
      <c r="T1600" t="s">
        <v>8349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4">
        <f t="shared" si="98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10">
        <f t="shared" si="97"/>
        <v>0</v>
      </c>
      <c r="S1601" t="s">
        <v>8343</v>
      </c>
      <c r="T1601" t="s">
        <v>8349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4">
        <f t="shared" si="98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10">
        <f t="shared" ref="R1602:R1665" si="101">IFERROR(E1602/N1602,0)</f>
        <v>40.777777777777779</v>
      </c>
      <c r="S1602" t="s">
        <v>8343</v>
      </c>
      <c r="T1602" t="s">
        <v>8349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2">(((I1603/60)/60)/24)+DATE(1970,1,1)</f>
        <v>40668.092974537038</v>
      </c>
      <c r="K1603">
        <v>1301969633</v>
      </c>
      <c r="L1603" s="14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10">
        <f t="shared" si="101"/>
        <v>48.325535714285714</v>
      </c>
      <c r="S1603" t="s">
        <v>8324</v>
      </c>
      <c r="T1603" t="s">
        <v>8309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4">
        <f t="shared" si="102"/>
        <v>40830.958333333336</v>
      </c>
      <c r="K1604">
        <v>1314947317</v>
      </c>
      <c r="L1604" s="14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10">
        <f t="shared" si="101"/>
        <v>46.953125</v>
      </c>
      <c r="S1604" t="s">
        <v>8324</v>
      </c>
      <c r="T1604" t="s">
        <v>8309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4">
        <f t="shared" si="102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10">
        <f t="shared" si="101"/>
        <v>66.688666666666663</v>
      </c>
      <c r="S1605" t="s">
        <v>8324</v>
      </c>
      <c r="T1605" t="s">
        <v>8309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4">
        <f t="shared" si="102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10">
        <f t="shared" si="101"/>
        <v>48.842857142857142</v>
      </c>
      <c r="S1606" t="s">
        <v>8324</v>
      </c>
      <c r="T1606" t="s">
        <v>8309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4">
        <f t="shared" si="102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10">
        <f t="shared" si="101"/>
        <v>137.30909090909091</v>
      </c>
      <c r="S1607" t="s">
        <v>8324</v>
      </c>
      <c r="T1607" t="s">
        <v>8309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4">
        <f t="shared" si="102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10">
        <f t="shared" si="101"/>
        <v>87.829673913043479</v>
      </c>
      <c r="S1608" t="s">
        <v>8324</v>
      </c>
      <c r="T1608" t="s">
        <v>8309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4">
        <f t="shared" si="102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10">
        <f t="shared" si="101"/>
        <v>70.785365853658533</v>
      </c>
      <c r="S1609" t="s">
        <v>8324</v>
      </c>
      <c r="T1609" t="s">
        <v>8309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4">
        <f t="shared" si="102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10">
        <f t="shared" si="101"/>
        <v>52.826086956521742</v>
      </c>
      <c r="S1610" t="s">
        <v>8324</v>
      </c>
      <c r="T1610" t="s">
        <v>8309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4">
        <f t="shared" si="102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10">
        <f t="shared" si="101"/>
        <v>443.75</v>
      </c>
      <c r="S1611" t="s">
        <v>8324</v>
      </c>
      <c r="T1611" t="s">
        <v>8309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4">
        <f t="shared" si="102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10">
        <f t="shared" si="101"/>
        <v>48.544642857142854</v>
      </c>
      <c r="S1612" t="s">
        <v>8324</v>
      </c>
      <c r="T1612" t="s">
        <v>8309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4">
        <f t="shared" si="102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10">
        <f t="shared" si="101"/>
        <v>37.074074074074076</v>
      </c>
      <c r="S1613" t="s">
        <v>8324</v>
      </c>
      <c r="T1613" t="s">
        <v>8309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4">
        <f t="shared" si="102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10">
        <f t="shared" si="101"/>
        <v>50</v>
      </c>
      <c r="S1614" t="s">
        <v>8324</v>
      </c>
      <c r="T1614" t="s">
        <v>8309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4">
        <f t="shared" si="102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10">
        <f t="shared" si="101"/>
        <v>39.03846153846154</v>
      </c>
      <c r="S1615" t="s">
        <v>8324</v>
      </c>
      <c r="T1615" t="s">
        <v>8309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4">
        <f t="shared" si="102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10">
        <f t="shared" si="101"/>
        <v>66.688311688311686</v>
      </c>
      <c r="S1616" t="s">
        <v>8324</v>
      </c>
      <c r="T1616" t="s">
        <v>8309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4">
        <f t="shared" si="102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10">
        <f t="shared" si="101"/>
        <v>67.132352941176464</v>
      </c>
      <c r="S1617" t="s">
        <v>8324</v>
      </c>
      <c r="T1617" t="s">
        <v>8309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4">
        <f t="shared" si="102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10">
        <f t="shared" si="101"/>
        <v>66.369426751592357</v>
      </c>
      <c r="S1618" t="s">
        <v>8324</v>
      </c>
      <c r="T1618" t="s">
        <v>8309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4">
        <f t="shared" si="102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10">
        <f t="shared" si="101"/>
        <v>64.620253164556956</v>
      </c>
      <c r="S1619" t="s">
        <v>8324</v>
      </c>
      <c r="T1619" t="s">
        <v>8309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4">
        <f t="shared" si="102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10">
        <f t="shared" si="101"/>
        <v>58.370370370370374</v>
      </c>
      <c r="S1620" t="s">
        <v>8324</v>
      </c>
      <c r="T1620" t="s">
        <v>8309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4">
        <f t="shared" si="102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10">
        <f t="shared" si="101"/>
        <v>86.956521739130437</v>
      </c>
      <c r="S1621" t="s">
        <v>8324</v>
      </c>
      <c r="T1621" t="s">
        <v>8309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4">
        <f t="shared" si="102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10">
        <f t="shared" si="101"/>
        <v>66.470588235294116</v>
      </c>
      <c r="S1622" t="s">
        <v>8324</v>
      </c>
      <c r="T1622" t="s">
        <v>8309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4">
        <f t="shared" si="102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10">
        <f t="shared" si="101"/>
        <v>163.78378378378378</v>
      </c>
      <c r="S1623" t="s">
        <v>8324</v>
      </c>
      <c r="T1623" t="s">
        <v>8309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4">
        <f t="shared" si="102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10">
        <f t="shared" si="101"/>
        <v>107.98461538461538</v>
      </c>
      <c r="S1624" t="s">
        <v>8324</v>
      </c>
      <c r="T1624" t="s">
        <v>8309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4">
        <f t="shared" si="102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10">
        <f t="shared" si="101"/>
        <v>42.111111111111114</v>
      </c>
      <c r="S1625" t="s">
        <v>8324</v>
      </c>
      <c r="T1625" t="s">
        <v>8309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4">
        <f t="shared" si="102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10">
        <f t="shared" si="101"/>
        <v>47.2</v>
      </c>
      <c r="S1626" t="s">
        <v>8324</v>
      </c>
      <c r="T1626" t="s">
        <v>8309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4">
        <f t="shared" si="102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10">
        <f t="shared" si="101"/>
        <v>112.01923076923077</v>
      </c>
      <c r="S1627" t="s">
        <v>8324</v>
      </c>
      <c r="T1627" t="s">
        <v>8309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4">
        <f t="shared" si="102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10">
        <f t="shared" si="101"/>
        <v>74.953703703703709</v>
      </c>
      <c r="S1628" t="s">
        <v>8324</v>
      </c>
      <c r="T1628" t="s">
        <v>8309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4">
        <f t="shared" si="102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10">
        <f t="shared" si="101"/>
        <v>61.578947368421055</v>
      </c>
      <c r="S1629" t="s">
        <v>8324</v>
      </c>
      <c r="T1629" t="s">
        <v>8309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4">
        <f t="shared" si="102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10">
        <f t="shared" si="101"/>
        <v>45.875</v>
      </c>
      <c r="S1630" t="s">
        <v>8324</v>
      </c>
      <c r="T1630" t="s">
        <v>8309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4">
        <f t="shared" si="102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10">
        <f t="shared" si="101"/>
        <v>75.853658536585371</v>
      </c>
      <c r="S1631" t="s">
        <v>8324</v>
      </c>
      <c r="T1631" t="s">
        <v>8309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4">
        <f t="shared" si="102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10">
        <f t="shared" si="101"/>
        <v>84.206349206349202</v>
      </c>
      <c r="S1632" t="s">
        <v>8324</v>
      </c>
      <c r="T1632" t="s">
        <v>8309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4">
        <f t="shared" si="102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10">
        <f t="shared" si="101"/>
        <v>117.22556390977444</v>
      </c>
      <c r="S1633" t="s">
        <v>8324</v>
      </c>
      <c r="T1633" t="s">
        <v>8309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4">
        <f t="shared" si="102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10">
        <f t="shared" si="101"/>
        <v>86.489361702127653</v>
      </c>
      <c r="S1634" t="s">
        <v>8324</v>
      </c>
      <c r="T1634" t="s">
        <v>8309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4">
        <f t="shared" si="102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10">
        <f t="shared" si="101"/>
        <v>172.41379310344828</v>
      </c>
      <c r="S1635" t="s">
        <v>8324</v>
      </c>
      <c r="T1635" t="s">
        <v>8309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4">
        <f t="shared" si="102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10">
        <f t="shared" si="101"/>
        <v>62.8125</v>
      </c>
      <c r="S1636" t="s">
        <v>8324</v>
      </c>
      <c r="T1636" t="s">
        <v>8309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4">
        <f t="shared" si="102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10">
        <f t="shared" si="101"/>
        <v>67.729729729729726</v>
      </c>
      <c r="S1637" t="s">
        <v>8324</v>
      </c>
      <c r="T1637" t="s">
        <v>8309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4">
        <f t="shared" si="102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10">
        <f t="shared" si="101"/>
        <v>53.5632183908046</v>
      </c>
      <c r="S1638" t="s">
        <v>8324</v>
      </c>
      <c r="T1638" t="s">
        <v>8309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4">
        <f t="shared" si="102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10">
        <f t="shared" si="101"/>
        <v>34.6</v>
      </c>
      <c r="S1639" t="s">
        <v>8324</v>
      </c>
      <c r="T1639" t="s">
        <v>8309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4">
        <f t="shared" si="102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10">
        <f t="shared" si="101"/>
        <v>38.888888888888886</v>
      </c>
      <c r="S1640" t="s">
        <v>8324</v>
      </c>
      <c r="T1640" t="s">
        <v>8309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4">
        <f t="shared" si="102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10">
        <f t="shared" si="101"/>
        <v>94.736842105263165</v>
      </c>
      <c r="S1641" t="s">
        <v>8324</v>
      </c>
      <c r="T1641" t="s">
        <v>8309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4">
        <f t="shared" si="102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10">
        <f t="shared" si="101"/>
        <v>39.967058823529413</v>
      </c>
      <c r="S1642" t="s">
        <v>8324</v>
      </c>
      <c r="T1642" t="s">
        <v>8309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4">
        <f t="shared" si="102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10">
        <f t="shared" si="101"/>
        <v>97.5</v>
      </c>
      <c r="S1643" t="s">
        <v>8324</v>
      </c>
      <c r="T1643" t="s">
        <v>8318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4">
        <f t="shared" si="102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10">
        <f t="shared" si="101"/>
        <v>42.857142857142854</v>
      </c>
      <c r="S1644" t="s">
        <v>8324</v>
      </c>
      <c r="T1644" t="s">
        <v>8318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4">
        <f t="shared" si="102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10">
        <f t="shared" si="101"/>
        <v>168.51351351351352</v>
      </c>
      <c r="S1645" t="s">
        <v>8324</v>
      </c>
      <c r="T1645" t="s">
        <v>8318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4">
        <f t="shared" si="102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10">
        <f t="shared" si="101"/>
        <v>85.546875</v>
      </c>
      <c r="S1646" t="s">
        <v>8324</v>
      </c>
      <c r="T1646" t="s">
        <v>8318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4">
        <f t="shared" si="102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10">
        <f t="shared" si="101"/>
        <v>554</v>
      </c>
      <c r="S1647" t="s">
        <v>8324</v>
      </c>
      <c r="T1647" t="s">
        <v>8318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4">
        <f t="shared" si="102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10">
        <f t="shared" si="101"/>
        <v>26.554216867469879</v>
      </c>
      <c r="S1648" t="s">
        <v>8324</v>
      </c>
      <c r="T1648" t="s">
        <v>8318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4">
        <f t="shared" si="102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10">
        <f t="shared" si="101"/>
        <v>113.82608695652173</v>
      </c>
      <c r="S1649" t="s">
        <v>8324</v>
      </c>
      <c r="T1649" t="s">
        <v>8318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4">
        <f t="shared" si="102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10">
        <f t="shared" si="101"/>
        <v>32.011111111111113</v>
      </c>
      <c r="S1650" t="s">
        <v>8324</v>
      </c>
      <c r="T1650" t="s">
        <v>8318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4">
        <f t="shared" si="102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10">
        <f t="shared" si="101"/>
        <v>47.189259259259259</v>
      </c>
      <c r="S1651" t="s">
        <v>8324</v>
      </c>
      <c r="T1651" t="s">
        <v>8318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4">
        <f t="shared" si="102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10">
        <f t="shared" si="101"/>
        <v>88.46875</v>
      </c>
      <c r="S1652" t="s">
        <v>8324</v>
      </c>
      <c r="T1652" t="s">
        <v>8318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4">
        <f t="shared" si="102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10">
        <f t="shared" si="101"/>
        <v>100.75</v>
      </c>
      <c r="S1653" t="s">
        <v>8324</v>
      </c>
      <c r="T1653" t="s">
        <v>8318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4">
        <f t="shared" si="102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10">
        <f t="shared" si="101"/>
        <v>64.714285714285708</v>
      </c>
      <c r="S1654" t="s">
        <v>8324</v>
      </c>
      <c r="T1654" t="s">
        <v>8318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4">
        <f t="shared" si="102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10">
        <f t="shared" si="101"/>
        <v>51.854285714285716</v>
      </c>
      <c r="S1655" t="s">
        <v>8324</v>
      </c>
      <c r="T1655" t="s">
        <v>8318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4">
        <f t="shared" si="102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10">
        <f t="shared" si="101"/>
        <v>38.794117647058826</v>
      </c>
      <c r="S1656" t="s">
        <v>8324</v>
      </c>
      <c r="T1656" t="s">
        <v>8318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4">
        <f t="shared" si="102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10">
        <f t="shared" si="101"/>
        <v>44.645833333333336</v>
      </c>
      <c r="S1657" t="s">
        <v>8324</v>
      </c>
      <c r="T1657" t="s">
        <v>8318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4">
        <f t="shared" si="102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10">
        <f t="shared" si="101"/>
        <v>156.77333333333334</v>
      </c>
      <c r="S1658" t="s">
        <v>8324</v>
      </c>
      <c r="T1658" t="s">
        <v>8318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4">
        <f t="shared" si="102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10">
        <f t="shared" si="101"/>
        <v>118.70339366515837</v>
      </c>
      <c r="S1659" t="s">
        <v>8324</v>
      </c>
      <c r="T1659" t="s">
        <v>8318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4">
        <f t="shared" si="102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10">
        <f t="shared" si="101"/>
        <v>74.149532710280369</v>
      </c>
      <c r="S1660" t="s">
        <v>8324</v>
      </c>
      <c r="T1660" t="s">
        <v>8318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4">
        <f t="shared" si="102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10">
        <f t="shared" si="101"/>
        <v>12.533333333333333</v>
      </c>
      <c r="S1661" t="s">
        <v>8324</v>
      </c>
      <c r="T1661" t="s">
        <v>8318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4">
        <f t="shared" si="102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10">
        <f t="shared" si="101"/>
        <v>27.861111111111111</v>
      </c>
      <c r="S1662" t="s">
        <v>8324</v>
      </c>
      <c r="T1662" t="s">
        <v>8318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4">
        <f t="shared" si="102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10">
        <f t="shared" si="101"/>
        <v>80.178217821782184</v>
      </c>
      <c r="S1663" t="s">
        <v>8324</v>
      </c>
      <c r="T1663" t="s">
        <v>8318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4">
        <f t="shared" si="102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10">
        <f t="shared" si="101"/>
        <v>132.43548387096774</v>
      </c>
      <c r="S1664" t="s">
        <v>8324</v>
      </c>
      <c r="T1664" t="s">
        <v>8318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4">
        <f t="shared" si="102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10">
        <f t="shared" si="101"/>
        <v>33.75</v>
      </c>
      <c r="S1665" t="s">
        <v>8324</v>
      </c>
      <c r="T1665" t="s">
        <v>8318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4">
        <f t="shared" si="102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10">
        <f t="shared" ref="R1666:R1729" si="105">IFERROR(E1666/N1666,0)</f>
        <v>34.384494382022467</v>
      </c>
      <c r="S1666" t="s">
        <v>8324</v>
      </c>
      <c r="T1666" t="s">
        <v>8318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6">(((I1667/60)/60)/24)+DATE(1970,1,1)</f>
        <v>40596.125</v>
      </c>
      <c r="K1667">
        <v>1295624113</v>
      </c>
      <c r="L1667" s="14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10">
        <f t="shared" si="105"/>
        <v>44.956989247311824</v>
      </c>
      <c r="S1667" t="s">
        <v>8324</v>
      </c>
      <c r="T1667" t="s">
        <v>8318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4">
        <f t="shared" si="106"/>
        <v>41361.211493055554</v>
      </c>
      <c r="K1668">
        <v>1361858673</v>
      </c>
      <c r="L1668" s="14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10">
        <f t="shared" si="105"/>
        <v>41.04081632653061</v>
      </c>
      <c r="S1668" t="s">
        <v>8324</v>
      </c>
      <c r="T1668" t="s">
        <v>8318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4">
        <f t="shared" si="106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10">
        <f t="shared" si="105"/>
        <v>52.597560975609753</v>
      </c>
      <c r="S1669" t="s">
        <v>8324</v>
      </c>
      <c r="T1669" t="s">
        <v>8318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4">
        <f t="shared" si="106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10">
        <f t="shared" si="105"/>
        <v>70.784482758620683</v>
      </c>
      <c r="S1670" t="s">
        <v>8324</v>
      </c>
      <c r="T1670" t="s">
        <v>8318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4">
        <f t="shared" si="106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10">
        <f t="shared" si="105"/>
        <v>53.75</v>
      </c>
      <c r="S1671" t="s">
        <v>8324</v>
      </c>
      <c r="T1671" t="s">
        <v>8318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4">
        <f t="shared" si="106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10">
        <f t="shared" si="105"/>
        <v>44.608695652173914</v>
      </c>
      <c r="S1672" t="s">
        <v>8324</v>
      </c>
      <c r="T1672" t="s">
        <v>8318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4">
        <f t="shared" si="106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10">
        <f t="shared" si="105"/>
        <v>26.148961038961041</v>
      </c>
      <c r="S1673" t="s">
        <v>8324</v>
      </c>
      <c r="T1673" t="s">
        <v>8318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4">
        <f t="shared" si="106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10">
        <f t="shared" si="105"/>
        <v>39.183673469387756</v>
      </c>
      <c r="S1674" t="s">
        <v>8324</v>
      </c>
      <c r="T1674" t="s">
        <v>8318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4">
        <f t="shared" si="106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10">
        <f t="shared" si="105"/>
        <v>45.593220338983052</v>
      </c>
      <c r="S1675" t="s">
        <v>8324</v>
      </c>
      <c r="T1675" t="s">
        <v>8318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4">
        <f t="shared" si="106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10">
        <f t="shared" si="105"/>
        <v>89.247787610619469</v>
      </c>
      <c r="S1676" t="s">
        <v>8324</v>
      </c>
      <c r="T1676" t="s">
        <v>8318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4">
        <f t="shared" si="106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10">
        <f t="shared" si="105"/>
        <v>40.416470588235299</v>
      </c>
      <c r="S1677" t="s">
        <v>8324</v>
      </c>
      <c r="T1677" t="s">
        <v>8318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4">
        <f t="shared" si="106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10">
        <f t="shared" si="105"/>
        <v>82.38095238095238</v>
      </c>
      <c r="S1678" t="s">
        <v>8324</v>
      </c>
      <c r="T1678" t="s">
        <v>8318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4">
        <f t="shared" si="106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10">
        <f t="shared" si="105"/>
        <v>159.52380952380952</v>
      </c>
      <c r="S1679" t="s">
        <v>8324</v>
      </c>
      <c r="T1679" t="s">
        <v>8318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4">
        <f t="shared" si="106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10">
        <f t="shared" si="105"/>
        <v>36.244897959183675</v>
      </c>
      <c r="S1680" t="s">
        <v>8324</v>
      </c>
      <c r="T1680" t="s">
        <v>8318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4">
        <f t="shared" si="106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10">
        <f t="shared" si="105"/>
        <v>62.5</v>
      </c>
      <c r="S1681" t="s">
        <v>8324</v>
      </c>
      <c r="T1681" t="s">
        <v>8318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4">
        <f t="shared" si="106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10">
        <f t="shared" si="105"/>
        <v>47</v>
      </c>
      <c r="S1682" t="s">
        <v>8324</v>
      </c>
      <c r="T1682" t="s">
        <v>8318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4">
        <f t="shared" si="106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10">
        <f t="shared" si="105"/>
        <v>74.575090497737563</v>
      </c>
      <c r="S1683" t="s">
        <v>8324</v>
      </c>
      <c r="T1683" t="s">
        <v>8319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4">
        <f t="shared" si="106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10">
        <f t="shared" si="105"/>
        <v>0</v>
      </c>
      <c r="S1684" t="s">
        <v>8324</v>
      </c>
      <c r="T1684" t="s">
        <v>8319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4">
        <f t="shared" si="106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10">
        <f t="shared" si="105"/>
        <v>76</v>
      </c>
      <c r="S1685" t="s">
        <v>8324</v>
      </c>
      <c r="T1685" t="s">
        <v>8319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4">
        <f t="shared" si="106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10">
        <f t="shared" si="105"/>
        <v>86.43564356435644</v>
      </c>
      <c r="S1686" t="s">
        <v>8324</v>
      </c>
      <c r="T1686" t="s">
        <v>8319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4">
        <f t="shared" si="106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10">
        <f t="shared" si="105"/>
        <v>24</v>
      </c>
      <c r="S1687" t="s">
        <v>8324</v>
      </c>
      <c r="T1687" t="s">
        <v>8319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4">
        <f t="shared" si="106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10">
        <f t="shared" si="105"/>
        <v>18</v>
      </c>
      <c r="S1688" t="s">
        <v>8324</v>
      </c>
      <c r="T1688" t="s">
        <v>8319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4">
        <f t="shared" si="106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10">
        <f t="shared" si="105"/>
        <v>80.128205128205124</v>
      </c>
      <c r="S1689" t="s">
        <v>8324</v>
      </c>
      <c r="T1689" t="s">
        <v>8319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4">
        <f t="shared" si="106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10">
        <f t="shared" si="105"/>
        <v>253.14285714285714</v>
      </c>
      <c r="S1690" t="s">
        <v>8324</v>
      </c>
      <c r="T1690" t="s">
        <v>8319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4">
        <f t="shared" si="106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10">
        <f t="shared" si="105"/>
        <v>171.42857142857142</v>
      </c>
      <c r="S1691" t="s">
        <v>8324</v>
      </c>
      <c r="T1691" t="s">
        <v>8319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4">
        <f t="shared" si="106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10">
        <f t="shared" si="105"/>
        <v>57.727272727272727</v>
      </c>
      <c r="S1692" t="s">
        <v>8324</v>
      </c>
      <c r="T1692" t="s">
        <v>8319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4">
        <f t="shared" si="106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10">
        <f t="shared" si="105"/>
        <v>264.26315789473682</v>
      </c>
      <c r="S1693" t="s">
        <v>8324</v>
      </c>
      <c r="T1693" t="s">
        <v>8319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4">
        <f t="shared" si="106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10">
        <f t="shared" si="105"/>
        <v>159.33333333333334</v>
      </c>
      <c r="S1694" t="s">
        <v>8324</v>
      </c>
      <c r="T1694" t="s">
        <v>8319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4">
        <f t="shared" si="106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10">
        <f t="shared" si="105"/>
        <v>35</v>
      </c>
      <c r="S1695" t="s">
        <v>8324</v>
      </c>
      <c r="T1695" t="s">
        <v>8319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4">
        <f t="shared" si="106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10">
        <f t="shared" si="105"/>
        <v>5</v>
      </c>
      <c r="S1696" t="s">
        <v>8324</v>
      </c>
      <c r="T1696" t="s">
        <v>8319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4">
        <f t="shared" si="106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10">
        <f t="shared" si="105"/>
        <v>61.086956521739133</v>
      </c>
      <c r="S1697" t="s">
        <v>8324</v>
      </c>
      <c r="T1697" t="s">
        <v>8319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4">
        <f t="shared" si="106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10">
        <f t="shared" si="105"/>
        <v>0</v>
      </c>
      <c r="S1698" t="s">
        <v>8324</v>
      </c>
      <c r="T1698" t="s">
        <v>8319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4">
        <f t="shared" si="106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10">
        <f t="shared" si="105"/>
        <v>114.81818181818181</v>
      </c>
      <c r="S1699" t="s">
        <v>8324</v>
      </c>
      <c r="T1699" t="s">
        <v>8319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4">
        <f t="shared" si="106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10">
        <f t="shared" si="105"/>
        <v>0</v>
      </c>
      <c r="S1700" t="s">
        <v>8324</v>
      </c>
      <c r="T1700" t="s">
        <v>8319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4">
        <f t="shared" si="106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10">
        <f t="shared" si="105"/>
        <v>54</v>
      </c>
      <c r="S1701" t="s">
        <v>8324</v>
      </c>
      <c r="T1701" t="s">
        <v>8319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4">
        <f t="shared" si="106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10">
        <f t="shared" si="105"/>
        <v>65.974683544303801</v>
      </c>
      <c r="S1702" t="s">
        <v>8324</v>
      </c>
      <c r="T1702" t="s">
        <v>8319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4">
        <f t="shared" si="106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10">
        <f t="shared" si="105"/>
        <v>5</v>
      </c>
      <c r="S1703" t="s">
        <v>8324</v>
      </c>
      <c r="T1703" t="s">
        <v>8319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4">
        <f t="shared" si="106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10">
        <f t="shared" si="105"/>
        <v>1</v>
      </c>
      <c r="S1704" t="s">
        <v>8324</v>
      </c>
      <c r="T1704" t="s">
        <v>8319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4">
        <f t="shared" si="106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10">
        <f t="shared" si="105"/>
        <v>25.5</v>
      </c>
      <c r="S1705" t="s">
        <v>8324</v>
      </c>
      <c r="T1705" t="s">
        <v>8319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4">
        <f t="shared" si="106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10">
        <f t="shared" si="105"/>
        <v>118.36363636363636</v>
      </c>
      <c r="S1706" t="s">
        <v>8324</v>
      </c>
      <c r="T1706" t="s">
        <v>8319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4">
        <f t="shared" si="106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10">
        <f t="shared" si="105"/>
        <v>0</v>
      </c>
      <c r="S1707" t="s">
        <v>8324</v>
      </c>
      <c r="T1707" t="s">
        <v>8319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4">
        <f t="shared" si="106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10">
        <f t="shared" si="105"/>
        <v>0</v>
      </c>
      <c r="S1708" t="s">
        <v>8324</v>
      </c>
      <c r="T1708" t="s">
        <v>8319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4">
        <f t="shared" si="106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10">
        <f t="shared" si="105"/>
        <v>54.111111111111114</v>
      </c>
      <c r="S1709" t="s">
        <v>8324</v>
      </c>
      <c r="T1709" t="s">
        <v>8319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4">
        <f t="shared" si="106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10">
        <f t="shared" si="105"/>
        <v>0</v>
      </c>
      <c r="S1710" t="s">
        <v>8324</v>
      </c>
      <c r="T1710" t="s">
        <v>8319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4">
        <f t="shared" si="106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10">
        <f t="shared" si="105"/>
        <v>21.25</v>
      </c>
      <c r="S1711" t="s">
        <v>8324</v>
      </c>
      <c r="T1711" t="s">
        <v>8319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4">
        <f t="shared" si="106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10">
        <f t="shared" si="105"/>
        <v>34</v>
      </c>
      <c r="S1712" t="s">
        <v>8324</v>
      </c>
      <c r="T1712" t="s">
        <v>8319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4">
        <f t="shared" si="106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10">
        <f t="shared" si="105"/>
        <v>525</v>
      </c>
      <c r="S1713" t="s">
        <v>8324</v>
      </c>
      <c r="T1713" t="s">
        <v>8319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4">
        <f t="shared" si="106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10">
        <f t="shared" si="105"/>
        <v>0</v>
      </c>
      <c r="S1714" t="s">
        <v>8324</v>
      </c>
      <c r="T1714" t="s">
        <v>8319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4">
        <f t="shared" si="106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10">
        <f t="shared" si="105"/>
        <v>50</v>
      </c>
      <c r="S1715" t="s">
        <v>8324</v>
      </c>
      <c r="T1715" t="s">
        <v>8319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4">
        <f t="shared" si="106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10">
        <f t="shared" si="105"/>
        <v>115.70588235294117</v>
      </c>
      <c r="S1716" t="s">
        <v>8324</v>
      </c>
      <c r="T1716" t="s">
        <v>8319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4">
        <f t="shared" si="106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10">
        <f t="shared" si="105"/>
        <v>5.5</v>
      </c>
      <c r="S1717" t="s">
        <v>8324</v>
      </c>
      <c r="T1717" t="s">
        <v>8319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4">
        <f t="shared" si="106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10">
        <f t="shared" si="105"/>
        <v>50</v>
      </c>
      <c r="S1718" t="s">
        <v>8324</v>
      </c>
      <c r="T1718" t="s">
        <v>8319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4">
        <f t="shared" si="106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10">
        <f t="shared" si="105"/>
        <v>34.024390243902438</v>
      </c>
      <c r="S1719" t="s">
        <v>8324</v>
      </c>
      <c r="T1719" t="s">
        <v>8319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4">
        <f t="shared" si="106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10">
        <f t="shared" si="105"/>
        <v>37.5</v>
      </c>
      <c r="S1720" t="s">
        <v>8324</v>
      </c>
      <c r="T1720" t="s">
        <v>8319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4">
        <f t="shared" si="106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10">
        <f t="shared" si="105"/>
        <v>11.666666666666666</v>
      </c>
      <c r="S1721" t="s">
        <v>8324</v>
      </c>
      <c r="T1721" t="s">
        <v>8319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4">
        <f t="shared" si="106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10">
        <f t="shared" si="105"/>
        <v>28.125</v>
      </c>
      <c r="S1722" t="s">
        <v>8324</v>
      </c>
      <c r="T1722" t="s">
        <v>8319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4">
        <f t="shared" si="106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10">
        <f t="shared" si="105"/>
        <v>0</v>
      </c>
      <c r="S1723" t="s">
        <v>8324</v>
      </c>
      <c r="T1723" t="s">
        <v>8319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4">
        <f t="shared" si="106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10">
        <f t="shared" si="105"/>
        <v>1</v>
      </c>
      <c r="S1724" t="s">
        <v>8324</v>
      </c>
      <c r="T1724" t="s">
        <v>8319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4">
        <f t="shared" si="106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10">
        <f t="shared" si="105"/>
        <v>216.66666666666666</v>
      </c>
      <c r="S1725" t="s">
        <v>8324</v>
      </c>
      <c r="T1725" t="s">
        <v>8319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4">
        <f t="shared" si="106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10">
        <f t="shared" si="105"/>
        <v>8.75</v>
      </c>
      <c r="S1726" t="s">
        <v>8324</v>
      </c>
      <c r="T1726" t="s">
        <v>8319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4">
        <f t="shared" si="106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10">
        <f t="shared" si="105"/>
        <v>62.222222222222221</v>
      </c>
      <c r="S1727" t="s">
        <v>8324</v>
      </c>
      <c r="T1727" t="s">
        <v>8319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4">
        <f t="shared" si="106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10">
        <f t="shared" si="105"/>
        <v>137.25</v>
      </c>
      <c r="S1728" t="s">
        <v>8324</v>
      </c>
      <c r="T1728" t="s">
        <v>8319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4">
        <f t="shared" si="106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10">
        <f t="shared" si="105"/>
        <v>1</v>
      </c>
      <c r="S1729" t="s">
        <v>8324</v>
      </c>
      <c r="T1729" t="s">
        <v>8319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4">
        <f t="shared" si="106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10">
        <f t="shared" ref="R1730:R1793" si="109">IFERROR(E1730/N1730,0)</f>
        <v>122.14285714285714</v>
      </c>
      <c r="S1730" t="s">
        <v>8324</v>
      </c>
      <c r="T1730" t="s">
        <v>8319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10">(((I1731/60)/60)/24)+DATE(1970,1,1)</f>
        <v>42531.052152777775</v>
      </c>
      <c r="K1731">
        <v>1460337306</v>
      </c>
      <c r="L1731" s="14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10">
        <f t="shared" si="109"/>
        <v>0</v>
      </c>
      <c r="S1731" t="s">
        <v>8324</v>
      </c>
      <c r="T1731" t="s">
        <v>8319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4">
        <f t="shared" si="110"/>
        <v>42302.087766203709</v>
      </c>
      <c r="K1732">
        <v>1443146783</v>
      </c>
      <c r="L1732" s="14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10">
        <f t="shared" si="109"/>
        <v>0</v>
      </c>
      <c r="S1732" t="s">
        <v>8324</v>
      </c>
      <c r="T1732" t="s">
        <v>8319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4">
        <f t="shared" si="110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10">
        <f t="shared" si="109"/>
        <v>0</v>
      </c>
      <c r="S1733" t="s">
        <v>8324</v>
      </c>
      <c r="T1733" t="s">
        <v>8319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4">
        <f t="shared" si="110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10">
        <f t="shared" si="109"/>
        <v>0</v>
      </c>
      <c r="S1734" t="s">
        <v>8324</v>
      </c>
      <c r="T1734" t="s">
        <v>8319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4">
        <f t="shared" si="110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10">
        <f t="shared" si="109"/>
        <v>0</v>
      </c>
      <c r="S1735" t="s">
        <v>8324</v>
      </c>
      <c r="T1735" t="s">
        <v>8319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4">
        <f t="shared" si="110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10">
        <f t="shared" si="109"/>
        <v>1</v>
      </c>
      <c r="S1736" t="s">
        <v>8324</v>
      </c>
      <c r="T1736" t="s">
        <v>8319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4">
        <f t="shared" si="110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10">
        <f t="shared" si="109"/>
        <v>55</v>
      </c>
      <c r="S1737" t="s">
        <v>8324</v>
      </c>
      <c r="T1737" t="s">
        <v>8319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4">
        <f t="shared" si="110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10">
        <f t="shared" si="109"/>
        <v>22</v>
      </c>
      <c r="S1738" t="s">
        <v>8324</v>
      </c>
      <c r="T1738" t="s">
        <v>8319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4">
        <f t="shared" si="110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10">
        <f t="shared" si="109"/>
        <v>56.666666666666664</v>
      </c>
      <c r="S1739" t="s">
        <v>8324</v>
      </c>
      <c r="T1739" t="s">
        <v>8319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4">
        <f t="shared" si="110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10">
        <f t="shared" si="109"/>
        <v>20</v>
      </c>
      <c r="S1740" t="s">
        <v>8324</v>
      </c>
      <c r="T1740" t="s">
        <v>8319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4">
        <f t="shared" si="110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10">
        <f t="shared" si="109"/>
        <v>1</v>
      </c>
      <c r="S1741" t="s">
        <v>8324</v>
      </c>
      <c r="T1741" t="s">
        <v>8319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4">
        <f t="shared" si="110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10">
        <f t="shared" si="109"/>
        <v>0</v>
      </c>
      <c r="S1742" t="s">
        <v>8324</v>
      </c>
      <c r="T1742" t="s">
        <v>8319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4">
        <f t="shared" si="110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10">
        <f t="shared" si="109"/>
        <v>25.576923076923077</v>
      </c>
      <c r="S1743" t="s">
        <v>8343</v>
      </c>
      <c r="T1743" t="s">
        <v>8344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4">
        <f t="shared" si="110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10">
        <f t="shared" si="109"/>
        <v>63.970588235294116</v>
      </c>
      <c r="S1744" t="s">
        <v>8343</v>
      </c>
      <c r="T1744" t="s">
        <v>8344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4">
        <f t="shared" si="110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10">
        <f t="shared" si="109"/>
        <v>89.925373134328353</v>
      </c>
      <c r="S1745" t="s">
        <v>8343</v>
      </c>
      <c r="T1745" t="s">
        <v>8344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4">
        <f t="shared" si="110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10">
        <f t="shared" si="109"/>
        <v>93.071428571428569</v>
      </c>
      <c r="S1746" t="s">
        <v>8343</v>
      </c>
      <c r="T1746" t="s">
        <v>8344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4">
        <f t="shared" si="110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10">
        <f t="shared" si="109"/>
        <v>89.674157303370791</v>
      </c>
      <c r="S1747" t="s">
        <v>8343</v>
      </c>
      <c r="T1747" t="s">
        <v>8344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4">
        <f t="shared" si="110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10">
        <f t="shared" si="109"/>
        <v>207.61682242990653</v>
      </c>
      <c r="S1748" t="s">
        <v>8343</v>
      </c>
      <c r="T1748" t="s">
        <v>8344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4">
        <f t="shared" si="110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10">
        <f t="shared" si="109"/>
        <v>59.408805031446541</v>
      </c>
      <c r="S1749" t="s">
        <v>8343</v>
      </c>
      <c r="T1749" t="s">
        <v>8344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4">
        <f t="shared" si="110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10">
        <f t="shared" si="109"/>
        <v>358.97237569060775</v>
      </c>
      <c r="S1750" t="s">
        <v>8343</v>
      </c>
      <c r="T1750" t="s">
        <v>8344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4">
        <f t="shared" si="110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10">
        <f t="shared" si="109"/>
        <v>94.736641221374043</v>
      </c>
      <c r="S1751" t="s">
        <v>8343</v>
      </c>
      <c r="T1751" t="s">
        <v>8344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4">
        <f t="shared" si="110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10">
        <f t="shared" si="109"/>
        <v>80.647999999999996</v>
      </c>
      <c r="S1752" t="s">
        <v>8343</v>
      </c>
      <c r="T1752" t="s">
        <v>8344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4">
        <f t="shared" si="110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10">
        <f t="shared" si="109"/>
        <v>168.68852459016392</v>
      </c>
      <c r="S1753" t="s">
        <v>8343</v>
      </c>
      <c r="T1753" t="s">
        <v>8344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4">
        <f t="shared" si="110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10">
        <f t="shared" si="109"/>
        <v>34.68888888888889</v>
      </c>
      <c r="S1754" t="s">
        <v>8343</v>
      </c>
      <c r="T1754" t="s">
        <v>8344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4">
        <f t="shared" si="110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10">
        <f t="shared" si="109"/>
        <v>462.85714285714283</v>
      </c>
      <c r="S1755" t="s">
        <v>8343</v>
      </c>
      <c r="T1755" t="s">
        <v>8344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4">
        <f t="shared" si="110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10">
        <f t="shared" si="109"/>
        <v>104.38888888888889</v>
      </c>
      <c r="S1756" t="s">
        <v>8343</v>
      </c>
      <c r="T1756" t="s">
        <v>8344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4">
        <f t="shared" si="110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10">
        <f t="shared" si="109"/>
        <v>7.5</v>
      </c>
      <c r="S1757" t="s">
        <v>8343</v>
      </c>
      <c r="T1757" t="s">
        <v>8344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4">
        <f t="shared" si="110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10">
        <f t="shared" si="109"/>
        <v>47.13</v>
      </c>
      <c r="S1758" t="s">
        <v>8343</v>
      </c>
      <c r="T1758" t="s">
        <v>8344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4">
        <f t="shared" si="110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10">
        <f t="shared" si="109"/>
        <v>414.28571428571428</v>
      </c>
      <c r="S1759" t="s">
        <v>8343</v>
      </c>
      <c r="T1759" t="s">
        <v>8344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4">
        <f t="shared" si="110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10">
        <f t="shared" si="109"/>
        <v>42.481481481481481</v>
      </c>
      <c r="S1760" t="s">
        <v>8343</v>
      </c>
      <c r="T1760" t="s">
        <v>8344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4">
        <f t="shared" si="110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10">
        <f t="shared" si="109"/>
        <v>108.77551020408163</v>
      </c>
      <c r="S1761" t="s">
        <v>8343</v>
      </c>
      <c r="T1761" t="s">
        <v>8344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4">
        <f t="shared" si="110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10">
        <f t="shared" si="109"/>
        <v>81.098039215686271</v>
      </c>
      <c r="S1762" t="s">
        <v>8343</v>
      </c>
      <c r="T1762" t="s">
        <v>8344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4">
        <f t="shared" si="110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10">
        <f t="shared" si="109"/>
        <v>51.666666666666664</v>
      </c>
      <c r="S1763" t="s">
        <v>8343</v>
      </c>
      <c r="T1763" t="s">
        <v>8344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4">
        <f t="shared" si="110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10">
        <f t="shared" si="109"/>
        <v>35.4</v>
      </c>
      <c r="S1764" t="s">
        <v>8343</v>
      </c>
      <c r="T1764" t="s">
        <v>8344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4">
        <f t="shared" si="110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10">
        <f t="shared" si="109"/>
        <v>103.63559322033899</v>
      </c>
      <c r="S1765" t="s">
        <v>8343</v>
      </c>
      <c r="T1765" t="s">
        <v>8344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4">
        <f t="shared" si="110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10">
        <f t="shared" si="109"/>
        <v>55.282051282051285</v>
      </c>
      <c r="S1766" t="s">
        <v>8343</v>
      </c>
      <c r="T1766" t="s">
        <v>8344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4">
        <f t="shared" si="110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10">
        <f t="shared" si="109"/>
        <v>72.16970873786407</v>
      </c>
      <c r="S1767" t="s">
        <v>8343</v>
      </c>
      <c r="T1767" t="s">
        <v>8344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4">
        <f t="shared" si="110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10">
        <f t="shared" si="109"/>
        <v>0</v>
      </c>
      <c r="S1768" t="s">
        <v>8343</v>
      </c>
      <c r="T1768" t="s">
        <v>8344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4">
        <f t="shared" si="110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10">
        <f t="shared" si="109"/>
        <v>58.615384615384613</v>
      </c>
      <c r="S1769" t="s">
        <v>8343</v>
      </c>
      <c r="T1769" t="s">
        <v>8344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4">
        <f t="shared" si="110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10">
        <f t="shared" si="109"/>
        <v>12.466666666666667</v>
      </c>
      <c r="S1770" t="s">
        <v>8343</v>
      </c>
      <c r="T1770" t="s">
        <v>8344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4">
        <f t="shared" si="110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10">
        <f t="shared" si="109"/>
        <v>49.136363636363633</v>
      </c>
      <c r="S1771" t="s">
        <v>8343</v>
      </c>
      <c r="T1771" t="s">
        <v>8344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4">
        <f t="shared" si="110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10">
        <f t="shared" si="109"/>
        <v>150.5</v>
      </c>
      <c r="S1772" t="s">
        <v>8343</v>
      </c>
      <c r="T1772" t="s">
        <v>8344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4">
        <f t="shared" si="110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10">
        <f t="shared" si="109"/>
        <v>35.799999999999997</v>
      </c>
      <c r="S1773" t="s">
        <v>8343</v>
      </c>
      <c r="T1773" t="s">
        <v>8344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4">
        <f t="shared" si="110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10">
        <f t="shared" si="109"/>
        <v>45.157894736842103</v>
      </c>
      <c r="S1774" t="s">
        <v>8343</v>
      </c>
      <c r="T1774" t="s">
        <v>8344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4">
        <f t="shared" si="110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10">
        <f t="shared" si="109"/>
        <v>98.78947368421052</v>
      </c>
      <c r="S1775" t="s">
        <v>8343</v>
      </c>
      <c r="T1775" t="s">
        <v>8344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4">
        <f t="shared" si="110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10">
        <f t="shared" si="109"/>
        <v>88.307692307692307</v>
      </c>
      <c r="S1776" t="s">
        <v>8343</v>
      </c>
      <c r="T1776" t="s">
        <v>8344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4">
        <f t="shared" si="110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10">
        <f t="shared" si="109"/>
        <v>170.62903225806451</v>
      </c>
      <c r="S1777" t="s">
        <v>8343</v>
      </c>
      <c r="T1777" t="s">
        <v>8344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4">
        <f t="shared" si="110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10">
        <f t="shared" si="109"/>
        <v>83.75</v>
      </c>
      <c r="S1778" t="s">
        <v>8343</v>
      </c>
      <c r="T1778" t="s">
        <v>8344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4">
        <f t="shared" si="110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10">
        <f t="shared" si="109"/>
        <v>65.099999999999994</v>
      </c>
      <c r="S1779" t="s">
        <v>8343</v>
      </c>
      <c r="T1779" t="s">
        <v>8344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4">
        <f t="shared" si="110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10">
        <f t="shared" si="109"/>
        <v>66.333333333333329</v>
      </c>
      <c r="S1780" t="s">
        <v>8343</v>
      </c>
      <c r="T1780" t="s">
        <v>8344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4">
        <f t="shared" si="110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10">
        <f t="shared" si="109"/>
        <v>104.89473684210526</v>
      </c>
      <c r="S1781" t="s">
        <v>8343</v>
      </c>
      <c r="T1781" t="s">
        <v>8344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4">
        <f t="shared" si="110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10">
        <f t="shared" si="109"/>
        <v>78.440789473684205</v>
      </c>
      <c r="S1782" t="s">
        <v>8343</v>
      </c>
      <c r="T1782" t="s">
        <v>8344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4">
        <f t="shared" si="110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10">
        <f t="shared" si="109"/>
        <v>59.041666666666664</v>
      </c>
      <c r="S1783" t="s">
        <v>8343</v>
      </c>
      <c r="T1783" t="s">
        <v>8344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4">
        <f t="shared" si="110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10">
        <f t="shared" si="109"/>
        <v>71.34210526315789</v>
      </c>
      <c r="S1784" t="s">
        <v>8343</v>
      </c>
      <c r="T1784" t="s">
        <v>8344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4">
        <f t="shared" si="110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10">
        <f t="shared" si="109"/>
        <v>51.227027027027027</v>
      </c>
      <c r="S1785" t="s">
        <v>8343</v>
      </c>
      <c r="T1785" t="s">
        <v>8344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4">
        <f t="shared" si="110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10">
        <f t="shared" si="109"/>
        <v>60.242424242424242</v>
      </c>
      <c r="S1786" t="s">
        <v>8343</v>
      </c>
      <c r="T1786" t="s">
        <v>8344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4">
        <f t="shared" si="110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10">
        <f t="shared" si="109"/>
        <v>44.935185185185183</v>
      </c>
      <c r="S1787" t="s">
        <v>8343</v>
      </c>
      <c r="T1787" t="s">
        <v>8344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4">
        <f t="shared" si="110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10">
        <f t="shared" si="109"/>
        <v>31.206896551724139</v>
      </c>
      <c r="S1788" t="s">
        <v>8343</v>
      </c>
      <c r="T1788" t="s">
        <v>8344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4">
        <f t="shared" si="110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10">
        <f t="shared" si="109"/>
        <v>63.875</v>
      </c>
      <c r="S1789" t="s">
        <v>8343</v>
      </c>
      <c r="T1789" t="s">
        <v>8344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4">
        <f t="shared" si="110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10">
        <f t="shared" si="109"/>
        <v>19</v>
      </c>
      <c r="S1790" t="s">
        <v>8343</v>
      </c>
      <c r="T1790" t="s">
        <v>8344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4">
        <f t="shared" si="110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10">
        <f t="shared" si="109"/>
        <v>10</v>
      </c>
      <c r="S1791" t="s">
        <v>8343</v>
      </c>
      <c r="T1791" t="s">
        <v>8344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4">
        <f t="shared" si="110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10">
        <f t="shared" si="109"/>
        <v>109.06666666666666</v>
      </c>
      <c r="S1792" t="s">
        <v>8343</v>
      </c>
      <c r="T1792" t="s">
        <v>8344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4">
        <f t="shared" si="110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10">
        <f t="shared" si="109"/>
        <v>26.75</v>
      </c>
      <c r="S1793" t="s">
        <v>8343</v>
      </c>
      <c r="T1793" t="s">
        <v>8344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4">
        <f t="shared" si="110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10">
        <f t="shared" ref="R1794:R1857" si="113">IFERROR(E1794/N1794,0)</f>
        <v>109.93525179856115</v>
      </c>
      <c r="S1794" t="s">
        <v>8343</v>
      </c>
      <c r="T1794" t="s">
        <v>8344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4">(((I1795/60)/60)/24)+DATE(1970,1,1)</f>
        <v>41970.933333333334</v>
      </c>
      <c r="K1795">
        <v>1414531440</v>
      </c>
      <c r="L1795" s="14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10">
        <f t="shared" si="113"/>
        <v>20</v>
      </c>
      <c r="S1795" t="s">
        <v>8343</v>
      </c>
      <c r="T1795" t="s">
        <v>8344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4">
        <f t="shared" si="114"/>
        <v>42046.551180555558</v>
      </c>
      <c r="K1796">
        <v>1420636422</v>
      </c>
      <c r="L1796" s="14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10">
        <f t="shared" si="113"/>
        <v>55.388888888888886</v>
      </c>
      <c r="S1796" t="s">
        <v>8343</v>
      </c>
      <c r="T1796" t="s">
        <v>8344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4">
        <f t="shared" si="114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10">
        <f t="shared" si="113"/>
        <v>133.90123456790124</v>
      </c>
      <c r="S1797" t="s">
        <v>8343</v>
      </c>
      <c r="T1797" t="s">
        <v>8344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4">
        <f t="shared" si="114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10">
        <f t="shared" si="113"/>
        <v>48.720930232558139</v>
      </c>
      <c r="S1798" t="s">
        <v>8343</v>
      </c>
      <c r="T1798" t="s">
        <v>8344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4">
        <f t="shared" si="114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10">
        <f t="shared" si="113"/>
        <v>48.25</v>
      </c>
      <c r="S1799" t="s">
        <v>8343</v>
      </c>
      <c r="T1799" t="s">
        <v>8344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4">
        <f t="shared" si="114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10">
        <f t="shared" si="113"/>
        <v>58.972972972972975</v>
      </c>
      <c r="S1800" t="s">
        <v>8343</v>
      </c>
      <c r="T1800" t="s">
        <v>8344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4">
        <f t="shared" si="114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10">
        <f t="shared" si="113"/>
        <v>11.638333333333334</v>
      </c>
      <c r="S1801" t="s">
        <v>8343</v>
      </c>
      <c r="T1801" t="s">
        <v>8344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4">
        <f t="shared" si="114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10">
        <f t="shared" si="113"/>
        <v>83.716814159292042</v>
      </c>
      <c r="S1802" t="s">
        <v>8343</v>
      </c>
      <c r="T1802" t="s">
        <v>8344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4">
        <f t="shared" si="114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10">
        <f t="shared" si="113"/>
        <v>63.648648648648646</v>
      </c>
      <c r="S1803" t="s">
        <v>8343</v>
      </c>
      <c r="T1803" t="s">
        <v>8344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4">
        <f t="shared" si="114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10">
        <f t="shared" si="113"/>
        <v>94.277777777777771</v>
      </c>
      <c r="S1804" t="s">
        <v>8343</v>
      </c>
      <c r="T1804" t="s">
        <v>8344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4">
        <f t="shared" si="114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10">
        <f t="shared" si="113"/>
        <v>71.86666666666666</v>
      </c>
      <c r="S1805" t="s">
        <v>8343</v>
      </c>
      <c r="T1805" t="s">
        <v>8344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4">
        <f t="shared" si="114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10">
        <f t="shared" si="113"/>
        <v>104.84615384615384</v>
      </c>
      <c r="S1806" t="s">
        <v>8343</v>
      </c>
      <c r="T1806" t="s">
        <v>8344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4">
        <f t="shared" si="114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10">
        <f t="shared" si="113"/>
        <v>67.139344262295083</v>
      </c>
      <c r="S1807" t="s">
        <v>8343</v>
      </c>
      <c r="T1807" t="s">
        <v>8344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4">
        <f t="shared" si="114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10">
        <f t="shared" si="113"/>
        <v>73.875</v>
      </c>
      <c r="S1808" t="s">
        <v>8343</v>
      </c>
      <c r="T1808" t="s">
        <v>8344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4">
        <f t="shared" si="114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10">
        <f t="shared" si="113"/>
        <v>69.125</v>
      </c>
      <c r="S1809" t="s">
        <v>8343</v>
      </c>
      <c r="T1809" t="s">
        <v>8344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4">
        <f t="shared" si="114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10">
        <f t="shared" si="113"/>
        <v>120.77083333333333</v>
      </c>
      <c r="S1810" t="s">
        <v>8343</v>
      </c>
      <c r="T1810" t="s">
        <v>8344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4">
        <f t="shared" si="114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10">
        <f t="shared" si="113"/>
        <v>42.222222222222221</v>
      </c>
      <c r="S1811" t="s">
        <v>8343</v>
      </c>
      <c r="T1811" t="s">
        <v>8344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4">
        <f t="shared" si="114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10">
        <f t="shared" si="113"/>
        <v>7.5</v>
      </c>
      <c r="S1812" t="s">
        <v>8343</v>
      </c>
      <c r="T1812" t="s">
        <v>8344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4">
        <f t="shared" si="114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10">
        <f t="shared" si="113"/>
        <v>1.5384615384615385</v>
      </c>
      <c r="S1813" t="s">
        <v>8343</v>
      </c>
      <c r="T1813" t="s">
        <v>8344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4">
        <f t="shared" si="114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10">
        <f t="shared" si="113"/>
        <v>37.608695652173914</v>
      </c>
      <c r="S1814" t="s">
        <v>8343</v>
      </c>
      <c r="T1814" t="s">
        <v>8344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4">
        <f t="shared" si="114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10">
        <f t="shared" si="113"/>
        <v>0</v>
      </c>
      <c r="S1815" t="s">
        <v>8343</v>
      </c>
      <c r="T1815" t="s">
        <v>8344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4">
        <f t="shared" si="114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10">
        <f t="shared" si="113"/>
        <v>42.157142857142858</v>
      </c>
      <c r="S1816" t="s">
        <v>8343</v>
      </c>
      <c r="T1816" t="s">
        <v>8344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4">
        <f t="shared" si="114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10">
        <f t="shared" si="113"/>
        <v>0</v>
      </c>
      <c r="S1817" t="s">
        <v>8343</v>
      </c>
      <c r="T1817" t="s">
        <v>8344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4">
        <f t="shared" si="114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10">
        <f t="shared" si="113"/>
        <v>84.833333333333329</v>
      </c>
      <c r="S1818" t="s">
        <v>8343</v>
      </c>
      <c r="T1818" t="s">
        <v>8344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4">
        <f t="shared" si="114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10">
        <f t="shared" si="113"/>
        <v>94.19</v>
      </c>
      <c r="S1819" t="s">
        <v>8343</v>
      </c>
      <c r="T1819" t="s">
        <v>8344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4">
        <f t="shared" si="114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10">
        <f t="shared" si="113"/>
        <v>0</v>
      </c>
      <c r="S1820" t="s">
        <v>8343</v>
      </c>
      <c r="T1820" t="s">
        <v>8344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4">
        <f t="shared" si="114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10">
        <f t="shared" si="113"/>
        <v>6.25</v>
      </c>
      <c r="S1821" t="s">
        <v>8343</v>
      </c>
      <c r="T1821" t="s">
        <v>8344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4">
        <f t="shared" si="114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10">
        <f t="shared" si="113"/>
        <v>213.375</v>
      </c>
      <c r="S1822" t="s">
        <v>8343</v>
      </c>
      <c r="T1822" t="s">
        <v>8344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4">
        <f t="shared" si="114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10">
        <f t="shared" si="113"/>
        <v>59.162280701754383</v>
      </c>
      <c r="S1823" t="s">
        <v>8324</v>
      </c>
      <c r="T1823" t="s">
        <v>8309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4">
        <f t="shared" si="114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10">
        <f t="shared" si="113"/>
        <v>27.272727272727273</v>
      </c>
      <c r="S1824" t="s">
        <v>8324</v>
      </c>
      <c r="T1824" t="s">
        <v>8309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4">
        <f t="shared" si="114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10">
        <f t="shared" si="113"/>
        <v>24.575757575757574</v>
      </c>
      <c r="S1825" t="s">
        <v>8324</v>
      </c>
      <c r="T1825" t="s">
        <v>8309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4">
        <f t="shared" si="114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10">
        <f t="shared" si="113"/>
        <v>75.05</v>
      </c>
      <c r="S1826" t="s">
        <v>8324</v>
      </c>
      <c r="T1826" t="s">
        <v>8309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4">
        <f t="shared" si="114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10">
        <f t="shared" si="113"/>
        <v>42.02</v>
      </c>
      <c r="S1827" t="s">
        <v>8324</v>
      </c>
      <c r="T1827" t="s">
        <v>8309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4">
        <f t="shared" si="114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10">
        <f t="shared" si="113"/>
        <v>53.157894736842103</v>
      </c>
      <c r="S1828" t="s">
        <v>8324</v>
      </c>
      <c r="T1828" t="s">
        <v>8309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4">
        <f t="shared" si="114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10">
        <f t="shared" si="113"/>
        <v>83.885416666666671</v>
      </c>
      <c r="S1829" t="s">
        <v>8324</v>
      </c>
      <c r="T1829" t="s">
        <v>8309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4">
        <f t="shared" si="114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10">
        <f t="shared" si="113"/>
        <v>417.33333333333331</v>
      </c>
      <c r="S1830" t="s">
        <v>8324</v>
      </c>
      <c r="T1830" t="s">
        <v>8309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4">
        <f t="shared" si="114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10">
        <f t="shared" si="113"/>
        <v>75.765151515151516</v>
      </c>
      <c r="S1831" t="s">
        <v>8324</v>
      </c>
      <c r="T1831" t="s">
        <v>8309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4">
        <f t="shared" si="114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10">
        <f t="shared" si="113"/>
        <v>67.389380530973455</v>
      </c>
      <c r="S1832" t="s">
        <v>8324</v>
      </c>
      <c r="T1832" t="s">
        <v>8309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4">
        <f t="shared" si="114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10">
        <f t="shared" si="113"/>
        <v>73.571428571428569</v>
      </c>
      <c r="S1833" t="s">
        <v>8324</v>
      </c>
      <c r="T1833" t="s">
        <v>8309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4">
        <f t="shared" si="114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10">
        <f t="shared" si="113"/>
        <v>25</v>
      </c>
      <c r="S1834" t="s">
        <v>8324</v>
      </c>
      <c r="T1834" t="s">
        <v>8309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4">
        <f t="shared" si="114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10">
        <f t="shared" si="113"/>
        <v>42</v>
      </c>
      <c r="S1835" t="s">
        <v>8324</v>
      </c>
      <c r="T1835" t="s">
        <v>8309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4">
        <f t="shared" si="114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10">
        <f t="shared" si="113"/>
        <v>131.16666666666666</v>
      </c>
      <c r="S1836" t="s">
        <v>8324</v>
      </c>
      <c r="T1836" t="s">
        <v>8309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4">
        <f t="shared" si="114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10">
        <f t="shared" si="113"/>
        <v>47.272727272727273</v>
      </c>
      <c r="S1837" t="s">
        <v>8324</v>
      </c>
      <c r="T1837" t="s">
        <v>8309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4">
        <f t="shared" si="114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10">
        <f t="shared" si="113"/>
        <v>182.12727272727273</v>
      </c>
      <c r="S1838" t="s">
        <v>8324</v>
      </c>
      <c r="T1838" t="s">
        <v>8309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4">
        <f t="shared" si="114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10">
        <f t="shared" si="113"/>
        <v>61.366666666666667</v>
      </c>
      <c r="S1839" t="s">
        <v>8324</v>
      </c>
      <c r="T1839" t="s">
        <v>8309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4">
        <f t="shared" si="114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10">
        <f t="shared" si="113"/>
        <v>35.767499999999998</v>
      </c>
      <c r="S1840" t="s">
        <v>8324</v>
      </c>
      <c r="T1840" t="s">
        <v>8309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4">
        <f t="shared" si="114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10">
        <f t="shared" si="113"/>
        <v>45.62222222222222</v>
      </c>
      <c r="S1841" t="s">
        <v>8324</v>
      </c>
      <c r="T1841" t="s">
        <v>8309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4">
        <f t="shared" si="114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10">
        <f t="shared" si="113"/>
        <v>75.384615384615387</v>
      </c>
      <c r="S1842" t="s">
        <v>8324</v>
      </c>
      <c r="T1842" t="s">
        <v>8309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4">
        <f t="shared" si="114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10">
        <f t="shared" si="113"/>
        <v>50.875</v>
      </c>
      <c r="S1843" t="s">
        <v>8324</v>
      </c>
      <c r="T1843" t="s">
        <v>8309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4">
        <f t="shared" si="114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10">
        <f t="shared" si="113"/>
        <v>119.28571428571429</v>
      </c>
      <c r="S1844" t="s">
        <v>8324</v>
      </c>
      <c r="T1844" t="s">
        <v>8309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4">
        <f t="shared" si="114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10">
        <f t="shared" si="113"/>
        <v>92.541865671641801</v>
      </c>
      <c r="S1845" t="s">
        <v>8324</v>
      </c>
      <c r="T1845" t="s">
        <v>8309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4">
        <f t="shared" si="114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10">
        <f t="shared" si="113"/>
        <v>76.05</v>
      </c>
      <c r="S1846" t="s">
        <v>8324</v>
      </c>
      <c r="T1846" t="s">
        <v>8309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4">
        <f t="shared" si="114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10">
        <f t="shared" si="113"/>
        <v>52.631578947368418</v>
      </c>
      <c r="S1847" t="s">
        <v>8324</v>
      </c>
      <c r="T1847" t="s">
        <v>8309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4">
        <f t="shared" si="114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10">
        <f t="shared" si="113"/>
        <v>98.990430622009569</v>
      </c>
      <c r="S1848" t="s">
        <v>8324</v>
      </c>
      <c r="T1848" t="s">
        <v>8309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4">
        <f t="shared" si="114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10">
        <f t="shared" si="113"/>
        <v>79.526315789473685</v>
      </c>
      <c r="S1849" t="s">
        <v>8324</v>
      </c>
      <c r="T1849" t="s">
        <v>8309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4">
        <f t="shared" si="114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10">
        <f t="shared" si="113"/>
        <v>134.20833333333334</v>
      </c>
      <c r="S1850" t="s">
        <v>8324</v>
      </c>
      <c r="T1850" t="s">
        <v>8309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4">
        <f t="shared" si="114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10">
        <f t="shared" si="113"/>
        <v>37.625</v>
      </c>
      <c r="S1851" t="s">
        <v>8324</v>
      </c>
      <c r="T1851" t="s">
        <v>8309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4">
        <f t="shared" si="114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10">
        <f t="shared" si="113"/>
        <v>51.044692737430168</v>
      </c>
      <c r="S1852" t="s">
        <v>8324</v>
      </c>
      <c r="T1852" t="s">
        <v>8309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4">
        <f t="shared" si="114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10">
        <f t="shared" si="113"/>
        <v>50.03846153846154</v>
      </c>
      <c r="S1853" t="s">
        <v>8324</v>
      </c>
      <c r="T1853" t="s">
        <v>8309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4">
        <f t="shared" si="114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10">
        <f t="shared" si="113"/>
        <v>133.93129770992365</v>
      </c>
      <c r="S1854" t="s">
        <v>8324</v>
      </c>
      <c r="T1854" t="s">
        <v>8309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4">
        <f t="shared" si="114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10">
        <f t="shared" si="113"/>
        <v>58.214285714285715</v>
      </c>
      <c r="S1855" t="s">
        <v>8324</v>
      </c>
      <c r="T1855" t="s">
        <v>8309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4">
        <f t="shared" si="114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10">
        <f t="shared" si="113"/>
        <v>88.037643678160919</v>
      </c>
      <c r="S1856" t="s">
        <v>8324</v>
      </c>
      <c r="T1856" t="s">
        <v>8309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4">
        <f t="shared" si="114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10">
        <f t="shared" si="113"/>
        <v>70.576753926701571</v>
      </c>
      <c r="S1857" t="s">
        <v>8324</v>
      </c>
      <c r="T1857" t="s">
        <v>8309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4">
        <f t="shared" si="114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10">
        <f t="shared" ref="R1858:R1921" si="117">IFERROR(E1858/N1858,0)</f>
        <v>53.289473684210527</v>
      </c>
      <c r="S1858" t="s">
        <v>8324</v>
      </c>
      <c r="T1858" t="s">
        <v>8309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8">(((I1859/60)/60)/24)+DATE(1970,1,1)</f>
        <v>41894.76866898148</v>
      </c>
      <c r="K1859">
        <v>1407954413</v>
      </c>
      <c r="L1859" s="14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10">
        <f t="shared" si="117"/>
        <v>136.36363636363637</v>
      </c>
      <c r="S1859" t="s">
        <v>8324</v>
      </c>
      <c r="T1859" t="s">
        <v>8309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4">
        <f t="shared" si="118"/>
        <v>40893.242141203707</v>
      </c>
      <c r="K1860">
        <v>1318826921</v>
      </c>
      <c r="L1860" s="14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10">
        <f t="shared" si="117"/>
        <v>40.547315436241611</v>
      </c>
      <c r="S1860" t="s">
        <v>8324</v>
      </c>
      <c r="T1860" t="s">
        <v>8309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4">
        <f t="shared" si="118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10">
        <f t="shared" si="117"/>
        <v>70.625</v>
      </c>
      <c r="S1861" t="s">
        <v>8324</v>
      </c>
      <c r="T1861" t="s">
        <v>8309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4">
        <f t="shared" si="118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10">
        <f t="shared" si="117"/>
        <v>52.684210526315788</v>
      </c>
      <c r="S1862" t="s">
        <v>8324</v>
      </c>
      <c r="T1862" t="s">
        <v>8309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4">
        <f t="shared" si="118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10">
        <f t="shared" si="117"/>
        <v>0</v>
      </c>
      <c r="S1863" t="s">
        <v>8325</v>
      </c>
      <c r="T1863" t="s">
        <v>8315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4">
        <f t="shared" si="118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10">
        <f t="shared" si="117"/>
        <v>90.9375</v>
      </c>
      <c r="S1864" t="s">
        <v>8325</v>
      </c>
      <c r="T1864" t="s">
        <v>8315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4">
        <f t="shared" si="118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10">
        <f t="shared" si="117"/>
        <v>5</v>
      </c>
      <c r="S1865" t="s">
        <v>8325</v>
      </c>
      <c r="T1865" t="s">
        <v>8315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4">
        <f t="shared" si="118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10">
        <f t="shared" si="117"/>
        <v>58.083333333333336</v>
      </c>
      <c r="S1866" t="s">
        <v>8325</v>
      </c>
      <c r="T1866" t="s">
        <v>8315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4">
        <f t="shared" si="118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10">
        <f t="shared" si="117"/>
        <v>2</v>
      </c>
      <c r="S1867" t="s">
        <v>8325</v>
      </c>
      <c r="T1867" t="s">
        <v>8315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4">
        <f t="shared" si="118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10">
        <f t="shared" si="117"/>
        <v>62.5</v>
      </c>
      <c r="S1868" t="s">
        <v>8325</v>
      </c>
      <c r="T1868" t="s">
        <v>8315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4">
        <f t="shared" si="118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10">
        <f t="shared" si="117"/>
        <v>10</v>
      </c>
      <c r="S1869" t="s">
        <v>8325</v>
      </c>
      <c r="T1869" t="s">
        <v>8315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4">
        <f t="shared" si="118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10">
        <f t="shared" si="117"/>
        <v>71.588235294117652</v>
      </c>
      <c r="S1870" t="s">
        <v>8325</v>
      </c>
      <c r="T1870" t="s">
        <v>8315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4">
        <f t="shared" si="118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10">
        <f t="shared" si="117"/>
        <v>0</v>
      </c>
      <c r="S1871" t="s">
        <v>8325</v>
      </c>
      <c r="T1871" t="s">
        <v>8315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4">
        <f t="shared" si="118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10">
        <f t="shared" si="117"/>
        <v>32.81818181818182</v>
      </c>
      <c r="S1872" t="s">
        <v>8325</v>
      </c>
      <c r="T1872" t="s">
        <v>8315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4">
        <f t="shared" si="118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10">
        <f t="shared" si="117"/>
        <v>49.11578947368421</v>
      </c>
      <c r="S1873" t="s">
        <v>8325</v>
      </c>
      <c r="T1873" t="s">
        <v>8315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4">
        <f t="shared" si="118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10">
        <f t="shared" si="117"/>
        <v>16.307692307692307</v>
      </c>
      <c r="S1874" t="s">
        <v>8325</v>
      </c>
      <c r="T1874" t="s">
        <v>8315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4">
        <f t="shared" si="118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10">
        <f t="shared" si="117"/>
        <v>18</v>
      </c>
      <c r="S1875" t="s">
        <v>8325</v>
      </c>
      <c r="T1875" t="s">
        <v>8315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4">
        <f t="shared" si="118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10">
        <f t="shared" si="117"/>
        <v>13</v>
      </c>
      <c r="S1876" t="s">
        <v>8325</v>
      </c>
      <c r="T1876" t="s">
        <v>8315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4">
        <f t="shared" si="118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10">
        <f t="shared" si="117"/>
        <v>17</v>
      </c>
      <c r="S1877" t="s">
        <v>8325</v>
      </c>
      <c r="T1877" t="s">
        <v>8315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4">
        <f t="shared" si="118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10">
        <f t="shared" si="117"/>
        <v>0</v>
      </c>
      <c r="S1878" t="s">
        <v>8325</v>
      </c>
      <c r="T1878" t="s">
        <v>8315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4">
        <f t="shared" si="118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10">
        <f t="shared" si="117"/>
        <v>0</v>
      </c>
      <c r="S1879" t="s">
        <v>8325</v>
      </c>
      <c r="T1879" t="s">
        <v>8315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4">
        <f t="shared" si="118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10">
        <f t="shared" si="117"/>
        <v>0</v>
      </c>
      <c r="S1880" t="s">
        <v>8325</v>
      </c>
      <c r="T1880" t="s">
        <v>8315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4">
        <f t="shared" si="118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10">
        <f t="shared" si="117"/>
        <v>3</v>
      </c>
      <c r="S1881" t="s">
        <v>8325</v>
      </c>
      <c r="T1881" t="s">
        <v>8315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4">
        <f t="shared" si="118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10">
        <f t="shared" si="117"/>
        <v>41.833333333333336</v>
      </c>
      <c r="S1882" t="s">
        <v>8325</v>
      </c>
      <c r="T1882" t="s">
        <v>8315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4">
        <f t="shared" si="118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10">
        <f t="shared" si="117"/>
        <v>49.338428571428572</v>
      </c>
      <c r="S1883" t="s">
        <v>8324</v>
      </c>
      <c r="T1883" t="s">
        <v>8312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4">
        <f t="shared" si="118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10">
        <f t="shared" si="117"/>
        <v>41.728395061728392</v>
      </c>
      <c r="S1884" t="s">
        <v>8324</v>
      </c>
      <c r="T1884" t="s">
        <v>8312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4">
        <f t="shared" si="118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10">
        <f t="shared" si="117"/>
        <v>32.71875</v>
      </c>
      <c r="S1885" t="s">
        <v>8324</v>
      </c>
      <c r="T1885" t="s">
        <v>8312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4">
        <f t="shared" si="118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10">
        <f t="shared" si="117"/>
        <v>51.96153846153846</v>
      </c>
      <c r="S1886" t="s">
        <v>8324</v>
      </c>
      <c r="T1886" t="s">
        <v>8312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4">
        <f t="shared" si="118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10">
        <f t="shared" si="117"/>
        <v>50.685714285714283</v>
      </c>
      <c r="S1887" t="s">
        <v>8324</v>
      </c>
      <c r="T1887" t="s">
        <v>8312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4">
        <f t="shared" si="118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10">
        <f t="shared" si="117"/>
        <v>42.241379310344826</v>
      </c>
      <c r="S1888" t="s">
        <v>8324</v>
      </c>
      <c r="T1888" t="s">
        <v>8312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4">
        <f t="shared" si="118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10">
        <f t="shared" si="117"/>
        <v>416.875</v>
      </c>
      <c r="S1889" t="s">
        <v>8324</v>
      </c>
      <c r="T1889" t="s">
        <v>8312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4">
        <f t="shared" si="118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10">
        <f t="shared" si="117"/>
        <v>46.651685393258425</v>
      </c>
      <c r="S1890" t="s">
        <v>8324</v>
      </c>
      <c r="T1890" t="s">
        <v>8312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4">
        <f t="shared" si="118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10">
        <f t="shared" si="117"/>
        <v>48.454545454545453</v>
      </c>
      <c r="S1891" t="s">
        <v>8324</v>
      </c>
      <c r="T1891" t="s">
        <v>8312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4">
        <f t="shared" si="118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10">
        <f t="shared" si="117"/>
        <v>70.5289837398374</v>
      </c>
      <c r="S1892" t="s">
        <v>8324</v>
      </c>
      <c r="T1892" t="s">
        <v>8312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4">
        <f t="shared" si="118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10">
        <f t="shared" si="117"/>
        <v>87.958333333333329</v>
      </c>
      <c r="S1893" t="s">
        <v>8324</v>
      </c>
      <c r="T1893" t="s">
        <v>8312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4">
        <f t="shared" si="118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10">
        <f t="shared" si="117"/>
        <v>26.26923076923077</v>
      </c>
      <c r="S1894" t="s">
        <v>8324</v>
      </c>
      <c r="T1894" t="s">
        <v>8312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4">
        <f t="shared" si="118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10">
        <f t="shared" si="117"/>
        <v>57.777777777777779</v>
      </c>
      <c r="S1895" t="s">
        <v>8324</v>
      </c>
      <c r="T1895" t="s">
        <v>8312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4">
        <f t="shared" si="118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10">
        <f t="shared" si="117"/>
        <v>57.25</v>
      </c>
      <c r="S1896" t="s">
        <v>8324</v>
      </c>
      <c r="T1896" t="s">
        <v>8312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4">
        <f t="shared" si="118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10">
        <f t="shared" si="117"/>
        <v>196.34042553191489</v>
      </c>
      <c r="S1897" t="s">
        <v>8324</v>
      </c>
      <c r="T1897" t="s">
        <v>8312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4">
        <f t="shared" si="118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10">
        <f t="shared" si="117"/>
        <v>43</v>
      </c>
      <c r="S1898" t="s">
        <v>8324</v>
      </c>
      <c r="T1898" t="s">
        <v>8312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4">
        <f t="shared" si="118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10">
        <f t="shared" si="117"/>
        <v>35.551912568306008</v>
      </c>
      <c r="S1899" t="s">
        <v>8324</v>
      </c>
      <c r="T1899" t="s">
        <v>8312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4">
        <f t="shared" si="118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10">
        <f t="shared" si="117"/>
        <v>68.80952380952381</v>
      </c>
      <c r="S1900" t="s">
        <v>8324</v>
      </c>
      <c r="T1900" t="s">
        <v>8312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4">
        <f t="shared" si="118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10">
        <f t="shared" si="117"/>
        <v>28.571428571428573</v>
      </c>
      <c r="S1901" t="s">
        <v>8324</v>
      </c>
      <c r="T1901" t="s">
        <v>8312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4">
        <f t="shared" si="118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10">
        <f t="shared" si="117"/>
        <v>50.631666666666668</v>
      </c>
      <c r="S1902" t="s">
        <v>8324</v>
      </c>
      <c r="T1902" t="s">
        <v>8312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4">
        <f t="shared" si="118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10">
        <f t="shared" si="117"/>
        <v>106.8</v>
      </c>
      <c r="S1903" t="s">
        <v>8335</v>
      </c>
      <c r="T1903" t="s">
        <v>8350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4">
        <f t="shared" si="118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10">
        <f t="shared" si="117"/>
        <v>4</v>
      </c>
      <c r="S1904" t="s">
        <v>8335</v>
      </c>
      <c r="T1904" t="s">
        <v>8350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4">
        <f t="shared" si="118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10">
        <f t="shared" si="117"/>
        <v>34.097560975609753</v>
      </c>
      <c r="S1905" t="s">
        <v>8335</v>
      </c>
      <c r="T1905" t="s">
        <v>8350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4">
        <f t="shared" si="118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10">
        <f t="shared" si="117"/>
        <v>25</v>
      </c>
      <c r="S1906" t="s">
        <v>8335</v>
      </c>
      <c r="T1906" t="s">
        <v>8350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4">
        <f t="shared" si="118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10">
        <f t="shared" si="117"/>
        <v>10.5</v>
      </c>
      <c r="S1907" t="s">
        <v>8335</v>
      </c>
      <c r="T1907" t="s">
        <v>8350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4">
        <f t="shared" si="118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10">
        <f t="shared" si="117"/>
        <v>215.95959595959596</v>
      </c>
      <c r="S1908" t="s">
        <v>8335</v>
      </c>
      <c r="T1908" t="s">
        <v>8350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4">
        <f t="shared" si="118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10">
        <f t="shared" si="117"/>
        <v>21.25</v>
      </c>
      <c r="S1909" t="s">
        <v>8335</v>
      </c>
      <c r="T1909" t="s">
        <v>8350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4">
        <f t="shared" si="118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10">
        <f t="shared" si="117"/>
        <v>108.25</v>
      </c>
      <c r="S1910" t="s">
        <v>8335</v>
      </c>
      <c r="T1910" t="s">
        <v>8350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4">
        <f t="shared" si="118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10">
        <f t="shared" si="117"/>
        <v>129.97368421052633</v>
      </c>
      <c r="S1911" t="s">
        <v>8335</v>
      </c>
      <c r="T1911" t="s">
        <v>8350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4">
        <f t="shared" si="118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10">
        <f t="shared" si="117"/>
        <v>117.49473684210527</v>
      </c>
      <c r="S1912" t="s">
        <v>8335</v>
      </c>
      <c r="T1912" t="s">
        <v>8350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4">
        <f t="shared" si="118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10">
        <f t="shared" si="117"/>
        <v>10</v>
      </c>
      <c r="S1913" t="s">
        <v>8335</v>
      </c>
      <c r="T1913" t="s">
        <v>8350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4">
        <f t="shared" si="118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10">
        <f t="shared" si="117"/>
        <v>70.595238095238102</v>
      </c>
      <c r="S1914" t="s">
        <v>8335</v>
      </c>
      <c r="T1914" t="s">
        <v>8350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4">
        <f t="shared" si="118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10">
        <f t="shared" si="117"/>
        <v>24.5</v>
      </c>
      <c r="S1915" t="s">
        <v>8335</v>
      </c>
      <c r="T1915" t="s">
        <v>8350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4">
        <f t="shared" si="118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10">
        <f t="shared" si="117"/>
        <v>30</v>
      </c>
      <c r="S1916" t="s">
        <v>8335</v>
      </c>
      <c r="T1916" t="s">
        <v>8350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4">
        <f t="shared" si="118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10">
        <f t="shared" si="117"/>
        <v>2</v>
      </c>
      <c r="S1917" t="s">
        <v>8335</v>
      </c>
      <c r="T1917" t="s">
        <v>8350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4">
        <f t="shared" si="118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10">
        <f t="shared" si="117"/>
        <v>17</v>
      </c>
      <c r="S1918" t="s">
        <v>8335</v>
      </c>
      <c r="T1918" t="s">
        <v>8350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4">
        <f t="shared" si="118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10">
        <f t="shared" si="117"/>
        <v>2928.9285714285716</v>
      </c>
      <c r="S1919" t="s">
        <v>8335</v>
      </c>
      <c r="T1919" t="s">
        <v>8350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4">
        <f t="shared" si="118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10">
        <f t="shared" si="117"/>
        <v>28.888888888888889</v>
      </c>
      <c r="S1920" t="s">
        <v>8335</v>
      </c>
      <c r="T1920" t="s">
        <v>8350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4">
        <f t="shared" si="118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10">
        <f t="shared" si="117"/>
        <v>29.625</v>
      </c>
      <c r="S1921" t="s">
        <v>8335</v>
      </c>
      <c r="T1921" t="s">
        <v>8350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4">
        <f t="shared" si="118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10">
        <f t="shared" ref="R1922:R1985" si="121">IFERROR(E1922/N1922,0)</f>
        <v>40.980952380952381</v>
      </c>
      <c r="S1922" t="s">
        <v>8335</v>
      </c>
      <c r="T1922" t="s">
        <v>8350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2">(((I1923/60)/60)/24)+DATE(1970,1,1)</f>
        <v>41104.221562500003</v>
      </c>
      <c r="K1923">
        <v>1339651143</v>
      </c>
      <c r="L1923" s="14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10">
        <f t="shared" si="121"/>
        <v>54</v>
      </c>
      <c r="S1923" t="s">
        <v>8324</v>
      </c>
      <c r="T1923" t="s">
        <v>8312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4">
        <f t="shared" si="122"/>
        <v>41620.255868055552</v>
      </c>
      <c r="K1924">
        <v>1384236507</v>
      </c>
      <c r="L1924" s="14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10">
        <f t="shared" si="121"/>
        <v>36.109375</v>
      </c>
      <c r="S1924" t="s">
        <v>8324</v>
      </c>
      <c r="T1924" t="s">
        <v>8312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4">
        <f t="shared" si="122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10">
        <f t="shared" si="121"/>
        <v>23.153846153846153</v>
      </c>
      <c r="S1925" t="s">
        <v>8324</v>
      </c>
      <c r="T1925" t="s">
        <v>8312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4">
        <f t="shared" si="122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10">
        <f t="shared" si="121"/>
        <v>104</v>
      </c>
      <c r="S1926" t="s">
        <v>8324</v>
      </c>
      <c r="T1926" t="s">
        <v>8312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4">
        <f t="shared" si="122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10">
        <f t="shared" si="121"/>
        <v>31.826923076923077</v>
      </c>
      <c r="S1927" t="s">
        <v>8324</v>
      </c>
      <c r="T1927" t="s">
        <v>8312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4">
        <f t="shared" si="122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10">
        <f t="shared" si="121"/>
        <v>27.3896261682243</v>
      </c>
      <c r="S1928" t="s">
        <v>8324</v>
      </c>
      <c r="T1928" t="s">
        <v>8312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4">
        <f t="shared" si="122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10">
        <f t="shared" si="121"/>
        <v>56.363636363636367</v>
      </c>
      <c r="S1929" t="s">
        <v>8324</v>
      </c>
      <c r="T1929" t="s">
        <v>8312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4">
        <f t="shared" si="122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10">
        <f t="shared" si="121"/>
        <v>77.352941176470594</v>
      </c>
      <c r="S1930" t="s">
        <v>8324</v>
      </c>
      <c r="T1930" t="s">
        <v>8312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4">
        <f t="shared" si="122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10">
        <f t="shared" si="121"/>
        <v>42.8</v>
      </c>
      <c r="S1931" t="s">
        <v>8324</v>
      </c>
      <c r="T1931" t="s">
        <v>8312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4">
        <f t="shared" si="122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10">
        <f t="shared" si="121"/>
        <v>48.846153846153847</v>
      </c>
      <c r="S1932" t="s">
        <v>8324</v>
      </c>
      <c r="T1932" t="s">
        <v>8312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4">
        <f t="shared" si="122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10">
        <f t="shared" si="121"/>
        <v>48.240400000000001</v>
      </c>
      <c r="S1933" t="s">
        <v>8324</v>
      </c>
      <c r="T1933" t="s">
        <v>8312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4">
        <f t="shared" si="122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10">
        <f t="shared" si="121"/>
        <v>70.212500000000006</v>
      </c>
      <c r="S1934" t="s">
        <v>8324</v>
      </c>
      <c r="T1934" t="s">
        <v>8312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4">
        <f t="shared" si="122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10">
        <f t="shared" si="121"/>
        <v>94.054545454545448</v>
      </c>
      <c r="S1935" t="s">
        <v>8324</v>
      </c>
      <c r="T1935" t="s">
        <v>8312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4">
        <f t="shared" si="122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10">
        <f t="shared" si="121"/>
        <v>80.272727272727266</v>
      </c>
      <c r="S1936" t="s">
        <v>8324</v>
      </c>
      <c r="T1936" t="s">
        <v>8312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4">
        <f t="shared" si="122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10">
        <f t="shared" si="121"/>
        <v>54.2</v>
      </c>
      <c r="S1937" t="s">
        <v>8324</v>
      </c>
      <c r="T1937" t="s">
        <v>8312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4">
        <f t="shared" si="122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10">
        <f t="shared" si="121"/>
        <v>60.26903448275862</v>
      </c>
      <c r="S1938" t="s">
        <v>8324</v>
      </c>
      <c r="T1938" t="s">
        <v>8312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4">
        <f t="shared" si="122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10">
        <f t="shared" si="121"/>
        <v>38.740344827586206</v>
      </c>
      <c r="S1939" t="s">
        <v>8324</v>
      </c>
      <c r="T1939" t="s">
        <v>8312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4">
        <f t="shared" si="122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10">
        <f t="shared" si="121"/>
        <v>152.54385964912279</v>
      </c>
      <c r="S1940" t="s">
        <v>8324</v>
      </c>
      <c r="T1940" t="s">
        <v>8312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4">
        <f t="shared" si="122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10">
        <f t="shared" si="121"/>
        <v>115.3125</v>
      </c>
      <c r="S1941" t="s">
        <v>8324</v>
      </c>
      <c r="T1941" t="s">
        <v>8312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4">
        <f t="shared" si="122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10">
        <f t="shared" si="121"/>
        <v>35.838709677419352</v>
      </c>
      <c r="S1942" t="s">
        <v>8324</v>
      </c>
      <c r="T1942" t="s">
        <v>8312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4">
        <f t="shared" si="122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10">
        <f t="shared" si="121"/>
        <v>64.570118779438872</v>
      </c>
      <c r="S1943" t="s">
        <v>8335</v>
      </c>
      <c r="T1943" t="s">
        <v>8351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4">
        <f t="shared" si="122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10">
        <f t="shared" si="121"/>
        <v>87.436000000000007</v>
      </c>
      <c r="S1944" t="s">
        <v>8335</v>
      </c>
      <c r="T1944" t="s">
        <v>8351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4">
        <f t="shared" si="122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10">
        <f t="shared" si="121"/>
        <v>68.815577078288939</v>
      </c>
      <c r="S1945" t="s">
        <v>8335</v>
      </c>
      <c r="T1945" t="s">
        <v>8351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4">
        <f t="shared" si="122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10">
        <f t="shared" si="121"/>
        <v>176.200223588597</v>
      </c>
      <c r="S1946" t="s">
        <v>8335</v>
      </c>
      <c r="T1946" t="s">
        <v>8351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4">
        <f t="shared" si="122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10">
        <f t="shared" si="121"/>
        <v>511.79117647058825</v>
      </c>
      <c r="S1947" t="s">
        <v>8335</v>
      </c>
      <c r="T1947" t="s">
        <v>8351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4">
        <f t="shared" si="122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10">
        <f t="shared" si="121"/>
        <v>160.44285714285715</v>
      </c>
      <c r="S1948" t="s">
        <v>8335</v>
      </c>
      <c r="T1948" t="s">
        <v>8351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4">
        <f t="shared" si="122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10">
        <f t="shared" si="121"/>
        <v>35.003043478260871</v>
      </c>
      <c r="S1949" t="s">
        <v>8335</v>
      </c>
      <c r="T1949" t="s">
        <v>8351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4">
        <f t="shared" si="122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10">
        <f t="shared" si="121"/>
        <v>188.50671378091872</v>
      </c>
      <c r="S1950" t="s">
        <v>8335</v>
      </c>
      <c r="T1950" t="s">
        <v>8351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4">
        <f t="shared" si="122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10">
        <f t="shared" si="121"/>
        <v>56.204984093319197</v>
      </c>
      <c r="S1951" t="s">
        <v>8335</v>
      </c>
      <c r="T1951" t="s">
        <v>8351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4">
        <f t="shared" si="122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10">
        <f t="shared" si="121"/>
        <v>51.3054157782516</v>
      </c>
      <c r="S1952" t="s">
        <v>8335</v>
      </c>
      <c r="T1952" t="s">
        <v>8351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4">
        <f t="shared" si="122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10">
        <f t="shared" si="121"/>
        <v>127.36450839328538</v>
      </c>
      <c r="S1953" t="s">
        <v>8335</v>
      </c>
      <c r="T1953" t="s">
        <v>8351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4">
        <f t="shared" si="122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10">
        <f t="shared" si="121"/>
        <v>101.85532258064516</v>
      </c>
      <c r="S1954" t="s">
        <v>8335</v>
      </c>
      <c r="T1954" t="s">
        <v>8351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4">
        <f t="shared" si="122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10">
        <f t="shared" si="121"/>
        <v>230.55782312925169</v>
      </c>
      <c r="S1955" t="s">
        <v>8335</v>
      </c>
      <c r="T1955" t="s">
        <v>8351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4">
        <f t="shared" si="122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10">
        <f t="shared" si="121"/>
        <v>842.10602409638557</v>
      </c>
      <c r="S1956" t="s">
        <v>8335</v>
      </c>
      <c r="T1956" t="s">
        <v>8351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4">
        <f t="shared" si="122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10">
        <f t="shared" si="121"/>
        <v>577.27593103448271</v>
      </c>
      <c r="S1957" t="s">
        <v>8335</v>
      </c>
      <c r="T1957" t="s">
        <v>8351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4">
        <f t="shared" si="122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10">
        <f t="shared" si="121"/>
        <v>483.34246575342468</v>
      </c>
      <c r="S1958" t="s">
        <v>8335</v>
      </c>
      <c r="T1958" t="s">
        <v>8351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4">
        <f t="shared" si="122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10">
        <f t="shared" si="121"/>
        <v>76.138500000000008</v>
      </c>
      <c r="S1959" t="s">
        <v>8335</v>
      </c>
      <c r="T1959" t="s">
        <v>8351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4">
        <f t="shared" si="122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10">
        <f t="shared" si="121"/>
        <v>74.107684365781708</v>
      </c>
      <c r="S1960" t="s">
        <v>8335</v>
      </c>
      <c r="T1960" t="s">
        <v>8351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4">
        <f t="shared" si="122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10">
        <f t="shared" si="121"/>
        <v>36.965660377358489</v>
      </c>
      <c r="S1961" t="s">
        <v>8335</v>
      </c>
      <c r="T1961" t="s">
        <v>8351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4">
        <f t="shared" si="122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10">
        <f t="shared" si="121"/>
        <v>2500.969696969697</v>
      </c>
      <c r="S1962" t="s">
        <v>8335</v>
      </c>
      <c r="T1962" t="s">
        <v>8351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4">
        <f t="shared" si="122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10">
        <f t="shared" si="121"/>
        <v>67.690214329454989</v>
      </c>
      <c r="S1963" t="s">
        <v>8335</v>
      </c>
      <c r="T1963" t="s">
        <v>8351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4">
        <f t="shared" si="122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10">
        <f t="shared" si="121"/>
        <v>63.04738562091503</v>
      </c>
      <c r="S1964" t="s">
        <v>8335</v>
      </c>
      <c r="T1964" t="s">
        <v>8351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4">
        <f t="shared" si="122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10">
        <f t="shared" si="121"/>
        <v>117.6</v>
      </c>
      <c r="S1965" t="s">
        <v>8335</v>
      </c>
      <c r="T1965" t="s">
        <v>8351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4">
        <f t="shared" si="122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10">
        <f t="shared" si="121"/>
        <v>180.75185011709601</v>
      </c>
      <c r="S1966" t="s">
        <v>8335</v>
      </c>
      <c r="T1966" t="s">
        <v>8351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4">
        <f t="shared" si="122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10">
        <f t="shared" si="121"/>
        <v>127.32038834951456</v>
      </c>
      <c r="S1967" t="s">
        <v>8335</v>
      </c>
      <c r="T1967" t="s">
        <v>8351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4">
        <f t="shared" si="122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10">
        <f t="shared" si="121"/>
        <v>136.6444745538665</v>
      </c>
      <c r="S1968" t="s">
        <v>8335</v>
      </c>
      <c r="T1968" t="s">
        <v>8351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4">
        <f t="shared" si="122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10">
        <f t="shared" si="121"/>
        <v>182.78024691358024</v>
      </c>
      <c r="S1969" t="s">
        <v>8335</v>
      </c>
      <c r="T1969" t="s">
        <v>8351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4">
        <f t="shared" si="122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10">
        <f t="shared" si="121"/>
        <v>279.37843137254902</v>
      </c>
      <c r="S1970" t="s">
        <v>8335</v>
      </c>
      <c r="T1970" t="s">
        <v>8351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4">
        <f t="shared" si="122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10">
        <f t="shared" si="121"/>
        <v>61.375728669846318</v>
      </c>
      <c r="S1971" t="s">
        <v>8335</v>
      </c>
      <c r="T1971" t="s">
        <v>8351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4">
        <f t="shared" si="122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10">
        <f t="shared" si="121"/>
        <v>80.727532097004286</v>
      </c>
      <c r="S1972" t="s">
        <v>8335</v>
      </c>
      <c r="T1972" t="s">
        <v>8351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4">
        <f t="shared" si="122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10">
        <f t="shared" si="121"/>
        <v>272.35590732591254</v>
      </c>
      <c r="S1973" t="s">
        <v>8335</v>
      </c>
      <c r="T1973" t="s">
        <v>8351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4">
        <f t="shared" si="122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10">
        <f t="shared" si="121"/>
        <v>70.848739495798313</v>
      </c>
      <c r="S1974" t="s">
        <v>8335</v>
      </c>
      <c r="T1974" t="s">
        <v>8351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4">
        <f t="shared" si="122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10">
        <f t="shared" si="121"/>
        <v>247.94003412969283</v>
      </c>
      <c r="S1975" t="s">
        <v>8335</v>
      </c>
      <c r="T1975" t="s">
        <v>8351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4">
        <f t="shared" si="122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10">
        <f t="shared" si="121"/>
        <v>186.81393034825871</v>
      </c>
      <c r="S1976" t="s">
        <v>8335</v>
      </c>
      <c r="T1976" t="s">
        <v>8351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4">
        <f t="shared" si="122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10">
        <f t="shared" si="121"/>
        <v>131.98948616600788</v>
      </c>
      <c r="S1977" t="s">
        <v>8335</v>
      </c>
      <c r="T1977" t="s">
        <v>8351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4">
        <f t="shared" si="122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10">
        <f t="shared" si="121"/>
        <v>29.310782241014799</v>
      </c>
      <c r="S1978" t="s">
        <v>8335</v>
      </c>
      <c r="T1978" t="s">
        <v>8351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4">
        <f t="shared" si="122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10">
        <f t="shared" si="121"/>
        <v>245.02436053593178</v>
      </c>
      <c r="S1979" t="s">
        <v>8335</v>
      </c>
      <c r="T1979" t="s">
        <v>8351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4">
        <f t="shared" si="122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10">
        <f t="shared" si="121"/>
        <v>1323.2540463917526</v>
      </c>
      <c r="S1980" t="s">
        <v>8335</v>
      </c>
      <c r="T1980" t="s">
        <v>8351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4">
        <f t="shared" si="122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10">
        <f t="shared" si="121"/>
        <v>282.65966789667897</v>
      </c>
      <c r="S1981" t="s">
        <v>8335</v>
      </c>
      <c r="T1981" t="s">
        <v>8351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4">
        <f t="shared" si="122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10">
        <f t="shared" si="121"/>
        <v>91.214401028277635</v>
      </c>
      <c r="S1982" t="s">
        <v>8335</v>
      </c>
      <c r="T1982" t="s">
        <v>8351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4">
        <f t="shared" si="122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10">
        <f t="shared" si="121"/>
        <v>31.75</v>
      </c>
      <c r="S1983" t="s">
        <v>8343</v>
      </c>
      <c r="T1983" t="s">
        <v>8352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4">
        <f t="shared" si="122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10">
        <f t="shared" si="121"/>
        <v>0</v>
      </c>
      <c r="S1984" t="s">
        <v>8343</v>
      </c>
      <c r="T1984" t="s">
        <v>8352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4">
        <f t="shared" si="122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10">
        <f t="shared" si="121"/>
        <v>88.6875</v>
      </c>
      <c r="S1985" t="s">
        <v>8343</v>
      </c>
      <c r="T1985" t="s">
        <v>8352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4">
        <f t="shared" si="122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10">
        <f t="shared" ref="R1986:R2049" si="125">IFERROR(E1986/N1986,0)</f>
        <v>453.14285714285717</v>
      </c>
      <c r="S1986" t="s">
        <v>8343</v>
      </c>
      <c r="T1986" t="s">
        <v>8352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6">(((I1987/60)/60)/24)+DATE(1970,1,1)</f>
        <v>42584.958333333328</v>
      </c>
      <c r="K1987">
        <v>1467650771</v>
      </c>
      <c r="L1987" s="14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10">
        <f t="shared" si="125"/>
        <v>12.75</v>
      </c>
      <c r="S1987" t="s">
        <v>8343</v>
      </c>
      <c r="T1987" t="s">
        <v>8352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4">
        <f t="shared" si="126"/>
        <v>42443.392164351855</v>
      </c>
      <c r="K1988">
        <v>1455359083</v>
      </c>
      <c r="L1988" s="14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10">
        <f t="shared" si="125"/>
        <v>1</v>
      </c>
      <c r="S1988" t="s">
        <v>8343</v>
      </c>
      <c r="T1988" t="s">
        <v>8352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4">
        <f t="shared" si="126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10">
        <f t="shared" si="125"/>
        <v>83.428571428571431</v>
      </c>
      <c r="S1989" t="s">
        <v>8343</v>
      </c>
      <c r="T1989" t="s">
        <v>8352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4">
        <f t="shared" si="126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10">
        <f t="shared" si="125"/>
        <v>25</v>
      </c>
      <c r="S1990" t="s">
        <v>8343</v>
      </c>
      <c r="T1990" t="s">
        <v>8352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4">
        <f t="shared" si="126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10">
        <f t="shared" si="125"/>
        <v>50</v>
      </c>
      <c r="S1991" t="s">
        <v>8343</v>
      </c>
      <c r="T1991" t="s">
        <v>8352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4">
        <f t="shared" si="126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10">
        <f t="shared" si="125"/>
        <v>101.8</v>
      </c>
      <c r="S1992" t="s">
        <v>8343</v>
      </c>
      <c r="T1992" t="s">
        <v>8352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4">
        <f t="shared" si="126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10">
        <f t="shared" si="125"/>
        <v>46.666666666666664</v>
      </c>
      <c r="S1993" t="s">
        <v>8343</v>
      </c>
      <c r="T1993" t="s">
        <v>8352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4">
        <f t="shared" si="126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10">
        <f t="shared" si="125"/>
        <v>1</v>
      </c>
      <c r="S1994" t="s">
        <v>8343</v>
      </c>
      <c r="T1994" t="s">
        <v>8352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4">
        <f t="shared" si="126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10">
        <f t="shared" si="125"/>
        <v>0</v>
      </c>
      <c r="S1995" t="s">
        <v>8343</v>
      </c>
      <c r="T1995" t="s">
        <v>8352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4">
        <f t="shared" si="126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10">
        <f t="shared" si="125"/>
        <v>0</v>
      </c>
      <c r="S1996" t="s">
        <v>8343</v>
      </c>
      <c r="T1996" t="s">
        <v>8352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4">
        <f t="shared" si="126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10">
        <f t="shared" si="125"/>
        <v>26</v>
      </c>
      <c r="S1997" t="s">
        <v>8343</v>
      </c>
      <c r="T1997" t="s">
        <v>8352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4">
        <f t="shared" si="126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10">
        <f t="shared" si="125"/>
        <v>0</v>
      </c>
      <c r="S1998" t="s">
        <v>8343</v>
      </c>
      <c r="T1998" t="s">
        <v>8352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4">
        <f t="shared" si="126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10">
        <f t="shared" si="125"/>
        <v>0</v>
      </c>
      <c r="S1999" t="s">
        <v>8343</v>
      </c>
      <c r="T1999" t="s">
        <v>8352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4">
        <f t="shared" si="126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10">
        <f t="shared" si="125"/>
        <v>218.33333333333334</v>
      </c>
      <c r="S2000" t="s">
        <v>8343</v>
      </c>
      <c r="T2000" t="s">
        <v>8352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4">
        <f t="shared" si="126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10">
        <f t="shared" si="125"/>
        <v>33.714285714285715</v>
      </c>
      <c r="S2001" t="s">
        <v>8343</v>
      </c>
      <c r="T2001" t="s">
        <v>8352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4">
        <f t="shared" si="126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10">
        <f t="shared" si="125"/>
        <v>25</v>
      </c>
      <c r="S2002" t="s">
        <v>8343</v>
      </c>
      <c r="T2002" t="s">
        <v>8352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4">
        <f t="shared" si="126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10">
        <f t="shared" si="125"/>
        <v>128.38790470372632</v>
      </c>
      <c r="S2003" t="s">
        <v>8335</v>
      </c>
      <c r="T2003" t="s">
        <v>8351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4">
        <f t="shared" si="126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10">
        <f t="shared" si="125"/>
        <v>78.834261818181815</v>
      </c>
      <c r="S2004" t="s">
        <v>8335</v>
      </c>
      <c r="T2004" t="s">
        <v>8351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4">
        <f t="shared" si="126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10">
        <f t="shared" si="125"/>
        <v>91.764705882352942</v>
      </c>
      <c r="S2005" t="s">
        <v>8335</v>
      </c>
      <c r="T2005" t="s">
        <v>8351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4">
        <f t="shared" si="126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10">
        <f t="shared" si="125"/>
        <v>331.10237288135596</v>
      </c>
      <c r="S2006" t="s">
        <v>8335</v>
      </c>
      <c r="T2006" t="s">
        <v>8351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4">
        <f t="shared" si="126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10">
        <f t="shared" si="125"/>
        <v>194.26193717277485</v>
      </c>
      <c r="S2007" t="s">
        <v>8335</v>
      </c>
      <c r="T2007" t="s">
        <v>8351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4">
        <f t="shared" si="126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10">
        <f t="shared" si="125"/>
        <v>408.97689768976898</v>
      </c>
      <c r="S2008" t="s">
        <v>8335</v>
      </c>
      <c r="T2008" t="s">
        <v>8351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4">
        <f t="shared" si="126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10">
        <f t="shared" si="125"/>
        <v>84.459270072992695</v>
      </c>
      <c r="S2009" t="s">
        <v>8335</v>
      </c>
      <c r="T2009" t="s">
        <v>8351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4">
        <f t="shared" si="126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10">
        <f t="shared" si="125"/>
        <v>44.853658536585364</v>
      </c>
      <c r="S2010" t="s">
        <v>8335</v>
      </c>
      <c r="T2010" t="s">
        <v>8351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4">
        <f t="shared" si="126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10">
        <f t="shared" si="125"/>
        <v>383.3643216080402</v>
      </c>
      <c r="S2011" t="s">
        <v>8335</v>
      </c>
      <c r="T2011" t="s">
        <v>8351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4">
        <f t="shared" si="126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10">
        <f t="shared" si="125"/>
        <v>55.276856649395505</v>
      </c>
      <c r="S2012" t="s">
        <v>8335</v>
      </c>
      <c r="T2012" t="s">
        <v>8351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4">
        <f t="shared" si="126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10">
        <f t="shared" si="125"/>
        <v>422.02059732234807</v>
      </c>
      <c r="S2013" t="s">
        <v>8335</v>
      </c>
      <c r="T2013" t="s">
        <v>8351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4">
        <f t="shared" si="126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10">
        <f t="shared" si="125"/>
        <v>64.180327868852459</v>
      </c>
      <c r="S2014" t="s">
        <v>8335</v>
      </c>
      <c r="T2014" t="s">
        <v>8351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4">
        <f t="shared" si="126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10">
        <f t="shared" si="125"/>
        <v>173.57781674704077</v>
      </c>
      <c r="S2015" t="s">
        <v>8335</v>
      </c>
      <c r="T2015" t="s">
        <v>8351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4">
        <f t="shared" si="126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10">
        <f t="shared" si="125"/>
        <v>88.601680840609291</v>
      </c>
      <c r="S2016" t="s">
        <v>8335</v>
      </c>
      <c r="T2016" t="s">
        <v>8351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4">
        <f t="shared" si="126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10">
        <f t="shared" si="125"/>
        <v>50.222283950617282</v>
      </c>
      <c r="S2017" t="s">
        <v>8335</v>
      </c>
      <c r="T2017" t="s">
        <v>8351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4">
        <f t="shared" si="126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10">
        <f t="shared" si="125"/>
        <v>192.38876826722338</v>
      </c>
      <c r="S2018" t="s">
        <v>8335</v>
      </c>
      <c r="T2018" t="s">
        <v>8351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4">
        <f t="shared" si="126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10">
        <f t="shared" si="125"/>
        <v>73.416901408450698</v>
      </c>
      <c r="S2019" t="s">
        <v>8335</v>
      </c>
      <c r="T2019" t="s">
        <v>8351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4">
        <f t="shared" si="126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10">
        <f t="shared" si="125"/>
        <v>147.68495555555555</v>
      </c>
      <c r="S2020" t="s">
        <v>8335</v>
      </c>
      <c r="T2020" t="s">
        <v>8351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4">
        <f t="shared" si="126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10">
        <f t="shared" si="125"/>
        <v>108.96848314606741</v>
      </c>
      <c r="S2021" t="s">
        <v>8335</v>
      </c>
      <c r="T2021" t="s">
        <v>8351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4">
        <f t="shared" si="126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10">
        <f t="shared" si="125"/>
        <v>23.647540983606557</v>
      </c>
      <c r="S2022" t="s">
        <v>8335</v>
      </c>
      <c r="T2022" t="s">
        <v>8351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4">
        <f t="shared" si="126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10">
        <f t="shared" si="125"/>
        <v>147.94736842105263</v>
      </c>
      <c r="S2023" t="s">
        <v>8335</v>
      </c>
      <c r="T2023" t="s">
        <v>8351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4">
        <f t="shared" si="126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10">
        <f t="shared" si="125"/>
        <v>385.03692307692307</v>
      </c>
      <c r="S2024" t="s">
        <v>8335</v>
      </c>
      <c r="T2024" t="s">
        <v>8351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4">
        <f t="shared" si="126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10">
        <f t="shared" si="125"/>
        <v>457.39093484419266</v>
      </c>
      <c r="S2025" t="s">
        <v>8335</v>
      </c>
      <c r="T2025" t="s">
        <v>8351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4">
        <f t="shared" si="126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10">
        <f t="shared" si="125"/>
        <v>222.99047619047619</v>
      </c>
      <c r="S2026" t="s">
        <v>8335</v>
      </c>
      <c r="T2026" t="s">
        <v>8351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4">
        <f t="shared" si="126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10">
        <f t="shared" si="125"/>
        <v>220.74074074074073</v>
      </c>
      <c r="S2027" t="s">
        <v>8335</v>
      </c>
      <c r="T2027" t="s">
        <v>8351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4">
        <f t="shared" si="126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10">
        <f t="shared" si="125"/>
        <v>73.503898678414089</v>
      </c>
      <c r="S2028" t="s">
        <v>8335</v>
      </c>
      <c r="T2028" t="s">
        <v>8351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4">
        <f t="shared" si="126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10">
        <f t="shared" si="125"/>
        <v>223.09647495361781</v>
      </c>
      <c r="S2029" t="s">
        <v>8335</v>
      </c>
      <c r="T2029" t="s">
        <v>8351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4">
        <f t="shared" si="126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10">
        <f t="shared" si="125"/>
        <v>47.911392405063289</v>
      </c>
      <c r="S2030" t="s">
        <v>8335</v>
      </c>
      <c r="T2030" t="s">
        <v>8351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4">
        <f t="shared" si="126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10">
        <f t="shared" si="125"/>
        <v>96.063829787234042</v>
      </c>
      <c r="S2031" t="s">
        <v>8335</v>
      </c>
      <c r="T2031" t="s">
        <v>8351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4">
        <f t="shared" si="126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10">
        <f t="shared" si="125"/>
        <v>118.6144</v>
      </c>
      <c r="S2032" t="s">
        <v>8335</v>
      </c>
      <c r="T2032" t="s">
        <v>8351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4">
        <f t="shared" si="126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10">
        <f t="shared" si="125"/>
        <v>118.45472440944881</v>
      </c>
      <c r="S2033" t="s">
        <v>8335</v>
      </c>
      <c r="T2033" t="s">
        <v>8351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4">
        <f t="shared" si="126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10">
        <f t="shared" si="125"/>
        <v>143.21468926553672</v>
      </c>
      <c r="S2034" t="s">
        <v>8335</v>
      </c>
      <c r="T2034" t="s">
        <v>8351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4">
        <f t="shared" si="126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10">
        <f t="shared" si="125"/>
        <v>282.71518987341773</v>
      </c>
      <c r="S2035" t="s">
        <v>8335</v>
      </c>
      <c r="T2035" t="s">
        <v>8351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4">
        <f t="shared" si="126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10">
        <f t="shared" si="125"/>
        <v>593.93620078740162</v>
      </c>
      <c r="S2036" t="s">
        <v>8335</v>
      </c>
      <c r="T2036" t="s">
        <v>8351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4">
        <f t="shared" si="126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10">
        <f t="shared" si="125"/>
        <v>262.15704968944101</v>
      </c>
      <c r="S2037" t="s">
        <v>8335</v>
      </c>
      <c r="T2037" t="s">
        <v>8351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4">
        <f t="shared" si="126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10">
        <f t="shared" si="125"/>
        <v>46.580778301886795</v>
      </c>
      <c r="S2038" t="s">
        <v>8335</v>
      </c>
      <c r="T2038" t="s">
        <v>8351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4">
        <f t="shared" si="126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10">
        <f t="shared" si="125"/>
        <v>70.041118881118877</v>
      </c>
      <c r="S2039" t="s">
        <v>8335</v>
      </c>
      <c r="T2039" t="s">
        <v>8351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4">
        <f t="shared" si="126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10">
        <f t="shared" si="125"/>
        <v>164.90686274509804</v>
      </c>
      <c r="S2040" t="s">
        <v>8335</v>
      </c>
      <c r="T2040" t="s">
        <v>8351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4">
        <f t="shared" si="126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10">
        <f t="shared" si="125"/>
        <v>449.26385224274406</v>
      </c>
      <c r="S2041" t="s">
        <v>8335</v>
      </c>
      <c r="T2041" t="s">
        <v>8351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4">
        <f t="shared" si="126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10">
        <f t="shared" si="125"/>
        <v>27.472841328413285</v>
      </c>
      <c r="S2042" t="s">
        <v>8335</v>
      </c>
      <c r="T2042" t="s">
        <v>8351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4">
        <f t="shared" si="126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10">
        <f t="shared" si="125"/>
        <v>143.97499999999999</v>
      </c>
      <c r="S2043" t="s">
        <v>8335</v>
      </c>
      <c r="T2043" t="s">
        <v>8351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4">
        <f t="shared" si="126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10">
        <f t="shared" si="125"/>
        <v>88.23571428571428</v>
      </c>
      <c r="S2044" t="s">
        <v>8335</v>
      </c>
      <c r="T2044" t="s">
        <v>8351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4">
        <f t="shared" si="126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10">
        <f t="shared" si="125"/>
        <v>36.326424870466319</v>
      </c>
      <c r="S2045" t="s">
        <v>8335</v>
      </c>
      <c r="T2045" t="s">
        <v>8351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4">
        <f t="shared" si="126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10">
        <f t="shared" si="125"/>
        <v>90.177777777777777</v>
      </c>
      <c r="S2046" t="s">
        <v>8335</v>
      </c>
      <c r="T2046" t="s">
        <v>8351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4">
        <f t="shared" si="126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10">
        <f t="shared" si="125"/>
        <v>152.62361216730039</v>
      </c>
      <c r="S2047" t="s">
        <v>8335</v>
      </c>
      <c r="T2047" t="s">
        <v>8351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4">
        <f t="shared" si="126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10">
        <f t="shared" si="125"/>
        <v>55.806451612903224</v>
      </c>
      <c r="S2048" t="s">
        <v>8335</v>
      </c>
      <c r="T2048" t="s">
        <v>8351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4">
        <f t="shared" si="126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10">
        <f t="shared" si="125"/>
        <v>227.85327313769753</v>
      </c>
      <c r="S2049" t="s">
        <v>8335</v>
      </c>
      <c r="T2049" t="s">
        <v>8351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4">
        <f t="shared" si="126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10">
        <f t="shared" ref="R2050:R2113" si="129">IFERROR(E2050/N2050,0)</f>
        <v>91.82989803350327</v>
      </c>
      <c r="S2050" t="s">
        <v>8335</v>
      </c>
      <c r="T2050" t="s">
        <v>8351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30">(((I2051/60)/60)/24)+DATE(1970,1,1)</f>
        <v>41610.957638888889</v>
      </c>
      <c r="K2051">
        <v>1382963963</v>
      </c>
      <c r="L2051" s="14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10">
        <f t="shared" si="129"/>
        <v>80.991037735849048</v>
      </c>
      <c r="S2051" t="s">
        <v>8335</v>
      </c>
      <c r="T2051" t="s">
        <v>8351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4">
        <f t="shared" si="130"/>
        <v>42155.071504629625</v>
      </c>
      <c r="K2052">
        <v>1429580578</v>
      </c>
      <c r="L2052" s="14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10">
        <f t="shared" si="129"/>
        <v>278.39411764705881</v>
      </c>
      <c r="S2052" t="s">
        <v>8335</v>
      </c>
      <c r="T2052" t="s">
        <v>8351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4">
        <f t="shared" si="130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10">
        <f t="shared" si="129"/>
        <v>43.095041322314053</v>
      </c>
      <c r="S2053" t="s">
        <v>8335</v>
      </c>
      <c r="T2053" t="s">
        <v>8351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4">
        <f t="shared" si="130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10">
        <f t="shared" si="129"/>
        <v>326.29205175600737</v>
      </c>
      <c r="S2054" t="s">
        <v>8335</v>
      </c>
      <c r="T2054" t="s">
        <v>8351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4">
        <f t="shared" si="130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10">
        <f t="shared" si="129"/>
        <v>41.743801652892564</v>
      </c>
      <c r="S2055" t="s">
        <v>8335</v>
      </c>
      <c r="T2055" t="s">
        <v>8351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4">
        <f t="shared" si="130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10">
        <f t="shared" si="129"/>
        <v>64.020933977455712</v>
      </c>
      <c r="S2056" t="s">
        <v>8335</v>
      </c>
      <c r="T2056" t="s">
        <v>8351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4">
        <f t="shared" si="130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10">
        <f t="shared" si="129"/>
        <v>99.455445544554451</v>
      </c>
      <c r="S2057" t="s">
        <v>8335</v>
      </c>
      <c r="T2057" t="s">
        <v>8351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4">
        <f t="shared" si="130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10">
        <f t="shared" si="129"/>
        <v>138.49458483754512</v>
      </c>
      <c r="S2058" t="s">
        <v>8335</v>
      </c>
      <c r="T2058" t="s">
        <v>8351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4">
        <f t="shared" si="130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10">
        <f t="shared" si="129"/>
        <v>45.547792792792798</v>
      </c>
      <c r="S2059" t="s">
        <v>8335</v>
      </c>
      <c r="T2059" t="s">
        <v>8351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4">
        <f t="shared" si="130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10">
        <f t="shared" si="129"/>
        <v>10.507317073170732</v>
      </c>
      <c r="S2060" t="s">
        <v>8335</v>
      </c>
      <c r="T2060" t="s">
        <v>8351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4">
        <f t="shared" si="130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10">
        <f t="shared" si="129"/>
        <v>114.76533333333333</v>
      </c>
      <c r="S2061" t="s">
        <v>8335</v>
      </c>
      <c r="T2061" t="s">
        <v>8351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4">
        <f t="shared" si="130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10">
        <f t="shared" si="129"/>
        <v>35.997067448680355</v>
      </c>
      <c r="S2062" t="s">
        <v>8335</v>
      </c>
      <c r="T2062" t="s">
        <v>8351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4">
        <f t="shared" si="130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10">
        <f t="shared" si="129"/>
        <v>154.17142857142858</v>
      </c>
      <c r="S2063" t="s">
        <v>8335</v>
      </c>
      <c r="T2063" t="s">
        <v>8351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4">
        <f t="shared" si="130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10">
        <f t="shared" si="129"/>
        <v>566.38916256157631</v>
      </c>
      <c r="S2064" t="s">
        <v>8335</v>
      </c>
      <c r="T2064" t="s">
        <v>8351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4">
        <f t="shared" si="130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10">
        <f t="shared" si="129"/>
        <v>120.85714285714286</v>
      </c>
      <c r="S2065" t="s">
        <v>8335</v>
      </c>
      <c r="T2065" t="s">
        <v>8351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4">
        <f t="shared" si="130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10">
        <f t="shared" si="129"/>
        <v>86.163845492085343</v>
      </c>
      <c r="S2066" t="s">
        <v>8335</v>
      </c>
      <c r="T2066" t="s">
        <v>8351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4">
        <f t="shared" si="130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10">
        <f t="shared" si="129"/>
        <v>51.212114395886893</v>
      </c>
      <c r="S2067" t="s">
        <v>8335</v>
      </c>
      <c r="T2067" t="s">
        <v>8351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4">
        <f t="shared" si="130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10">
        <f t="shared" si="129"/>
        <v>67.261538461538464</v>
      </c>
      <c r="S2068" t="s">
        <v>8335</v>
      </c>
      <c r="T2068" t="s">
        <v>8351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4">
        <f t="shared" si="130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10">
        <f t="shared" si="129"/>
        <v>62.8</v>
      </c>
      <c r="S2069" t="s">
        <v>8335</v>
      </c>
      <c r="T2069" t="s">
        <v>8351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4">
        <f t="shared" si="130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10">
        <f t="shared" si="129"/>
        <v>346.13118421052633</v>
      </c>
      <c r="S2070" t="s">
        <v>8335</v>
      </c>
      <c r="T2070" t="s">
        <v>8351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4">
        <f t="shared" si="130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10">
        <f t="shared" si="129"/>
        <v>244.11912547528519</v>
      </c>
      <c r="S2071" t="s">
        <v>8335</v>
      </c>
      <c r="T2071" t="s">
        <v>8351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4">
        <f t="shared" si="130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10">
        <f t="shared" si="129"/>
        <v>259.25424836601309</v>
      </c>
      <c r="S2072" t="s">
        <v>8335</v>
      </c>
      <c r="T2072" t="s">
        <v>8351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4">
        <f t="shared" si="130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10">
        <f t="shared" si="129"/>
        <v>201.96402877697841</v>
      </c>
      <c r="S2073" t="s">
        <v>8335</v>
      </c>
      <c r="T2073" t="s">
        <v>8351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4">
        <f t="shared" si="130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10">
        <f t="shared" si="129"/>
        <v>226.20857142857142</v>
      </c>
      <c r="S2074" t="s">
        <v>8335</v>
      </c>
      <c r="T2074" t="s">
        <v>8351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4">
        <f t="shared" si="130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10">
        <f t="shared" si="129"/>
        <v>324.69</v>
      </c>
      <c r="S2075" t="s">
        <v>8335</v>
      </c>
      <c r="T2075" t="s">
        <v>8351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4">
        <f t="shared" si="130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10">
        <f t="shared" si="129"/>
        <v>205</v>
      </c>
      <c r="S2076" t="s">
        <v>8335</v>
      </c>
      <c r="T2076" t="s">
        <v>8351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4">
        <f t="shared" si="130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10">
        <f t="shared" si="129"/>
        <v>20.465926829268295</v>
      </c>
      <c r="S2077" t="s">
        <v>8335</v>
      </c>
      <c r="T2077" t="s">
        <v>8351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4">
        <f t="shared" si="130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10">
        <f t="shared" si="129"/>
        <v>116.35303146309367</v>
      </c>
      <c r="S2078" t="s">
        <v>8335</v>
      </c>
      <c r="T2078" t="s">
        <v>8351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4">
        <f t="shared" si="130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10">
        <f t="shared" si="129"/>
        <v>307.20212765957444</v>
      </c>
      <c r="S2079" t="s">
        <v>8335</v>
      </c>
      <c r="T2079" t="s">
        <v>8351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4">
        <f t="shared" si="130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10">
        <f t="shared" si="129"/>
        <v>546.6875</v>
      </c>
      <c r="S2080" t="s">
        <v>8335</v>
      </c>
      <c r="T2080" t="s">
        <v>8351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4">
        <f t="shared" si="130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10">
        <f t="shared" si="129"/>
        <v>47.474464579901152</v>
      </c>
      <c r="S2081" t="s">
        <v>8335</v>
      </c>
      <c r="T2081" t="s">
        <v>8351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4">
        <f t="shared" si="130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10">
        <f t="shared" si="129"/>
        <v>101.56</v>
      </c>
      <c r="S2082" t="s">
        <v>8335</v>
      </c>
      <c r="T2082" t="s">
        <v>8351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4">
        <f t="shared" si="130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10">
        <f t="shared" si="129"/>
        <v>72.909090909090907</v>
      </c>
      <c r="S2083" t="s">
        <v>8324</v>
      </c>
      <c r="T2083" t="s">
        <v>8312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4">
        <f t="shared" si="130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10">
        <f t="shared" si="129"/>
        <v>43.710526315789473</v>
      </c>
      <c r="S2084" t="s">
        <v>8324</v>
      </c>
      <c r="T2084" t="s">
        <v>8312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4">
        <f t="shared" si="130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10">
        <f t="shared" si="129"/>
        <v>34</v>
      </c>
      <c r="S2085" t="s">
        <v>8324</v>
      </c>
      <c r="T2085" t="s">
        <v>8312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4">
        <f t="shared" si="130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10">
        <f t="shared" si="129"/>
        <v>70.652173913043484</v>
      </c>
      <c r="S2086" t="s">
        <v>8324</v>
      </c>
      <c r="T2086" t="s">
        <v>8312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4">
        <f t="shared" si="130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10">
        <f t="shared" si="129"/>
        <v>89.301204819277103</v>
      </c>
      <c r="S2087" t="s">
        <v>8324</v>
      </c>
      <c r="T2087" t="s">
        <v>8312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4">
        <f t="shared" si="130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10">
        <f t="shared" si="129"/>
        <v>115.08571428571429</v>
      </c>
      <c r="S2088" t="s">
        <v>8324</v>
      </c>
      <c r="T2088" t="s">
        <v>8312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4">
        <f t="shared" si="130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10">
        <f t="shared" si="129"/>
        <v>62.12</v>
      </c>
      <c r="S2089" t="s">
        <v>8324</v>
      </c>
      <c r="T2089" t="s">
        <v>8312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4">
        <f t="shared" si="130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10">
        <f t="shared" si="129"/>
        <v>46.204266666666669</v>
      </c>
      <c r="S2090" t="s">
        <v>8324</v>
      </c>
      <c r="T2090" t="s">
        <v>8312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4">
        <f t="shared" si="130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10">
        <f t="shared" si="129"/>
        <v>48.54854838709678</v>
      </c>
      <c r="S2091" t="s">
        <v>8324</v>
      </c>
      <c r="T2091" t="s">
        <v>8312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4">
        <f t="shared" si="130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10">
        <f t="shared" si="129"/>
        <v>57.520187499999999</v>
      </c>
      <c r="S2092" t="s">
        <v>8324</v>
      </c>
      <c r="T2092" t="s">
        <v>8312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4">
        <f t="shared" si="130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10">
        <f t="shared" si="129"/>
        <v>88.147154471544724</v>
      </c>
      <c r="S2093" t="s">
        <v>8324</v>
      </c>
      <c r="T2093" t="s">
        <v>8312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4">
        <f t="shared" si="130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10">
        <f t="shared" si="129"/>
        <v>110.49090909090908</v>
      </c>
      <c r="S2094" t="s">
        <v>8324</v>
      </c>
      <c r="T2094" t="s">
        <v>8312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4">
        <f t="shared" si="130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10">
        <f t="shared" si="129"/>
        <v>66.826086956521735</v>
      </c>
      <c r="S2095" t="s">
        <v>8324</v>
      </c>
      <c r="T2095" t="s">
        <v>8312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4">
        <f t="shared" si="130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10">
        <f t="shared" si="129"/>
        <v>58.597222222222221</v>
      </c>
      <c r="S2096" t="s">
        <v>8324</v>
      </c>
      <c r="T2096" t="s">
        <v>8312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4">
        <f t="shared" si="130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10">
        <f t="shared" si="129"/>
        <v>113.63636363636364</v>
      </c>
      <c r="S2097" t="s">
        <v>8324</v>
      </c>
      <c r="T2097" t="s">
        <v>8312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4">
        <f t="shared" si="130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10">
        <f t="shared" si="129"/>
        <v>43.571428571428569</v>
      </c>
      <c r="S2098" t="s">
        <v>8324</v>
      </c>
      <c r="T2098" t="s">
        <v>8312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4">
        <f t="shared" si="130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10">
        <f t="shared" si="129"/>
        <v>78.94736842105263</v>
      </c>
      <c r="S2099" t="s">
        <v>8324</v>
      </c>
      <c r="T2099" t="s">
        <v>8312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4">
        <f t="shared" si="130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10">
        <f t="shared" si="129"/>
        <v>188.125</v>
      </c>
      <c r="S2100" t="s">
        <v>8324</v>
      </c>
      <c r="T2100" t="s">
        <v>8312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4">
        <f t="shared" si="130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10">
        <f t="shared" si="129"/>
        <v>63.031746031746032</v>
      </c>
      <c r="S2101" t="s">
        <v>8324</v>
      </c>
      <c r="T2101" t="s">
        <v>8312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4">
        <f t="shared" si="130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10">
        <f t="shared" si="129"/>
        <v>30.37037037037037</v>
      </c>
      <c r="S2102" t="s">
        <v>8324</v>
      </c>
      <c r="T2102" t="s">
        <v>8312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4">
        <f t="shared" si="130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10">
        <f t="shared" si="129"/>
        <v>51.477272727272727</v>
      </c>
      <c r="S2103" t="s">
        <v>8324</v>
      </c>
      <c r="T2103" t="s">
        <v>8312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4">
        <f t="shared" si="130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10">
        <f t="shared" si="129"/>
        <v>35.789473684210527</v>
      </c>
      <c r="S2104" t="s">
        <v>8324</v>
      </c>
      <c r="T2104" t="s">
        <v>8312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4">
        <f t="shared" si="130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10">
        <f t="shared" si="129"/>
        <v>98.817391304347822</v>
      </c>
      <c r="S2105" t="s">
        <v>8324</v>
      </c>
      <c r="T2105" t="s">
        <v>8312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4">
        <f t="shared" si="130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10">
        <f t="shared" si="129"/>
        <v>28</v>
      </c>
      <c r="S2106" t="s">
        <v>8324</v>
      </c>
      <c r="T2106" t="s">
        <v>8312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4">
        <f t="shared" si="130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10">
        <f t="shared" si="129"/>
        <v>51.313131313131315</v>
      </c>
      <c r="S2107" t="s">
        <v>8324</v>
      </c>
      <c r="T2107" t="s">
        <v>8312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4">
        <f t="shared" si="130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10">
        <f t="shared" si="129"/>
        <v>53.522727272727273</v>
      </c>
      <c r="S2108" t="s">
        <v>8324</v>
      </c>
      <c r="T2108" t="s">
        <v>8312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4">
        <f t="shared" si="130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10">
        <f t="shared" si="129"/>
        <v>37.149310344827583</v>
      </c>
      <c r="S2109" t="s">
        <v>8324</v>
      </c>
      <c r="T2109" t="s">
        <v>8312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4">
        <f t="shared" si="130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10">
        <f t="shared" si="129"/>
        <v>89.895287958115176</v>
      </c>
      <c r="S2110" t="s">
        <v>8324</v>
      </c>
      <c r="T2110" t="s">
        <v>8312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4">
        <f t="shared" si="130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10">
        <f t="shared" si="129"/>
        <v>106.52500000000001</v>
      </c>
      <c r="S2111" t="s">
        <v>8324</v>
      </c>
      <c r="T2111" t="s">
        <v>8312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4">
        <f t="shared" si="130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10">
        <f t="shared" si="129"/>
        <v>52.815789473684212</v>
      </c>
      <c r="S2112" t="s">
        <v>8324</v>
      </c>
      <c r="T2112" t="s">
        <v>8312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4">
        <f t="shared" si="130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10">
        <f t="shared" si="129"/>
        <v>54.615384615384613</v>
      </c>
      <c r="S2113" t="s">
        <v>8324</v>
      </c>
      <c r="T2113" t="s">
        <v>8312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4">
        <f t="shared" si="130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10">
        <f t="shared" ref="R2114:R2177" si="133">IFERROR(E2114/N2114,0)</f>
        <v>27.272727272727273</v>
      </c>
      <c r="S2114" t="s">
        <v>8324</v>
      </c>
      <c r="T2114" t="s">
        <v>8312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4">(((I2115/60)/60)/24)+DATE(1970,1,1)</f>
        <v>41905.86546296296</v>
      </c>
      <c r="K2115">
        <v>1408481176</v>
      </c>
      <c r="L2115" s="14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10">
        <f t="shared" si="133"/>
        <v>68.598130841121488</v>
      </c>
      <c r="S2115" t="s">
        <v>8324</v>
      </c>
      <c r="T2115" t="s">
        <v>8312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4">
        <f t="shared" si="134"/>
        <v>40521.207638888889</v>
      </c>
      <c r="K2116">
        <v>1286480070</v>
      </c>
      <c r="L2116" s="14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10">
        <f t="shared" si="133"/>
        <v>35.612244897959187</v>
      </c>
      <c r="S2116" t="s">
        <v>8324</v>
      </c>
      <c r="T2116" t="s">
        <v>8312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4">
        <f t="shared" si="134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10">
        <f t="shared" si="133"/>
        <v>94.027777777777771</v>
      </c>
      <c r="S2117" t="s">
        <v>8324</v>
      </c>
      <c r="T2117" t="s">
        <v>8312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4">
        <f t="shared" si="134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10">
        <f t="shared" si="133"/>
        <v>526.45652173913038</v>
      </c>
      <c r="S2118" t="s">
        <v>8324</v>
      </c>
      <c r="T2118" t="s">
        <v>8312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4">
        <f t="shared" si="134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10">
        <f t="shared" si="133"/>
        <v>50.657142857142858</v>
      </c>
      <c r="S2119" t="s">
        <v>8324</v>
      </c>
      <c r="T2119" t="s">
        <v>8312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4">
        <f t="shared" si="134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10">
        <f t="shared" si="133"/>
        <v>79.182941176470578</v>
      </c>
      <c r="S2120" t="s">
        <v>8324</v>
      </c>
      <c r="T2120" t="s">
        <v>8312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4">
        <f t="shared" si="134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10">
        <f t="shared" si="133"/>
        <v>91.590909090909093</v>
      </c>
      <c r="S2121" t="s">
        <v>8324</v>
      </c>
      <c r="T2121" t="s">
        <v>8312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4">
        <f t="shared" si="134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10">
        <f t="shared" si="133"/>
        <v>116.96275362318841</v>
      </c>
      <c r="S2122" t="s">
        <v>8324</v>
      </c>
      <c r="T2122" t="s">
        <v>8312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4">
        <f t="shared" si="134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10">
        <f t="shared" si="133"/>
        <v>28.4</v>
      </c>
      <c r="S2123" t="s">
        <v>8325</v>
      </c>
      <c r="T2123" t="s">
        <v>8314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4">
        <f t="shared" si="134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10">
        <f t="shared" si="133"/>
        <v>103.33333333333333</v>
      </c>
      <c r="S2124" t="s">
        <v>8325</v>
      </c>
      <c r="T2124" t="s">
        <v>8314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4">
        <f t="shared" si="134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10">
        <f t="shared" si="133"/>
        <v>10</v>
      </c>
      <c r="S2125" t="s">
        <v>8325</v>
      </c>
      <c r="T2125" t="s">
        <v>8314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4">
        <f t="shared" si="134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10">
        <f t="shared" si="133"/>
        <v>23</v>
      </c>
      <c r="S2126" t="s">
        <v>8325</v>
      </c>
      <c r="T2126" t="s">
        <v>8314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4">
        <f t="shared" si="134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10">
        <f t="shared" si="133"/>
        <v>31.555555555555557</v>
      </c>
      <c r="S2127" t="s">
        <v>8325</v>
      </c>
      <c r="T2127" t="s">
        <v>8314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4">
        <f t="shared" si="134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10">
        <f t="shared" si="133"/>
        <v>5</v>
      </c>
      <c r="S2128" t="s">
        <v>8325</v>
      </c>
      <c r="T2128" t="s">
        <v>8314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4">
        <f t="shared" si="134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10">
        <f t="shared" si="133"/>
        <v>34.220338983050844</v>
      </c>
      <c r="S2129" t="s">
        <v>8325</v>
      </c>
      <c r="T2129" t="s">
        <v>8314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4">
        <f t="shared" si="134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10">
        <f t="shared" si="133"/>
        <v>25</v>
      </c>
      <c r="S2130" t="s">
        <v>8325</v>
      </c>
      <c r="T2130" t="s">
        <v>8314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4">
        <f t="shared" si="134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10">
        <f t="shared" si="133"/>
        <v>19.666666666666668</v>
      </c>
      <c r="S2131" t="s">
        <v>8325</v>
      </c>
      <c r="T2131" t="s">
        <v>8314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4">
        <f t="shared" si="134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10">
        <f t="shared" si="133"/>
        <v>21.25</v>
      </c>
      <c r="S2132" t="s">
        <v>8325</v>
      </c>
      <c r="T2132" t="s">
        <v>8314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4">
        <f t="shared" si="134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10">
        <f t="shared" si="133"/>
        <v>8.3333333333333339</v>
      </c>
      <c r="S2133" t="s">
        <v>8325</v>
      </c>
      <c r="T2133" t="s">
        <v>8314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4">
        <f t="shared" si="134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10">
        <f t="shared" si="133"/>
        <v>21.34333333333333</v>
      </c>
      <c r="S2134" t="s">
        <v>8325</v>
      </c>
      <c r="T2134" t="s">
        <v>8314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4">
        <f t="shared" si="134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10">
        <f t="shared" si="133"/>
        <v>5.333333333333333</v>
      </c>
      <c r="S2135" t="s">
        <v>8325</v>
      </c>
      <c r="T2135" t="s">
        <v>8314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4">
        <f t="shared" si="134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10">
        <f t="shared" si="133"/>
        <v>34.666666666666664</v>
      </c>
      <c r="S2136" t="s">
        <v>8325</v>
      </c>
      <c r="T2136" t="s">
        <v>8314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4">
        <f t="shared" si="134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10">
        <f t="shared" si="133"/>
        <v>21.727272727272727</v>
      </c>
      <c r="S2137" t="s">
        <v>8325</v>
      </c>
      <c r="T2137" t="s">
        <v>8314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4">
        <f t="shared" si="134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10">
        <f t="shared" si="133"/>
        <v>11.922499999999999</v>
      </c>
      <c r="S2138" t="s">
        <v>8325</v>
      </c>
      <c r="T2138" t="s">
        <v>8314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4">
        <f t="shared" si="134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10">
        <f t="shared" si="133"/>
        <v>26.59737827715356</v>
      </c>
      <c r="S2139" t="s">
        <v>8325</v>
      </c>
      <c r="T2139" t="s">
        <v>8314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4">
        <f t="shared" si="134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10">
        <f t="shared" si="133"/>
        <v>10.666666666666666</v>
      </c>
      <c r="S2140" t="s">
        <v>8325</v>
      </c>
      <c r="T2140" t="s">
        <v>8314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4">
        <f t="shared" si="134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10">
        <f t="shared" si="133"/>
        <v>29.035714285714285</v>
      </c>
      <c r="S2141" t="s">
        <v>8325</v>
      </c>
      <c r="T2141" t="s">
        <v>8314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4">
        <f t="shared" si="134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10">
        <f t="shared" si="133"/>
        <v>50.909090909090907</v>
      </c>
      <c r="S2142" t="s">
        <v>8325</v>
      </c>
      <c r="T2142" t="s">
        <v>8314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4">
        <f t="shared" si="134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10">
        <f t="shared" si="133"/>
        <v>0</v>
      </c>
      <c r="S2143" t="s">
        <v>8325</v>
      </c>
      <c r="T2143" t="s">
        <v>8314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4">
        <f t="shared" si="134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10">
        <f t="shared" si="133"/>
        <v>50.083333333333336</v>
      </c>
      <c r="S2144" t="s">
        <v>8325</v>
      </c>
      <c r="T2144" t="s">
        <v>8314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4">
        <f t="shared" si="134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10">
        <f t="shared" si="133"/>
        <v>45</v>
      </c>
      <c r="S2145" t="s">
        <v>8325</v>
      </c>
      <c r="T2145" t="s">
        <v>8314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4">
        <f t="shared" si="134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10">
        <f t="shared" si="133"/>
        <v>25.291666666666668</v>
      </c>
      <c r="S2146" t="s">
        <v>8325</v>
      </c>
      <c r="T2146" t="s">
        <v>8314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4">
        <f t="shared" si="134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10">
        <f t="shared" si="133"/>
        <v>51.292134831460672</v>
      </c>
      <c r="S2147" t="s">
        <v>8325</v>
      </c>
      <c r="T2147" t="s">
        <v>8314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4">
        <f t="shared" si="134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10">
        <f t="shared" si="133"/>
        <v>1</v>
      </c>
      <c r="S2148" t="s">
        <v>8325</v>
      </c>
      <c r="T2148" t="s">
        <v>8314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4">
        <f t="shared" si="134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10">
        <f t="shared" si="133"/>
        <v>49.381818181818183</v>
      </c>
      <c r="S2149" t="s">
        <v>8325</v>
      </c>
      <c r="T2149" t="s">
        <v>8314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4">
        <f t="shared" si="134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10">
        <f t="shared" si="133"/>
        <v>1</v>
      </c>
      <c r="S2150" t="s">
        <v>8325</v>
      </c>
      <c r="T2150" t="s">
        <v>8314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4">
        <f t="shared" si="134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10">
        <f t="shared" si="133"/>
        <v>0</v>
      </c>
      <c r="S2151" t="s">
        <v>8325</v>
      </c>
      <c r="T2151" t="s">
        <v>8314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4">
        <f t="shared" si="134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10">
        <f t="shared" si="133"/>
        <v>101.25</v>
      </c>
      <c r="S2152" t="s">
        <v>8325</v>
      </c>
      <c r="T2152" t="s">
        <v>8314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4">
        <f t="shared" si="134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10">
        <f t="shared" si="133"/>
        <v>19.666666666666668</v>
      </c>
      <c r="S2153" t="s">
        <v>8325</v>
      </c>
      <c r="T2153" t="s">
        <v>8314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4">
        <f t="shared" si="134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10">
        <f t="shared" si="133"/>
        <v>12.5</v>
      </c>
      <c r="S2154" t="s">
        <v>8325</v>
      </c>
      <c r="T2154" t="s">
        <v>8314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4">
        <f t="shared" si="134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10">
        <f t="shared" si="133"/>
        <v>8.5</v>
      </c>
      <c r="S2155" t="s">
        <v>8325</v>
      </c>
      <c r="T2155" t="s">
        <v>8314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4">
        <f t="shared" si="134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10">
        <f t="shared" si="133"/>
        <v>1</v>
      </c>
      <c r="S2156" t="s">
        <v>8325</v>
      </c>
      <c r="T2156" t="s">
        <v>8314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4">
        <f t="shared" si="134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10">
        <f t="shared" si="133"/>
        <v>23</v>
      </c>
      <c r="S2157" t="s">
        <v>8325</v>
      </c>
      <c r="T2157" t="s">
        <v>8314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4">
        <f t="shared" si="134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10">
        <f t="shared" si="133"/>
        <v>17.987951807228917</v>
      </c>
      <c r="S2158" t="s">
        <v>8325</v>
      </c>
      <c r="T2158" t="s">
        <v>8314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4">
        <f t="shared" si="134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10">
        <f t="shared" si="133"/>
        <v>370.94736842105266</v>
      </c>
      <c r="S2159" t="s">
        <v>8325</v>
      </c>
      <c r="T2159" t="s">
        <v>8314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4">
        <f t="shared" si="134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10">
        <f t="shared" si="133"/>
        <v>63.569485530546629</v>
      </c>
      <c r="S2160" t="s">
        <v>8325</v>
      </c>
      <c r="T2160" t="s">
        <v>8314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4">
        <f t="shared" si="134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10">
        <f t="shared" si="133"/>
        <v>13</v>
      </c>
      <c r="S2161" t="s">
        <v>8325</v>
      </c>
      <c r="T2161" t="s">
        <v>8314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4">
        <f t="shared" si="134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10">
        <f t="shared" si="133"/>
        <v>5.3125</v>
      </c>
      <c r="S2162" t="s">
        <v>8325</v>
      </c>
      <c r="T2162" t="s">
        <v>8314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4">
        <f t="shared" si="134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10">
        <f t="shared" si="133"/>
        <v>35.615384615384613</v>
      </c>
      <c r="S2163" t="s">
        <v>8324</v>
      </c>
      <c r="T2163" t="s">
        <v>8309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4">
        <f t="shared" si="134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10">
        <f t="shared" si="133"/>
        <v>87.103448275862064</v>
      </c>
      <c r="S2164" t="s">
        <v>8324</v>
      </c>
      <c r="T2164" t="s">
        <v>8309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4">
        <f t="shared" si="134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10">
        <f t="shared" si="133"/>
        <v>75.11363636363636</v>
      </c>
      <c r="S2165" t="s">
        <v>8324</v>
      </c>
      <c r="T2165" t="s">
        <v>8309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4">
        <f t="shared" si="134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10">
        <f t="shared" si="133"/>
        <v>68.01204819277109</v>
      </c>
      <c r="S2166" t="s">
        <v>8324</v>
      </c>
      <c r="T2166" t="s">
        <v>8309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4">
        <f t="shared" si="134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10">
        <f t="shared" si="133"/>
        <v>29.623931623931625</v>
      </c>
      <c r="S2167" t="s">
        <v>8324</v>
      </c>
      <c r="T2167" t="s">
        <v>8309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4">
        <f t="shared" si="134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10">
        <f t="shared" si="133"/>
        <v>91.625</v>
      </c>
      <c r="S2168" t="s">
        <v>8324</v>
      </c>
      <c r="T2168" t="s">
        <v>8309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4">
        <f t="shared" si="134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10">
        <f t="shared" si="133"/>
        <v>22.5</v>
      </c>
      <c r="S2169" t="s">
        <v>8324</v>
      </c>
      <c r="T2169" t="s">
        <v>8309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4">
        <f t="shared" si="134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10">
        <f t="shared" si="133"/>
        <v>64.366735294117646</v>
      </c>
      <c r="S2170" t="s">
        <v>8324</v>
      </c>
      <c r="T2170" t="s">
        <v>8309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4">
        <f t="shared" si="134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10">
        <f t="shared" si="133"/>
        <v>21.857142857142858</v>
      </c>
      <c r="S2171" t="s">
        <v>8324</v>
      </c>
      <c r="T2171" t="s">
        <v>8309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4">
        <f t="shared" si="134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10">
        <f t="shared" si="133"/>
        <v>33.315789473684212</v>
      </c>
      <c r="S2172" t="s">
        <v>8324</v>
      </c>
      <c r="T2172" t="s">
        <v>8309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4">
        <f t="shared" si="134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10">
        <f t="shared" si="133"/>
        <v>90.276595744680847</v>
      </c>
      <c r="S2173" t="s">
        <v>8324</v>
      </c>
      <c r="T2173" t="s">
        <v>8309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4">
        <f t="shared" si="134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10">
        <f t="shared" si="133"/>
        <v>76.92307692307692</v>
      </c>
      <c r="S2174" t="s">
        <v>8324</v>
      </c>
      <c r="T2174" t="s">
        <v>8309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4">
        <f t="shared" si="134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10">
        <f t="shared" si="133"/>
        <v>59.233333333333334</v>
      </c>
      <c r="S2175" t="s">
        <v>8324</v>
      </c>
      <c r="T2175" t="s">
        <v>8309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4">
        <f t="shared" si="134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10">
        <f t="shared" si="133"/>
        <v>65.38095238095238</v>
      </c>
      <c r="S2176" t="s">
        <v>8324</v>
      </c>
      <c r="T2176" t="s">
        <v>8309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4">
        <f t="shared" si="134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10">
        <f t="shared" si="133"/>
        <v>67.307692307692307</v>
      </c>
      <c r="S2177" t="s">
        <v>8324</v>
      </c>
      <c r="T2177" t="s">
        <v>8309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4">
        <f t="shared" si="134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10">
        <f t="shared" ref="R2178:R2241" si="137">IFERROR(E2178/N2178,0)</f>
        <v>88.74647887323944</v>
      </c>
      <c r="S2178" t="s">
        <v>8324</v>
      </c>
      <c r="T2178" t="s">
        <v>8309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8">(((I2179/60)/60)/24)+DATE(1970,1,1)</f>
        <v>42527.250775462962</v>
      </c>
      <c r="K2179">
        <v>1463032867</v>
      </c>
      <c r="L2179" s="14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10">
        <f t="shared" si="137"/>
        <v>65.868421052631575</v>
      </c>
      <c r="S2179" t="s">
        <v>8324</v>
      </c>
      <c r="T2179" t="s">
        <v>8309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4">
        <f t="shared" si="138"/>
        <v>42753.63653935185</v>
      </c>
      <c r="K2180">
        <v>1482160597</v>
      </c>
      <c r="L2180" s="14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10">
        <f t="shared" si="137"/>
        <v>40.349243306169967</v>
      </c>
      <c r="S2180" t="s">
        <v>8324</v>
      </c>
      <c r="T2180" t="s">
        <v>8309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4">
        <f t="shared" si="138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10">
        <f t="shared" si="137"/>
        <v>76.857142857142861</v>
      </c>
      <c r="S2181" t="s">
        <v>8324</v>
      </c>
      <c r="T2181" t="s">
        <v>8309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4">
        <f t="shared" si="138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10">
        <f t="shared" si="137"/>
        <v>68.707820512820518</v>
      </c>
      <c r="S2182" t="s">
        <v>8324</v>
      </c>
      <c r="T2182" t="s">
        <v>8309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4">
        <f t="shared" si="138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10">
        <f t="shared" si="137"/>
        <v>57.773584905660378</v>
      </c>
      <c r="S2183" t="s">
        <v>8325</v>
      </c>
      <c r="T2183" t="s">
        <v>8320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4">
        <f t="shared" si="138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10">
        <f t="shared" si="137"/>
        <v>44.171348314606739</v>
      </c>
      <c r="S2184" t="s">
        <v>8325</v>
      </c>
      <c r="T2184" t="s">
        <v>8320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4">
        <f t="shared" si="138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10">
        <f t="shared" si="137"/>
        <v>31.566308243727597</v>
      </c>
      <c r="S2185" t="s">
        <v>8325</v>
      </c>
      <c r="T2185" t="s">
        <v>8320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4">
        <f t="shared" si="138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10">
        <f t="shared" si="137"/>
        <v>107.04511278195488</v>
      </c>
      <c r="S2186" t="s">
        <v>8325</v>
      </c>
      <c r="T2186" t="s">
        <v>8320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4">
        <f t="shared" si="138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10">
        <f t="shared" si="137"/>
        <v>149.03451043338683</v>
      </c>
      <c r="S2187" t="s">
        <v>8325</v>
      </c>
      <c r="T2187" t="s">
        <v>8320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4">
        <f t="shared" si="138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10">
        <f t="shared" si="137"/>
        <v>55.956632653061227</v>
      </c>
      <c r="S2188" t="s">
        <v>8325</v>
      </c>
      <c r="T2188" t="s">
        <v>8320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4">
        <f t="shared" si="138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10">
        <f t="shared" si="137"/>
        <v>56.970381807973048</v>
      </c>
      <c r="S2189" t="s">
        <v>8325</v>
      </c>
      <c r="T2189" t="s">
        <v>8320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4">
        <f t="shared" si="138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10">
        <f t="shared" si="137"/>
        <v>44.056420233463037</v>
      </c>
      <c r="S2190" t="s">
        <v>8325</v>
      </c>
      <c r="T2190" t="s">
        <v>8320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4">
        <f t="shared" si="138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10">
        <f t="shared" si="137"/>
        <v>68.625</v>
      </c>
      <c r="S2191" t="s">
        <v>8325</v>
      </c>
      <c r="T2191" t="s">
        <v>8320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4">
        <f t="shared" si="138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10">
        <f t="shared" si="137"/>
        <v>65.318435754189949</v>
      </c>
      <c r="S2192" t="s">
        <v>8325</v>
      </c>
      <c r="T2192" t="s">
        <v>8320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4">
        <f t="shared" si="138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10">
        <f t="shared" si="137"/>
        <v>35.92</v>
      </c>
      <c r="S2193" t="s">
        <v>8325</v>
      </c>
      <c r="T2193" t="s">
        <v>8320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4">
        <f t="shared" si="138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10">
        <f t="shared" si="137"/>
        <v>40.070667078443485</v>
      </c>
      <c r="S2194" t="s">
        <v>8325</v>
      </c>
      <c r="T2194" t="s">
        <v>8320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4">
        <f t="shared" si="138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10">
        <f t="shared" si="137"/>
        <v>75.647714604236342</v>
      </c>
      <c r="S2195" t="s">
        <v>8325</v>
      </c>
      <c r="T2195" t="s">
        <v>8320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4">
        <f t="shared" si="138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10">
        <f t="shared" si="137"/>
        <v>61.203872437357631</v>
      </c>
      <c r="S2196" t="s">
        <v>8325</v>
      </c>
      <c r="T2196" t="s">
        <v>8320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4">
        <f t="shared" si="138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10">
        <f t="shared" si="137"/>
        <v>48.130434782608695</v>
      </c>
      <c r="S2197" t="s">
        <v>8325</v>
      </c>
      <c r="T2197" t="s">
        <v>8320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4">
        <f t="shared" si="138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10">
        <f t="shared" si="137"/>
        <v>68.106837606837601</v>
      </c>
      <c r="S2198" t="s">
        <v>8325</v>
      </c>
      <c r="T2198" t="s">
        <v>8320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4">
        <f t="shared" si="138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10">
        <f t="shared" si="137"/>
        <v>65.891300230946882</v>
      </c>
      <c r="S2199" t="s">
        <v>8325</v>
      </c>
      <c r="T2199" t="s">
        <v>8320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4">
        <f t="shared" si="138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10">
        <f t="shared" si="137"/>
        <v>81.654377880184327</v>
      </c>
      <c r="S2200" t="s">
        <v>8325</v>
      </c>
      <c r="T2200" t="s">
        <v>8320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4">
        <f t="shared" si="138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10">
        <f t="shared" si="137"/>
        <v>52.701195219123505</v>
      </c>
      <c r="S2201" t="s">
        <v>8325</v>
      </c>
      <c r="T2201" t="s">
        <v>8320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4">
        <f t="shared" si="138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10">
        <f t="shared" si="137"/>
        <v>41.228136882129277</v>
      </c>
      <c r="S2202" t="s">
        <v>8325</v>
      </c>
      <c r="T2202" t="s">
        <v>8320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4">
        <f t="shared" si="138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10">
        <f t="shared" si="137"/>
        <v>15.035357142857142</v>
      </c>
      <c r="S2203" t="s">
        <v>8324</v>
      </c>
      <c r="T2203" t="s">
        <v>8313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4">
        <f t="shared" si="138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10">
        <f t="shared" si="137"/>
        <v>39.066920943134534</v>
      </c>
      <c r="S2204" t="s">
        <v>8324</v>
      </c>
      <c r="T2204" t="s">
        <v>8313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4">
        <f t="shared" si="138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10">
        <f t="shared" si="137"/>
        <v>43.82</v>
      </c>
      <c r="S2205" t="s">
        <v>8324</v>
      </c>
      <c r="T2205" t="s">
        <v>8313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4">
        <f t="shared" si="138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10">
        <f t="shared" si="137"/>
        <v>27.301369863013697</v>
      </c>
      <c r="S2206" t="s">
        <v>8324</v>
      </c>
      <c r="T2206" t="s">
        <v>8313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4">
        <f t="shared" si="138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10">
        <f t="shared" si="137"/>
        <v>42.222222222222221</v>
      </c>
      <c r="S2207" t="s">
        <v>8324</v>
      </c>
      <c r="T2207" t="s">
        <v>8313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4">
        <f t="shared" si="138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10">
        <f t="shared" si="137"/>
        <v>33.235294117647058</v>
      </c>
      <c r="S2208" t="s">
        <v>8324</v>
      </c>
      <c r="T2208" t="s">
        <v>8313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4">
        <f t="shared" si="138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10">
        <f t="shared" si="137"/>
        <v>285.71428571428572</v>
      </c>
      <c r="S2209" t="s">
        <v>8324</v>
      </c>
      <c r="T2209" t="s">
        <v>8313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4">
        <f t="shared" si="138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10">
        <f t="shared" si="137"/>
        <v>42.333333333333336</v>
      </c>
      <c r="S2210" t="s">
        <v>8324</v>
      </c>
      <c r="T2210" t="s">
        <v>8313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4">
        <f t="shared" si="138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10">
        <f t="shared" si="137"/>
        <v>50.266666666666666</v>
      </c>
      <c r="S2211" t="s">
        <v>8324</v>
      </c>
      <c r="T2211" t="s">
        <v>8313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4">
        <f t="shared" si="138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10">
        <f t="shared" si="137"/>
        <v>61.902777777777779</v>
      </c>
      <c r="S2212" t="s">
        <v>8324</v>
      </c>
      <c r="T2212" t="s">
        <v>8313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4">
        <f t="shared" si="138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10">
        <f t="shared" si="137"/>
        <v>40.75</v>
      </c>
      <c r="S2213" t="s">
        <v>8324</v>
      </c>
      <c r="T2213" t="s">
        <v>8313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4">
        <f t="shared" si="138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10">
        <f t="shared" si="137"/>
        <v>55.796747967479675</v>
      </c>
      <c r="S2214" t="s">
        <v>8324</v>
      </c>
      <c r="T2214" t="s">
        <v>8313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4">
        <f t="shared" si="138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10">
        <f t="shared" si="137"/>
        <v>10</v>
      </c>
      <c r="S2215" t="s">
        <v>8324</v>
      </c>
      <c r="T2215" t="s">
        <v>8313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4">
        <f t="shared" si="138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10">
        <f t="shared" si="137"/>
        <v>73.125416666666666</v>
      </c>
      <c r="S2216" t="s">
        <v>8324</v>
      </c>
      <c r="T2216" t="s">
        <v>8313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4">
        <f t="shared" si="138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10">
        <f t="shared" si="137"/>
        <v>26.060606060606062</v>
      </c>
      <c r="S2217" t="s">
        <v>8324</v>
      </c>
      <c r="T2217" t="s">
        <v>8313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4">
        <f t="shared" si="138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10">
        <f t="shared" si="137"/>
        <v>22.642857142857142</v>
      </c>
      <c r="S2218" t="s">
        <v>8324</v>
      </c>
      <c r="T2218" t="s">
        <v>8313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4">
        <f t="shared" si="138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10">
        <f t="shared" si="137"/>
        <v>47.222222222222221</v>
      </c>
      <c r="S2219" t="s">
        <v>8324</v>
      </c>
      <c r="T2219" t="s">
        <v>8313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4">
        <f t="shared" si="138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10">
        <f t="shared" si="137"/>
        <v>32.324473684210524</v>
      </c>
      <c r="S2220" t="s">
        <v>8324</v>
      </c>
      <c r="T2220" t="s">
        <v>8313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4">
        <f t="shared" si="138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10">
        <f t="shared" si="137"/>
        <v>53.421052631578945</v>
      </c>
      <c r="S2221" t="s">
        <v>8324</v>
      </c>
      <c r="T2221" t="s">
        <v>8313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4">
        <f t="shared" si="138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10">
        <f t="shared" si="137"/>
        <v>51.304347826086953</v>
      </c>
      <c r="S2222" t="s">
        <v>8324</v>
      </c>
      <c r="T2222" t="s">
        <v>8313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4">
        <f t="shared" si="138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10">
        <f t="shared" si="137"/>
        <v>37.197247706422019</v>
      </c>
      <c r="S2223" t="s">
        <v>8325</v>
      </c>
      <c r="T2223" t="s">
        <v>8320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4">
        <f t="shared" si="138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10">
        <f t="shared" si="137"/>
        <v>27.1</v>
      </c>
      <c r="S2224" t="s">
        <v>8325</v>
      </c>
      <c r="T2224" t="s">
        <v>8320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4">
        <f t="shared" si="138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10">
        <f t="shared" si="137"/>
        <v>206.31</v>
      </c>
      <c r="S2225" t="s">
        <v>8325</v>
      </c>
      <c r="T2225" t="s">
        <v>8320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4">
        <f t="shared" si="138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10">
        <f t="shared" si="137"/>
        <v>82.145270270270274</v>
      </c>
      <c r="S2226" t="s">
        <v>8325</v>
      </c>
      <c r="T2226" t="s">
        <v>8320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4">
        <f t="shared" si="138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10">
        <f t="shared" si="137"/>
        <v>164.79651993355483</v>
      </c>
      <c r="S2227" t="s">
        <v>8325</v>
      </c>
      <c r="T2227" t="s">
        <v>8320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4">
        <f t="shared" si="138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10">
        <f t="shared" si="137"/>
        <v>60.820280373831778</v>
      </c>
      <c r="S2228" t="s">
        <v>8325</v>
      </c>
      <c r="T2228" t="s">
        <v>8320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4">
        <f t="shared" si="138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10">
        <f t="shared" si="137"/>
        <v>67.970099667774093</v>
      </c>
      <c r="S2229" t="s">
        <v>8325</v>
      </c>
      <c r="T2229" t="s">
        <v>8320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4">
        <f t="shared" si="138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10">
        <f t="shared" si="137"/>
        <v>81.561805555555551</v>
      </c>
      <c r="S2230" t="s">
        <v>8325</v>
      </c>
      <c r="T2230" t="s">
        <v>8320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4">
        <f t="shared" si="138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10">
        <f t="shared" si="137"/>
        <v>25.42547309833024</v>
      </c>
      <c r="S2231" t="s">
        <v>8325</v>
      </c>
      <c r="T2231" t="s">
        <v>8320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4">
        <f t="shared" si="138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10">
        <f t="shared" si="137"/>
        <v>21.497991967871485</v>
      </c>
      <c r="S2232" t="s">
        <v>8325</v>
      </c>
      <c r="T2232" t="s">
        <v>8320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4">
        <f t="shared" si="138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10">
        <f t="shared" si="137"/>
        <v>27.226630727762803</v>
      </c>
      <c r="S2233" t="s">
        <v>8325</v>
      </c>
      <c r="T2233" t="s">
        <v>8320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4">
        <f t="shared" si="138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10">
        <f t="shared" si="137"/>
        <v>25.091093117408906</v>
      </c>
      <c r="S2234" t="s">
        <v>8325</v>
      </c>
      <c r="T2234" t="s">
        <v>8320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4">
        <f t="shared" si="138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10">
        <f t="shared" si="137"/>
        <v>21.230179028132991</v>
      </c>
      <c r="S2235" t="s">
        <v>8325</v>
      </c>
      <c r="T2235" t="s">
        <v>8320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4">
        <f t="shared" si="138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10">
        <f t="shared" si="137"/>
        <v>41.607142857142854</v>
      </c>
      <c r="S2236" t="s">
        <v>8325</v>
      </c>
      <c r="T2236" t="s">
        <v>8320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4">
        <f t="shared" si="138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10">
        <f t="shared" si="137"/>
        <v>135.58503401360545</v>
      </c>
      <c r="S2237" t="s">
        <v>8325</v>
      </c>
      <c r="T2237" t="s">
        <v>8320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4">
        <f t="shared" si="138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10">
        <f t="shared" si="137"/>
        <v>22.116176470588236</v>
      </c>
      <c r="S2238" t="s">
        <v>8325</v>
      </c>
      <c r="T2238" t="s">
        <v>8320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4">
        <f t="shared" si="138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10">
        <f t="shared" si="137"/>
        <v>64.625635808748726</v>
      </c>
      <c r="S2239" t="s">
        <v>8325</v>
      </c>
      <c r="T2239" t="s">
        <v>8320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4">
        <f t="shared" si="138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10">
        <f t="shared" si="137"/>
        <v>69.569620253164558</v>
      </c>
      <c r="S2240" t="s">
        <v>8325</v>
      </c>
      <c r="T2240" t="s">
        <v>8320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4">
        <f t="shared" si="138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10">
        <f t="shared" si="137"/>
        <v>75.133028169014082</v>
      </c>
      <c r="S2241" t="s">
        <v>8325</v>
      </c>
      <c r="T2241" t="s">
        <v>8320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4">
        <f t="shared" si="138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10">
        <f t="shared" ref="R2242:R2305" si="141">IFERROR(E2242/N2242,0)</f>
        <v>140.97916666666666</v>
      </c>
      <c r="S2242" t="s">
        <v>8325</v>
      </c>
      <c r="T2242" t="s">
        <v>8320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2">(((I2243/60)/60)/24)+DATE(1970,1,1)</f>
        <v>42796.827546296292</v>
      </c>
      <c r="K2243">
        <v>1485892300</v>
      </c>
      <c r="L2243" s="14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10">
        <f t="shared" si="141"/>
        <v>49.472392638036808</v>
      </c>
      <c r="S2243" t="s">
        <v>8325</v>
      </c>
      <c r="T2243" t="s">
        <v>8320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4">
        <f t="shared" si="142"/>
        <v>41605.126388888886</v>
      </c>
      <c r="K2244">
        <v>1382449733</v>
      </c>
      <c r="L2244" s="14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10">
        <f t="shared" si="141"/>
        <v>53.865251485148519</v>
      </c>
      <c r="S2244" t="s">
        <v>8325</v>
      </c>
      <c r="T2244" t="s">
        <v>8320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4">
        <f t="shared" si="142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10">
        <f t="shared" si="141"/>
        <v>4.5712530712530715</v>
      </c>
      <c r="S2245" t="s">
        <v>8325</v>
      </c>
      <c r="T2245" t="s">
        <v>8320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4">
        <f t="shared" si="142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10">
        <f t="shared" si="141"/>
        <v>65.00344827586207</v>
      </c>
      <c r="S2246" t="s">
        <v>8325</v>
      </c>
      <c r="T2246" t="s">
        <v>8320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4">
        <f t="shared" si="142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10">
        <f t="shared" si="141"/>
        <v>53.475252525252522</v>
      </c>
      <c r="S2247" t="s">
        <v>8325</v>
      </c>
      <c r="T2247" t="s">
        <v>8320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4">
        <f t="shared" si="142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10">
        <f t="shared" si="141"/>
        <v>43.912280701754383</v>
      </c>
      <c r="S2248" t="s">
        <v>8325</v>
      </c>
      <c r="T2248" t="s">
        <v>8320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4">
        <f t="shared" si="142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10">
        <f t="shared" si="141"/>
        <v>50.852631578947367</v>
      </c>
      <c r="S2249" t="s">
        <v>8325</v>
      </c>
      <c r="T2249" t="s">
        <v>8320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4">
        <f t="shared" si="142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10">
        <f t="shared" si="141"/>
        <v>58.6328125</v>
      </c>
      <c r="S2250" t="s">
        <v>8325</v>
      </c>
      <c r="T2250" t="s">
        <v>8320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4">
        <f t="shared" si="142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10">
        <f t="shared" si="141"/>
        <v>32.81666666666667</v>
      </c>
      <c r="S2251" t="s">
        <v>8325</v>
      </c>
      <c r="T2251" t="s">
        <v>8320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4">
        <f t="shared" si="142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10">
        <f t="shared" si="141"/>
        <v>426.93169877408059</v>
      </c>
      <c r="S2252" t="s">
        <v>8325</v>
      </c>
      <c r="T2252" t="s">
        <v>8320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4">
        <f t="shared" si="142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10">
        <f t="shared" si="141"/>
        <v>23.808729166666669</v>
      </c>
      <c r="S2253" t="s">
        <v>8325</v>
      </c>
      <c r="T2253" t="s">
        <v>8320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4">
        <f t="shared" si="142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10">
        <f t="shared" si="141"/>
        <v>98.413654618473899</v>
      </c>
      <c r="S2254" t="s">
        <v>8325</v>
      </c>
      <c r="T2254" t="s">
        <v>8320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4">
        <f t="shared" si="142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10">
        <f t="shared" si="141"/>
        <v>107.32142857142857</v>
      </c>
      <c r="S2255" t="s">
        <v>8325</v>
      </c>
      <c r="T2255" t="s">
        <v>8320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4">
        <f t="shared" si="142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10">
        <f t="shared" si="141"/>
        <v>11.67005076142132</v>
      </c>
      <c r="S2256" t="s">
        <v>8325</v>
      </c>
      <c r="T2256" t="s">
        <v>8320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4">
        <f t="shared" si="142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10">
        <f t="shared" si="141"/>
        <v>41.782287822878232</v>
      </c>
      <c r="S2257" t="s">
        <v>8325</v>
      </c>
      <c r="T2257" t="s">
        <v>8320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4">
        <f t="shared" si="142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10">
        <f t="shared" si="141"/>
        <v>21.38</v>
      </c>
      <c r="S2258" t="s">
        <v>8325</v>
      </c>
      <c r="T2258" t="s">
        <v>8320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4">
        <f t="shared" si="142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10">
        <f t="shared" si="141"/>
        <v>94.103550295857985</v>
      </c>
      <c r="S2259" t="s">
        <v>8325</v>
      </c>
      <c r="T2259" t="s">
        <v>8320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4">
        <f t="shared" si="142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10">
        <f t="shared" si="141"/>
        <v>15.721951219512196</v>
      </c>
      <c r="S2260" t="s">
        <v>8325</v>
      </c>
      <c r="T2260" t="s">
        <v>8320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4">
        <f t="shared" si="142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10">
        <f t="shared" si="141"/>
        <v>90.635922330097088</v>
      </c>
      <c r="S2261" t="s">
        <v>8325</v>
      </c>
      <c r="T2261" t="s">
        <v>8320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4">
        <f t="shared" si="142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10">
        <f t="shared" si="141"/>
        <v>97.297619047619051</v>
      </c>
      <c r="S2262" t="s">
        <v>8325</v>
      </c>
      <c r="T2262" t="s">
        <v>8320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4">
        <f t="shared" si="142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10">
        <f t="shared" si="141"/>
        <v>37.11904761904762</v>
      </c>
      <c r="S2263" t="s">
        <v>8325</v>
      </c>
      <c r="T2263" t="s">
        <v>8320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4">
        <f t="shared" si="142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10">
        <f t="shared" si="141"/>
        <v>28.104972375690608</v>
      </c>
      <c r="S2264" t="s">
        <v>8325</v>
      </c>
      <c r="T2264" t="s">
        <v>8320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4">
        <f t="shared" si="142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10">
        <f t="shared" si="141"/>
        <v>144.43333333333334</v>
      </c>
      <c r="S2265" t="s">
        <v>8325</v>
      </c>
      <c r="T2265" t="s">
        <v>8320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4">
        <f t="shared" si="142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10">
        <f t="shared" si="141"/>
        <v>24.274157303370785</v>
      </c>
      <c r="S2266" t="s">
        <v>8325</v>
      </c>
      <c r="T2266" t="s">
        <v>8320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4">
        <f t="shared" si="142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10">
        <f t="shared" si="141"/>
        <v>35.117647058823529</v>
      </c>
      <c r="S2267" t="s">
        <v>8325</v>
      </c>
      <c r="T2267" t="s">
        <v>8320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4">
        <f t="shared" si="142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10">
        <f t="shared" si="141"/>
        <v>24.762886597938145</v>
      </c>
      <c r="S2268" t="s">
        <v>8325</v>
      </c>
      <c r="T2268" t="s">
        <v>8320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4">
        <f t="shared" si="142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10">
        <f t="shared" si="141"/>
        <v>188.37871287128712</v>
      </c>
      <c r="S2269" t="s">
        <v>8325</v>
      </c>
      <c r="T2269" t="s">
        <v>8320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4">
        <f t="shared" si="142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10">
        <f t="shared" si="141"/>
        <v>148.08247422680412</v>
      </c>
      <c r="S2270" t="s">
        <v>8325</v>
      </c>
      <c r="T2270" t="s">
        <v>8320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4">
        <f t="shared" si="142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10">
        <f t="shared" si="141"/>
        <v>49.934589800443462</v>
      </c>
      <c r="S2271" t="s">
        <v>8325</v>
      </c>
      <c r="T2271" t="s">
        <v>8320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4">
        <f t="shared" si="142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10">
        <f t="shared" si="141"/>
        <v>107.82155688622754</v>
      </c>
      <c r="S2272" t="s">
        <v>8325</v>
      </c>
      <c r="T2272" t="s">
        <v>8320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4">
        <f t="shared" si="142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10">
        <f t="shared" si="141"/>
        <v>42.63403614457831</v>
      </c>
      <c r="S2273" t="s">
        <v>8325</v>
      </c>
      <c r="T2273" t="s">
        <v>8320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4">
        <f t="shared" si="142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10">
        <f t="shared" si="141"/>
        <v>14.370762711864407</v>
      </c>
      <c r="S2274" t="s">
        <v>8325</v>
      </c>
      <c r="T2274" t="s">
        <v>8320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4">
        <f t="shared" si="142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10">
        <f t="shared" si="141"/>
        <v>37.476190476190474</v>
      </c>
      <c r="S2275" t="s">
        <v>8325</v>
      </c>
      <c r="T2275" t="s">
        <v>8320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4">
        <f t="shared" si="142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10">
        <f t="shared" si="141"/>
        <v>30.202020202020201</v>
      </c>
      <c r="S2276" t="s">
        <v>8325</v>
      </c>
      <c r="T2276" t="s">
        <v>8320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4">
        <f t="shared" si="142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10">
        <f t="shared" si="141"/>
        <v>33.550632911392405</v>
      </c>
      <c r="S2277" t="s">
        <v>8325</v>
      </c>
      <c r="T2277" t="s">
        <v>8320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4">
        <f t="shared" si="142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10">
        <f t="shared" si="141"/>
        <v>64.74666666666667</v>
      </c>
      <c r="S2278" t="s">
        <v>8325</v>
      </c>
      <c r="T2278" t="s">
        <v>8320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4">
        <f t="shared" si="142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10">
        <f t="shared" si="141"/>
        <v>57.932367149758456</v>
      </c>
      <c r="S2279" t="s">
        <v>8325</v>
      </c>
      <c r="T2279" t="s">
        <v>8320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4">
        <f t="shared" si="142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10">
        <f t="shared" si="141"/>
        <v>53.078431372549019</v>
      </c>
      <c r="S2280" t="s">
        <v>8325</v>
      </c>
      <c r="T2280" t="s">
        <v>8320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4">
        <f t="shared" si="142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10">
        <f t="shared" si="141"/>
        <v>48.0625</v>
      </c>
      <c r="S2281" t="s">
        <v>8325</v>
      </c>
      <c r="T2281" t="s">
        <v>8320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4">
        <f t="shared" si="142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10">
        <f t="shared" si="141"/>
        <v>82.396874999999994</v>
      </c>
      <c r="S2282" t="s">
        <v>8325</v>
      </c>
      <c r="T2282" t="s">
        <v>8320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4">
        <f t="shared" si="142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10">
        <f t="shared" si="141"/>
        <v>50.454545454545453</v>
      </c>
      <c r="S2283" t="s">
        <v>8324</v>
      </c>
      <c r="T2283" t="s">
        <v>8309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4">
        <f t="shared" si="142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10">
        <f t="shared" si="141"/>
        <v>115.83333333333333</v>
      </c>
      <c r="S2284" t="s">
        <v>8324</v>
      </c>
      <c r="T2284" t="s">
        <v>8309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4">
        <f t="shared" si="142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10">
        <f t="shared" si="141"/>
        <v>63.03458333333333</v>
      </c>
      <c r="S2285" t="s">
        <v>8324</v>
      </c>
      <c r="T2285" t="s">
        <v>8309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4">
        <f t="shared" si="142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10">
        <f t="shared" si="141"/>
        <v>108.02152542372882</v>
      </c>
      <c r="S2286" t="s">
        <v>8324</v>
      </c>
      <c r="T2286" t="s">
        <v>8309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4">
        <f t="shared" si="142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10">
        <f t="shared" si="141"/>
        <v>46.088607594936711</v>
      </c>
      <c r="S2287" t="s">
        <v>8324</v>
      </c>
      <c r="T2287" t="s">
        <v>8309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4">
        <f t="shared" si="142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10">
        <f t="shared" si="141"/>
        <v>107.21428571428571</v>
      </c>
      <c r="S2288" t="s">
        <v>8324</v>
      </c>
      <c r="T2288" t="s">
        <v>8309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4">
        <f t="shared" si="142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10">
        <f t="shared" si="141"/>
        <v>50.9338679245283</v>
      </c>
      <c r="S2289" t="s">
        <v>8324</v>
      </c>
      <c r="T2289" t="s">
        <v>8309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4">
        <f t="shared" si="142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10">
        <f t="shared" si="141"/>
        <v>40.04</v>
      </c>
      <c r="S2290" t="s">
        <v>8324</v>
      </c>
      <c r="T2290" t="s">
        <v>8309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4">
        <f t="shared" si="142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10">
        <f t="shared" si="141"/>
        <v>64.44</v>
      </c>
      <c r="S2291" t="s">
        <v>8324</v>
      </c>
      <c r="T2291" t="s">
        <v>8309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4">
        <f t="shared" si="142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10">
        <f t="shared" si="141"/>
        <v>53.827586206896555</v>
      </c>
      <c r="S2292" t="s">
        <v>8324</v>
      </c>
      <c r="T2292" t="s">
        <v>8309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4">
        <f t="shared" si="142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10">
        <f t="shared" si="141"/>
        <v>100.46511627906976</v>
      </c>
      <c r="S2293" t="s">
        <v>8324</v>
      </c>
      <c r="T2293" t="s">
        <v>8309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4">
        <f t="shared" si="142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10">
        <f t="shared" si="141"/>
        <v>46.630652173913049</v>
      </c>
      <c r="S2294" t="s">
        <v>8324</v>
      </c>
      <c r="T2294" t="s">
        <v>8309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4">
        <f t="shared" si="142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10">
        <f t="shared" si="141"/>
        <v>34.074074074074076</v>
      </c>
      <c r="S2295" t="s">
        <v>8324</v>
      </c>
      <c r="T2295" t="s">
        <v>8309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4">
        <f t="shared" si="142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10">
        <f t="shared" si="141"/>
        <v>65.214642857142863</v>
      </c>
      <c r="S2296" t="s">
        <v>8324</v>
      </c>
      <c r="T2296" t="s">
        <v>8309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4">
        <f t="shared" si="142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10">
        <f t="shared" si="141"/>
        <v>44.205882352941174</v>
      </c>
      <c r="S2297" t="s">
        <v>8324</v>
      </c>
      <c r="T2297" t="s">
        <v>8309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4">
        <f t="shared" si="142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10">
        <f t="shared" si="141"/>
        <v>71.965517241379317</v>
      </c>
      <c r="S2298" t="s">
        <v>8324</v>
      </c>
      <c r="T2298" t="s">
        <v>8309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4">
        <f t="shared" si="142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10">
        <f t="shared" si="141"/>
        <v>52.94736842105263</v>
      </c>
      <c r="S2299" t="s">
        <v>8324</v>
      </c>
      <c r="T2299" t="s">
        <v>8309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4">
        <f t="shared" si="142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10">
        <f t="shared" si="141"/>
        <v>109.45138888888889</v>
      </c>
      <c r="S2300" t="s">
        <v>8324</v>
      </c>
      <c r="T2300" t="s">
        <v>8309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4">
        <f t="shared" si="142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10">
        <f t="shared" si="141"/>
        <v>75.035714285714292</v>
      </c>
      <c r="S2301" t="s">
        <v>8324</v>
      </c>
      <c r="T2301" t="s">
        <v>8309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4">
        <f t="shared" si="142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10">
        <f t="shared" si="141"/>
        <v>115.71428571428571</v>
      </c>
      <c r="S2302" t="s">
        <v>8324</v>
      </c>
      <c r="T2302" t="s">
        <v>8309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4">
        <f t="shared" si="142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10">
        <f t="shared" si="141"/>
        <v>31.659810426540286</v>
      </c>
      <c r="S2303" t="s">
        <v>8324</v>
      </c>
      <c r="T2303" t="s">
        <v>8312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4">
        <f t="shared" si="142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10">
        <f t="shared" si="141"/>
        <v>46.176470588235297</v>
      </c>
      <c r="S2304" t="s">
        <v>8324</v>
      </c>
      <c r="T2304" t="s">
        <v>8312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4">
        <f t="shared" si="142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10">
        <f t="shared" si="141"/>
        <v>68.481650485436887</v>
      </c>
      <c r="S2305" t="s">
        <v>8324</v>
      </c>
      <c r="T2305" t="s">
        <v>8312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4">
        <f t="shared" si="142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10">
        <f t="shared" ref="R2306:R2369" si="145">IFERROR(E2306/N2306,0)</f>
        <v>53.469203539823013</v>
      </c>
      <c r="S2306" t="s">
        <v>8324</v>
      </c>
      <c r="T2306" t="s">
        <v>8312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6">(((I2307/60)/60)/24)+DATE(1970,1,1)</f>
        <v>41859.75</v>
      </c>
      <c r="K2307">
        <v>1405356072</v>
      </c>
      <c r="L2307" s="14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10">
        <f t="shared" si="145"/>
        <v>109.10778443113773</v>
      </c>
      <c r="S2307" t="s">
        <v>8324</v>
      </c>
      <c r="T2307" t="s">
        <v>8312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4">
        <f t="shared" si="146"/>
        <v>40978.16815972222</v>
      </c>
      <c r="K2308">
        <v>1328760129</v>
      </c>
      <c r="L2308" s="14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10">
        <f t="shared" si="145"/>
        <v>51.185616438356163</v>
      </c>
      <c r="S2308" t="s">
        <v>8324</v>
      </c>
      <c r="T2308" t="s">
        <v>8312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4">
        <f t="shared" si="146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10">
        <f t="shared" si="145"/>
        <v>27.936800000000002</v>
      </c>
      <c r="S2309" t="s">
        <v>8324</v>
      </c>
      <c r="T2309" t="s">
        <v>8312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4">
        <f t="shared" si="146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10">
        <f t="shared" si="145"/>
        <v>82.496921824104234</v>
      </c>
      <c r="S2310" t="s">
        <v>8324</v>
      </c>
      <c r="T2310" t="s">
        <v>8312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4">
        <f t="shared" si="146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10">
        <f t="shared" si="145"/>
        <v>59.817476635514019</v>
      </c>
      <c r="S2311" t="s">
        <v>8324</v>
      </c>
      <c r="T2311" t="s">
        <v>8312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4">
        <f t="shared" si="146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10">
        <f t="shared" si="145"/>
        <v>64.816470588235291</v>
      </c>
      <c r="S2312" t="s">
        <v>8324</v>
      </c>
      <c r="T2312" t="s">
        <v>8312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4">
        <f t="shared" si="146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10">
        <f t="shared" si="145"/>
        <v>90.09615384615384</v>
      </c>
      <c r="S2313" t="s">
        <v>8324</v>
      </c>
      <c r="T2313" t="s">
        <v>8312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4">
        <f t="shared" si="146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10">
        <f t="shared" si="145"/>
        <v>40.962025316455694</v>
      </c>
      <c r="S2314" t="s">
        <v>8324</v>
      </c>
      <c r="T2314" t="s">
        <v>8312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4">
        <f t="shared" si="146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10">
        <f t="shared" si="145"/>
        <v>56.000127388535034</v>
      </c>
      <c r="S2315" t="s">
        <v>8324</v>
      </c>
      <c r="T2315" t="s">
        <v>8312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4">
        <f t="shared" si="146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10">
        <f t="shared" si="145"/>
        <v>37.672800000000002</v>
      </c>
      <c r="S2316" t="s">
        <v>8324</v>
      </c>
      <c r="T2316" t="s">
        <v>8312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4">
        <f t="shared" si="146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10">
        <f t="shared" si="145"/>
        <v>40.078125</v>
      </c>
      <c r="S2317" t="s">
        <v>8324</v>
      </c>
      <c r="T2317" t="s">
        <v>8312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4">
        <f t="shared" si="146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10">
        <f t="shared" si="145"/>
        <v>78.031999999999996</v>
      </c>
      <c r="S2318" t="s">
        <v>8324</v>
      </c>
      <c r="T2318" t="s">
        <v>8312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4">
        <f t="shared" si="146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10">
        <f t="shared" si="145"/>
        <v>18.90909090909091</v>
      </c>
      <c r="S2319" t="s">
        <v>8324</v>
      </c>
      <c r="T2319" t="s">
        <v>8312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4">
        <f t="shared" si="146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10">
        <f t="shared" si="145"/>
        <v>37.134969325153371</v>
      </c>
      <c r="S2320" t="s">
        <v>8324</v>
      </c>
      <c r="T2320" t="s">
        <v>8312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4">
        <f t="shared" si="146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10">
        <f t="shared" si="145"/>
        <v>41.961038961038959</v>
      </c>
      <c r="S2321" t="s">
        <v>8324</v>
      </c>
      <c r="T2321" t="s">
        <v>8312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4">
        <f t="shared" si="146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10">
        <f t="shared" si="145"/>
        <v>61.044943820224717</v>
      </c>
      <c r="S2322" t="s">
        <v>8324</v>
      </c>
      <c r="T2322" t="s">
        <v>8312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4">
        <f t="shared" si="146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10">
        <f t="shared" si="145"/>
        <v>64.53125</v>
      </c>
      <c r="S2323" t="s">
        <v>8316</v>
      </c>
      <c r="T2323" t="s">
        <v>8353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4">
        <f t="shared" si="146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10">
        <f t="shared" si="145"/>
        <v>21.25</v>
      </c>
      <c r="S2324" t="s">
        <v>8316</v>
      </c>
      <c r="T2324" t="s">
        <v>8353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4">
        <f t="shared" si="146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10">
        <f t="shared" si="145"/>
        <v>30</v>
      </c>
      <c r="S2325" t="s">
        <v>8316</v>
      </c>
      <c r="T2325" t="s">
        <v>8353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4">
        <f t="shared" si="146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10">
        <f t="shared" si="145"/>
        <v>25.491803278688526</v>
      </c>
      <c r="S2326" t="s">
        <v>8316</v>
      </c>
      <c r="T2326" t="s">
        <v>8353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4">
        <f t="shared" si="146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10">
        <f t="shared" si="145"/>
        <v>11.428571428571429</v>
      </c>
      <c r="S2327" t="s">
        <v>8316</v>
      </c>
      <c r="T2327" t="s">
        <v>8353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4">
        <f t="shared" si="146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10">
        <f t="shared" si="145"/>
        <v>108</v>
      </c>
      <c r="S2328" t="s">
        <v>8316</v>
      </c>
      <c r="T2328" t="s">
        <v>8353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4">
        <f t="shared" si="146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10">
        <f t="shared" si="145"/>
        <v>54.883162444113267</v>
      </c>
      <c r="S2329" t="s">
        <v>8316</v>
      </c>
      <c r="T2329" t="s">
        <v>8353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4">
        <f t="shared" si="146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10">
        <f t="shared" si="145"/>
        <v>47.383612662942269</v>
      </c>
      <c r="S2330" t="s">
        <v>8316</v>
      </c>
      <c r="T2330" t="s">
        <v>8353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4">
        <f t="shared" si="146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10">
        <f t="shared" si="145"/>
        <v>211.84</v>
      </c>
      <c r="S2331" t="s">
        <v>8316</v>
      </c>
      <c r="T2331" t="s">
        <v>8353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4">
        <f t="shared" si="146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10">
        <f t="shared" si="145"/>
        <v>219.92638036809817</v>
      </c>
      <c r="S2332" t="s">
        <v>8316</v>
      </c>
      <c r="T2332" t="s">
        <v>8353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4">
        <f t="shared" si="146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10">
        <f t="shared" si="145"/>
        <v>40.795406360424032</v>
      </c>
      <c r="S2333" t="s">
        <v>8316</v>
      </c>
      <c r="T2333" t="s">
        <v>8353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4">
        <f t="shared" si="146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10">
        <f t="shared" si="145"/>
        <v>75.502840909090907</v>
      </c>
      <c r="S2334" t="s">
        <v>8316</v>
      </c>
      <c r="T2334" t="s">
        <v>8353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4">
        <f t="shared" si="146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10">
        <f t="shared" si="145"/>
        <v>13.542553191489361</v>
      </c>
      <c r="S2335" t="s">
        <v>8316</v>
      </c>
      <c r="T2335" t="s">
        <v>8353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4">
        <f t="shared" si="146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10">
        <f t="shared" si="145"/>
        <v>60.865671641791046</v>
      </c>
      <c r="S2336" t="s">
        <v>8316</v>
      </c>
      <c r="T2336" t="s">
        <v>8353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4">
        <f t="shared" si="146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10">
        <f t="shared" si="145"/>
        <v>115.69230769230769</v>
      </c>
      <c r="S2337" t="s">
        <v>8316</v>
      </c>
      <c r="T2337" t="s">
        <v>8353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4">
        <f t="shared" si="146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10">
        <f t="shared" si="145"/>
        <v>48.104623556581984</v>
      </c>
      <c r="S2338" t="s">
        <v>8316</v>
      </c>
      <c r="T2338" t="s">
        <v>8353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4">
        <f t="shared" si="146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10">
        <f t="shared" si="145"/>
        <v>74.184357541899445</v>
      </c>
      <c r="S2339" t="s">
        <v>8316</v>
      </c>
      <c r="T2339" t="s">
        <v>8353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4">
        <f t="shared" si="146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10">
        <f t="shared" si="145"/>
        <v>123.34552845528455</v>
      </c>
      <c r="S2340" t="s">
        <v>8316</v>
      </c>
      <c r="T2340" t="s">
        <v>8353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4">
        <f t="shared" si="146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10">
        <f t="shared" si="145"/>
        <v>66.623188405797094</v>
      </c>
      <c r="S2341" t="s">
        <v>8316</v>
      </c>
      <c r="T2341" t="s">
        <v>8353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4">
        <f t="shared" si="146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10">
        <f t="shared" si="145"/>
        <v>104.99007444168734</v>
      </c>
      <c r="S2342" t="s">
        <v>8316</v>
      </c>
      <c r="T2342" t="s">
        <v>8353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4">
        <f t="shared" si="146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10">
        <f t="shared" si="145"/>
        <v>0</v>
      </c>
      <c r="S2343" t="s">
        <v>8335</v>
      </c>
      <c r="T2343" t="s">
        <v>8336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4">
        <f t="shared" si="146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10">
        <f t="shared" si="145"/>
        <v>0</v>
      </c>
      <c r="S2344" t="s">
        <v>8335</v>
      </c>
      <c r="T2344" t="s">
        <v>8336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4">
        <f t="shared" si="146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10">
        <f t="shared" si="145"/>
        <v>300</v>
      </c>
      <c r="S2345" t="s">
        <v>8335</v>
      </c>
      <c r="T2345" t="s">
        <v>8336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4">
        <f t="shared" si="146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10">
        <f t="shared" si="145"/>
        <v>1</v>
      </c>
      <c r="S2346" t="s">
        <v>8335</v>
      </c>
      <c r="T2346" t="s">
        <v>8336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4">
        <f t="shared" si="146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10">
        <f t="shared" si="145"/>
        <v>0</v>
      </c>
      <c r="S2347" t="s">
        <v>8335</v>
      </c>
      <c r="T2347" t="s">
        <v>8336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4">
        <f t="shared" si="146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10">
        <f t="shared" si="145"/>
        <v>13</v>
      </c>
      <c r="S2348" t="s">
        <v>8335</v>
      </c>
      <c r="T2348" t="s">
        <v>8336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4">
        <f t="shared" si="146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10">
        <f t="shared" si="145"/>
        <v>15</v>
      </c>
      <c r="S2349" t="s">
        <v>8335</v>
      </c>
      <c r="T2349" t="s">
        <v>8336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4">
        <f t="shared" si="146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10">
        <f t="shared" si="145"/>
        <v>54</v>
      </c>
      <c r="S2350" t="s">
        <v>8335</v>
      </c>
      <c r="T2350" t="s">
        <v>8336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4">
        <f t="shared" si="146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10">
        <f t="shared" si="145"/>
        <v>0</v>
      </c>
      <c r="S2351" t="s">
        <v>8335</v>
      </c>
      <c r="T2351" t="s">
        <v>8336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4">
        <f t="shared" si="146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10">
        <f t="shared" si="145"/>
        <v>0</v>
      </c>
      <c r="S2352" t="s">
        <v>8335</v>
      </c>
      <c r="T2352" t="s">
        <v>8336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4">
        <f t="shared" si="146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10">
        <f t="shared" si="145"/>
        <v>15.428571428571429</v>
      </c>
      <c r="S2353" t="s">
        <v>8335</v>
      </c>
      <c r="T2353" t="s">
        <v>8336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4">
        <f t="shared" si="146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10">
        <f t="shared" si="145"/>
        <v>0</v>
      </c>
      <c r="S2354" t="s">
        <v>8335</v>
      </c>
      <c r="T2354" t="s">
        <v>8336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4">
        <f t="shared" si="146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10">
        <f t="shared" si="145"/>
        <v>0</v>
      </c>
      <c r="S2355" t="s">
        <v>8335</v>
      </c>
      <c r="T2355" t="s">
        <v>8336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4">
        <f t="shared" si="146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10">
        <f t="shared" si="145"/>
        <v>25</v>
      </c>
      <c r="S2356" t="s">
        <v>8335</v>
      </c>
      <c r="T2356" t="s">
        <v>8336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4">
        <f t="shared" si="146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10">
        <f t="shared" si="145"/>
        <v>27.5</v>
      </c>
      <c r="S2357" t="s">
        <v>8335</v>
      </c>
      <c r="T2357" t="s">
        <v>8336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4">
        <f t="shared" si="146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10">
        <f t="shared" si="145"/>
        <v>0</v>
      </c>
      <c r="S2358" t="s">
        <v>8335</v>
      </c>
      <c r="T2358" t="s">
        <v>8336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4">
        <f t="shared" si="146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10">
        <f t="shared" si="145"/>
        <v>0</v>
      </c>
      <c r="S2359" t="s">
        <v>8335</v>
      </c>
      <c r="T2359" t="s">
        <v>8336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4">
        <f t="shared" si="146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10">
        <f t="shared" si="145"/>
        <v>0</v>
      </c>
      <c r="S2360" t="s">
        <v>8335</v>
      </c>
      <c r="T2360" t="s">
        <v>8336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4">
        <f t="shared" si="146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10">
        <f t="shared" si="145"/>
        <v>367</v>
      </c>
      <c r="S2361" t="s">
        <v>8335</v>
      </c>
      <c r="T2361" t="s">
        <v>8336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4">
        <f t="shared" si="146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10">
        <f t="shared" si="145"/>
        <v>2</v>
      </c>
      <c r="S2362" t="s">
        <v>8335</v>
      </c>
      <c r="T2362" t="s">
        <v>8336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4">
        <f t="shared" si="146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10">
        <f t="shared" si="145"/>
        <v>0</v>
      </c>
      <c r="S2363" t="s">
        <v>8335</v>
      </c>
      <c r="T2363" t="s">
        <v>8336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4">
        <f t="shared" si="146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10">
        <f t="shared" si="145"/>
        <v>60</v>
      </c>
      <c r="S2364" t="s">
        <v>8335</v>
      </c>
      <c r="T2364" t="s">
        <v>8336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4">
        <f t="shared" si="146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10">
        <f t="shared" si="145"/>
        <v>0</v>
      </c>
      <c r="S2365" t="s">
        <v>8335</v>
      </c>
      <c r="T2365" t="s">
        <v>8336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4">
        <f t="shared" si="146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10">
        <f t="shared" si="145"/>
        <v>0</v>
      </c>
      <c r="S2366" t="s">
        <v>8335</v>
      </c>
      <c r="T2366" t="s">
        <v>8336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4">
        <f t="shared" si="146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10">
        <f t="shared" si="145"/>
        <v>0</v>
      </c>
      <c r="S2367" t="s">
        <v>8335</v>
      </c>
      <c r="T2367" t="s">
        <v>8336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4">
        <f t="shared" si="146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10">
        <f t="shared" si="145"/>
        <v>97.407407407407405</v>
      </c>
      <c r="S2368" t="s">
        <v>8335</v>
      </c>
      <c r="T2368" t="s">
        <v>8336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4">
        <f t="shared" si="146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10">
        <f t="shared" si="145"/>
        <v>47.857142857142854</v>
      </c>
      <c r="S2369" t="s">
        <v>8335</v>
      </c>
      <c r="T2369" t="s">
        <v>8336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4">
        <f t="shared" si="146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10">
        <f t="shared" ref="R2370:R2433" si="149">IFERROR(E2370/N2370,0)</f>
        <v>50</v>
      </c>
      <c r="S2370" t="s">
        <v>8335</v>
      </c>
      <c r="T2370" t="s">
        <v>8336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50">(((I2371/60)/60)/24)+DATE(1970,1,1)</f>
        <v>42410.812627314815</v>
      </c>
      <c r="K2371">
        <v>1452540611</v>
      </c>
      <c r="L2371" s="14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10">
        <f t="shared" si="149"/>
        <v>0</v>
      </c>
      <c r="S2371" t="s">
        <v>8335</v>
      </c>
      <c r="T2371" t="s">
        <v>8336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4">
        <f t="shared" si="150"/>
        <v>41991.18913194444</v>
      </c>
      <c r="K2372">
        <v>1416285141</v>
      </c>
      <c r="L2372" s="14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10">
        <f t="shared" si="149"/>
        <v>20.5</v>
      </c>
      <c r="S2372" t="s">
        <v>8335</v>
      </c>
      <c r="T2372" t="s">
        <v>8336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4">
        <f t="shared" si="150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10">
        <f t="shared" si="149"/>
        <v>0</v>
      </c>
      <c r="S2373" t="s">
        <v>8335</v>
      </c>
      <c r="T2373" t="s">
        <v>8336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4">
        <f t="shared" si="150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10">
        <f t="shared" si="149"/>
        <v>30</v>
      </c>
      <c r="S2374" t="s">
        <v>8335</v>
      </c>
      <c r="T2374" t="s">
        <v>8336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4">
        <f t="shared" si="150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10">
        <f t="shared" si="149"/>
        <v>50</v>
      </c>
      <c r="S2375" t="s">
        <v>8335</v>
      </c>
      <c r="T2375" t="s">
        <v>8336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4">
        <f t="shared" si="150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10">
        <f t="shared" si="149"/>
        <v>10</v>
      </c>
      <c r="S2376" t="s">
        <v>8335</v>
      </c>
      <c r="T2376" t="s">
        <v>8336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4">
        <f t="shared" si="150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10">
        <f t="shared" si="149"/>
        <v>0</v>
      </c>
      <c r="S2377" t="s">
        <v>8335</v>
      </c>
      <c r="T2377" t="s">
        <v>8336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4">
        <f t="shared" si="150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10">
        <f t="shared" si="149"/>
        <v>81.582499999999996</v>
      </c>
      <c r="S2378" t="s">
        <v>8335</v>
      </c>
      <c r="T2378" t="s">
        <v>8336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4">
        <f t="shared" si="150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10">
        <f t="shared" si="149"/>
        <v>0</v>
      </c>
      <c r="S2379" t="s">
        <v>8335</v>
      </c>
      <c r="T2379" t="s">
        <v>8336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4">
        <f t="shared" si="150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10">
        <f t="shared" si="149"/>
        <v>0</v>
      </c>
      <c r="S2380" t="s">
        <v>8335</v>
      </c>
      <c r="T2380" t="s">
        <v>8336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4">
        <f t="shared" si="150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10">
        <f t="shared" si="149"/>
        <v>0</v>
      </c>
      <c r="S2381" t="s">
        <v>8335</v>
      </c>
      <c r="T2381" t="s">
        <v>8336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4">
        <f t="shared" si="150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10">
        <f t="shared" si="149"/>
        <v>18.333333333333332</v>
      </c>
      <c r="S2382" t="s">
        <v>8335</v>
      </c>
      <c r="T2382" t="s">
        <v>8336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4">
        <f t="shared" si="150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10">
        <f t="shared" si="149"/>
        <v>224.42857142857142</v>
      </c>
      <c r="S2383" t="s">
        <v>8335</v>
      </c>
      <c r="T2383" t="s">
        <v>8336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4">
        <f t="shared" si="150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10">
        <f t="shared" si="149"/>
        <v>37.5</v>
      </c>
      <c r="S2384" t="s">
        <v>8335</v>
      </c>
      <c r="T2384" t="s">
        <v>8336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4">
        <f t="shared" si="150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10">
        <f t="shared" si="149"/>
        <v>145</v>
      </c>
      <c r="S2385" t="s">
        <v>8335</v>
      </c>
      <c r="T2385" t="s">
        <v>8336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4">
        <f t="shared" si="150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10">
        <f t="shared" si="149"/>
        <v>1</v>
      </c>
      <c r="S2386" t="s">
        <v>8335</v>
      </c>
      <c r="T2386" t="s">
        <v>8336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4">
        <f t="shared" si="150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10">
        <f t="shared" si="149"/>
        <v>112.57142857142857</v>
      </c>
      <c r="S2387" t="s">
        <v>8335</v>
      </c>
      <c r="T2387" t="s">
        <v>8336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4">
        <f t="shared" si="150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10">
        <f t="shared" si="149"/>
        <v>0</v>
      </c>
      <c r="S2388" t="s">
        <v>8335</v>
      </c>
      <c r="T2388" t="s">
        <v>8336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4">
        <f t="shared" si="150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10">
        <f t="shared" si="149"/>
        <v>342</v>
      </c>
      <c r="S2389" t="s">
        <v>8335</v>
      </c>
      <c r="T2389" t="s">
        <v>8336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4">
        <f t="shared" si="150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10">
        <f t="shared" si="149"/>
        <v>57.875</v>
      </c>
      <c r="S2390" t="s">
        <v>8335</v>
      </c>
      <c r="T2390" t="s">
        <v>8336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4">
        <f t="shared" si="150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10">
        <f t="shared" si="149"/>
        <v>30</v>
      </c>
      <c r="S2391" t="s">
        <v>8335</v>
      </c>
      <c r="T2391" t="s">
        <v>8336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4">
        <f t="shared" si="150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10">
        <f t="shared" si="149"/>
        <v>0</v>
      </c>
      <c r="S2392" t="s">
        <v>8335</v>
      </c>
      <c r="T2392" t="s">
        <v>8336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4">
        <f t="shared" si="150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10">
        <f t="shared" si="149"/>
        <v>25</v>
      </c>
      <c r="S2393" t="s">
        <v>8335</v>
      </c>
      <c r="T2393" t="s">
        <v>8336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4">
        <f t="shared" si="150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10">
        <f t="shared" si="149"/>
        <v>0</v>
      </c>
      <c r="S2394" t="s">
        <v>8335</v>
      </c>
      <c r="T2394" t="s">
        <v>8336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4">
        <f t="shared" si="150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10">
        <f t="shared" si="149"/>
        <v>50</v>
      </c>
      <c r="S2395" t="s">
        <v>8335</v>
      </c>
      <c r="T2395" t="s">
        <v>8336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4">
        <f t="shared" si="150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10">
        <f t="shared" si="149"/>
        <v>1.5</v>
      </c>
      <c r="S2396" t="s">
        <v>8335</v>
      </c>
      <c r="T2396" t="s">
        <v>8336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4">
        <f t="shared" si="150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10">
        <f t="shared" si="149"/>
        <v>0</v>
      </c>
      <c r="S2397" t="s">
        <v>8335</v>
      </c>
      <c r="T2397" t="s">
        <v>8336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4">
        <f t="shared" si="150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10">
        <f t="shared" si="149"/>
        <v>10</v>
      </c>
      <c r="S2398" t="s">
        <v>8335</v>
      </c>
      <c r="T2398" t="s">
        <v>8336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4">
        <f t="shared" si="150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10">
        <f t="shared" si="149"/>
        <v>0</v>
      </c>
      <c r="S2399" t="s">
        <v>8335</v>
      </c>
      <c r="T2399" t="s">
        <v>8336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4">
        <f t="shared" si="150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10">
        <f t="shared" si="149"/>
        <v>0</v>
      </c>
      <c r="S2400" t="s">
        <v>8335</v>
      </c>
      <c r="T2400" t="s">
        <v>8336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4">
        <f t="shared" si="150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10">
        <f t="shared" si="149"/>
        <v>0</v>
      </c>
      <c r="S2401" t="s">
        <v>8335</v>
      </c>
      <c r="T2401" t="s">
        <v>8336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4">
        <f t="shared" si="150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10">
        <f t="shared" si="149"/>
        <v>0</v>
      </c>
      <c r="S2402" t="s">
        <v>8335</v>
      </c>
      <c r="T2402" t="s">
        <v>8336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4">
        <f t="shared" si="150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10">
        <f t="shared" si="149"/>
        <v>22.333333333333332</v>
      </c>
      <c r="S2403" t="s">
        <v>8316</v>
      </c>
      <c r="T2403" t="s">
        <v>8342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4">
        <f t="shared" si="150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10">
        <f t="shared" si="149"/>
        <v>52</v>
      </c>
      <c r="S2404" t="s">
        <v>8316</v>
      </c>
      <c r="T2404" t="s">
        <v>8342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4">
        <f t="shared" si="150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10">
        <f t="shared" si="149"/>
        <v>16.833333333333332</v>
      </c>
      <c r="S2405" t="s">
        <v>8316</v>
      </c>
      <c r="T2405" t="s">
        <v>8342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4">
        <f t="shared" si="150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10">
        <f t="shared" si="149"/>
        <v>0</v>
      </c>
      <c r="S2406" t="s">
        <v>8316</v>
      </c>
      <c r="T2406" t="s">
        <v>8342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4">
        <f t="shared" si="150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10">
        <f t="shared" si="149"/>
        <v>56.3</v>
      </c>
      <c r="S2407" t="s">
        <v>8316</v>
      </c>
      <c r="T2407" t="s">
        <v>8342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4">
        <f t="shared" si="150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10">
        <f t="shared" si="149"/>
        <v>84.0625</v>
      </c>
      <c r="S2408" t="s">
        <v>8316</v>
      </c>
      <c r="T2408" t="s">
        <v>8342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4">
        <f t="shared" si="150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10">
        <f t="shared" si="149"/>
        <v>168.39393939393941</v>
      </c>
      <c r="S2409" t="s">
        <v>8316</v>
      </c>
      <c r="T2409" t="s">
        <v>8342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4">
        <f t="shared" si="150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10">
        <f t="shared" si="149"/>
        <v>15</v>
      </c>
      <c r="S2410" t="s">
        <v>8316</v>
      </c>
      <c r="T2410" t="s">
        <v>8342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4">
        <f t="shared" si="150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10">
        <f t="shared" si="149"/>
        <v>76.666666666666671</v>
      </c>
      <c r="S2411" t="s">
        <v>8316</v>
      </c>
      <c r="T2411" t="s">
        <v>8342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4">
        <f t="shared" si="150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10">
        <f t="shared" si="149"/>
        <v>0</v>
      </c>
      <c r="S2412" t="s">
        <v>8316</v>
      </c>
      <c r="T2412" t="s">
        <v>8342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4">
        <f t="shared" si="150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10">
        <f t="shared" si="149"/>
        <v>50.333333333333336</v>
      </c>
      <c r="S2413" t="s">
        <v>8316</v>
      </c>
      <c r="T2413" t="s">
        <v>8342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4">
        <f t="shared" si="150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10">
        <f t="shared" si="149"/>
        <v>0</v>
      </c>
      <c r="S2414" t="s">
        <v>8316</v>
      </c>
      <c r="T2414" t="s">
        <v>8342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4">
        <f t="shared" si="150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10">
        <f t="shared" si="149"/>
        <v>8.3333333333333339</v>
      </c>
      <c r="S2415" t="s">
        <v>8316</v>
      </c>
      <c r="T2415" t="s">
        <v>8342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4">
        <f t="shared" si="150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10">
        <f t="shared" si="149"/>
        <v>35.384615384615387</v>
      </c>
      <c r="S2416" t="s">
        <v>8316</v>
      </c>
      <c r="T2416" t="s">
        <v>8342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4">
        <f t="shared" si="150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10">
        <f t="shared" si="149"/>
        <v>55.833333333333336</v>
      </c>
      <c r="S2417" t="s">
        <v>8316</v>
      </c>
      <c r="T2417" t="s">
        <v>8342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4">
        <f t="shared" si="150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10">
        <f t="shared" si="149"/>
        <v>5</v>
      </c>
      <c r="S2418" t="s">
        <v>8316</v>
      </c>
      <c r="T2418" t="s">
        <v>8342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4">
        <f t="shared" si="150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10">
        <f t="shared" si="149"/>
        <v>0</v>
      </c>
      <c r="S2419" t="s">
        <v>8316</v>
      </c>
      <c r="T2419" t="s">
        <v>8342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4">
        <f t="shared" si="150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10">
        <f t="shared" si="149"/>
        <v>1</v>
      </c>
      <c r="S2420" t="s">
        <v>8316</v>
      </c>
      <c r="T2420" t="s">
        <v>8342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4">
        <f t="shared" si="150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10">
        <f t="shared" si="149"/>
        <v>0</v>
      </c>
      <c r="S2421" t="s">
        <v>8316</v>
      </c>
      <c r="T2421" t="s">
        <v>8342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4">
        <f t="shared" si="150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10">
        <f t="shared" si="149"/>
        <v>69.472222222222229</v>
      </c>
      <c r="S2422" t="s">
        <v>8316</v>
      </c>
      <c r="T2422" t="s">
        <v>8342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4">
        <f t="shared" si="150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10">
        <f t="shared" si="149"/>
        <v>1</v>
      </c>
      <c r="S2423" t="s">
        <v>8316</v>
      </c>
      <c r="T2423" t="s">
        <v>8342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4">
        <f t="shared" si="150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10">
        <f t="shared" si="149"/>
        <v>1</v>
      </c>
      <c r="S2424" t="s">
        <v>8316</v>
      </c>
      <c r="T2424" t="s">
        <v>8342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4">
        <f t="shared" si="150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10">
        <f t="shared" si="149"/>
        <v>8</v>
      </c>
      <c r="S2425" t="s">
        <v>8316</v>
      </c>
      <c r="T2425" t="s">
        <v>8342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4">
        <f t="shared" si="150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10">
        <f t="shared" si="149"/>
        <v>34.444444444444443</v>
      </c>
      <c r="S2426" t="s">
        <v>8316</v>
      </c>
      <c r="T2426" t="s">
        <v>8342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4">
        <f t="shared" si="150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10">
        <f t="shared" si="149"/>
        <v>1</v>
      </c>
      <c r="S2427" t="s">
        <v>8316</v>
      </c>
      <c r="T2427" t="s">
        <v>8342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4">
        <f t="shared" si="150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10">
        <f t="shared" si="149"/>
        <v>0</v>
      </c>
      <c r="S2428" t="s">
        <v>8316</v>
      </c>
      <c r="T2428" t="s">
        <v>8342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4">
        <f t="shared" si="150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10">
        <f t="shared" si="149"/>
        <v>1</v>
      </c>
      <c r="S2429" t="s">
        <v>8316</v>
      </c>
      <c r="T2429" t="s">
        <v>8342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4">
        <f t="shared" si="150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10">
        <f t="shared" si="149"/>
        <v>1</v>
      </c>
      <c r="S2430" t="s">
        <v>8316</v>
      </c>
      <c r="T2430" t="s">
        <v>8342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4">
        <f t="shared" si="150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10">
        <f t="shared" si="149"/>
        <v>501.25</v>
      </c>
      <c r="S2431" t="s">
        <v>8316</v>
      </c>
      <c r="T2431" t="s">
        <v>8342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4">
        <f t="shared" si="150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10">
        <f t="shared" si="149"/>
        <v>10.5</v>
      </c>
      <c r="S2432" t="s">
        <v>8316</v>
      </c>
      <c r="T2432" t="s">
        <v>8342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4">
        <f t="shared" si="150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10">
        <f t="shared" si="149"/>
        <v>1</v>
      </c>
      <c r="S2433" t="s">
        <v>8316</v>
      </c>
      <c r="T2433" t="s">
        <v>8342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4">
        <f t="shared" si="150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10">
        <f t="shared" ref="R2434:R2497" si="153">IFERROR(E2434/N2434,0)</f>
        <v>1</v>
      </c>
      <c r="S2434" t="s">
        <v>8316</v>
      </c>
      <c r="T2434" t="s">
        <v>8342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4">(((I2435/60)/60)/24)+DATE(1970,1,1)</f>
        <v>42427.89980324074</v>
      </c>
      <c r="K2435">
        <v>1454016943</v>
      </c>
      <c r="L2435" s="14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10">
        <f t="shared" si="153"/>
        <v>0</v>
      </c>
      <c r="S2435" t="s">
        <v>8316</v>
      </c>
      <c r="T2435" t="s">
        <v>8342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4">
        <f t="shared" si="154"/>
        <v>42220.18604166666</v>
      </c>
      <c r="K2436">
        <v>1435206474</v>
      </c>
      <c r="L2436" s="14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10">
        <f t="shared" si="153"/>
        <v>13</v>
      </c>
      <c r="S2436" t="s">
        <v>8316</v>
      </c>
      <c r="T2436" t="s">
        <v>8342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4">
        <f t="shared" si="154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10">
        <f t="shared" si="153"/>
        <v>306</v>
      </c>
      <c r="S2437" t="s">
        <v>8316</v>
      </c>
      <c r="T2437" t="s">
        <v>8342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4">
        <f t="shared" si="154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10">
        <f t="shared" si="153"/>
        <v>22.5</v>
      </c>
      <c r="S2438" t="s">
        <v>8316</v>
      </c>
      <c r="T2438" t="s">
        <v>8342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4">
        <f t="shared" si="154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10">
        <f t="shared" si="153"/>
        <v>0</v>
      </c>
      <c r="S2439" t="s">
        <v>8316</v>
      </c>
      <c r="T2439" t="s">
        <v>8342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4">
        <f t="shared" si="154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10">
        <f t="shared" si="153"/>
        <v>50</v>
      </c>
      <c r="S2440" t="s">
        <v>8316</v>
      </c>
      <c r="T2440" t="s">
        <v>8342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4">
        <f t="shared" si="154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10">
        <f t="shared" si="153"/>
        <v>0</v>
      </c>
      <c r="S2441" t="s">
        <v>8316</v>
      </c>
      <c r="T2441" t="s">
        <v>8342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4">
        <f t="shared" si="154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10">
        <f t="shared" si="153"/>
        <v>5</v>
      </c>
      <c r="S2442" t="s">
        <v>8316</v>
      </c>
      <c r="T2442" t="s">
        <v>8342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4">
        <f t="shared" si="154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10">
        <f t="shared" si="153"/>
        <v>74.22935779816514</v>
      </c>
      <c r="S2443" t="s">
        <v>8316</v>
      </c>
      <c r="T2443" t="s">
        <v>8353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4">
        <f t="shared" si="154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10">
        <f t="shared" si="153"/>
        <v>81.252688172043008</v>
      </c>
      <c r="S2444" t="s">
        <v>8316</v>
      </c>
      <c r="T2444" t="s">
        <v>8353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4">
        <f t="shared" si="154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10">
        <f t="shared" si="153"/>
        <v>130.23469453376205</v>
      </c>
      <c r="S2445" t="s">
        <v>8316</v>
      </c>
      <c r="T2445" t="s">
        <v>8353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4">
        <f t="shared" si="154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10">
        <f t="shared" si="153"/>
        <v>53.409836065573771</v>
      </c>
      <c r="S2446" t="s">
        <v>8316</v>
      </c>
      <c r="T2446" t="s">
        <v>8353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4">
        <f t="shared" si="154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10">
        <f t="shared" si="153"/>
        <v>75.130434782608702</v>
      </c>
      <c r="S2447" t="s">
        <v>8316</v>
      </c>
      <c r="T2447" t="s">
        <v>8353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4">
        <f t="shared" si="154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10">
        <f t="shared" si="153"/>
        <v>75.666666666666671</v>
      </c>
      <c r="S2448" t="s">
        <v>8316</v>
      </c>
      <c r="T2448" t="s">
        <v>8353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4">
        <f t="shared" si="154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10">
        <f t="shared" si="153"/>
        <v>31.691394658753708</v>
      </c>
      <c r="S2449" t="s">
        <v>8316</v>
      </c>
      <c r="T2449" t="s">
        <v>8353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4">
        <f t="shared" si="154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10">
        <f t="shared" si="153"/>
        <v>47.777777777777779</v>
      </c>
      <c r="S2450" t="s">
        <v>8316</v>
      </c>
      <c r="T2450" t="s">
        <v>8353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4">
        <f t="shared" si="154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10">
        <f t="shared" si="153"/>
        <v>90</v>
      </c>
      <c r="S2451" t="s">
        <v>8316</v>
      </c>
      <c r="T2451" t="s">
        <v>8353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4">
        <f t="shared" si="154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10">
        <f t="shared" si="153"/>
        <v>149.31401960784314</v>
      </c>
      <c r="S2452" t="s">
        <v>8316</v>
      </c>
      <c r="T2452" t="s">
        <v>8353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4">
        <f t="shared" si="154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10">
        <f t="shared" si="153"/>
        <v>62.06989247311828</v>
      </c>
      <c r="S2453" t="s">
        <v>8316</v>
      </c>
      <c r="T2453" t="s">
        <v>8353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4">
        <f t="shared" si="154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10">
        <f t="shared" si="153"/>
        <v>53.4</v>
      </c>
      <c r="S2454" t="s">
        <v>8316</v>
      </c>
      <c r="T2454" t="s">
        <v>8353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4">
        <f t="shared" si="154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10">
        <f t="shared" si="153"/>
        <v>69.268656716417908</v>
      </c>
      <c r="S2455" t="s">
        <v>8316</v>
      </c>
      <c r="T2455" t="s">
        <v>8353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4">
        <f t="shared" si="154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10">
        <f t="shared" si="153"/>
        <v>271.50769230769231</v>
      </c>
      <c r="S2456" t="s">
        <v>8316</v>
      </c>
      <c r="T2456" t="s">
        <v>8353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4">
        <f t="shared" si="154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10">
        <f t="shared" si="153"/>
        <v>34.125</v>
      </c>
      <c r="S2457" t="s">
        <v>8316</v>
      </c>
      <c r="T2457" t="s">
        <v>8353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4">
        <f t="shared" si="154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10">
        <f t="shared" si="153"/>
        <v>40.492537313432834</v>
      </c>
      <c r="S2458" t="s">
        <v>8316</v>
      </c>
      <c r="T2458" t="s">
        <v>8353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4">
        <f t="shared" si="154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10">
        <f t="shared" si="153"/>
        <v>189.75806451612902</v>
      </c>
      <c r="S2459" t="s">
        <v>8316</v>
      </c>
      <c r="T2459" t="s">
        <v>8353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4">
        <f t="shared" si="154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10">
        <f t="shared" si="153"/>
        <v>68.862499999999997</v>
      </c>
      <c r="S2460" t="s">
        <v>8316</v>
      </c>
      <c r="T2460" t="s">
        <v>8353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4">
        <f t="shared" si="154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10">
        <f t="shared" si="153"/>
        <v>108.77659574468085</v>
      </c>
      <c r="S2461" t="s">
        <v>8316</v>
      </c>
      <c r="T2461" t="s">
        <v>8353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4">
        <f t="shared" si="154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10">
        <f t="shared" si="153"/>
        <v>125.98529411764706</v>
      </c>
      <c r="S2462" t="s">
        <v>8316</v>
      </c>
      <c r="T2462" t="s">
        <v>8353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4">
        <f t="shared" si="154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10">
        <f t="shared" si="153"/>
        <v>90.523255813953483</v>
      </c>
      <c r="S2463" t="s">
        <v>8324</v>
      </c>
      <c r="T2463" t="s">
        <v>8312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4">
        <f t="shared" si="154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10">
        <f t="shared" si="153"/>
        <v>28.880434782608695</v>
      </c>
      <c r="S2464" t="s">
        <v>8324</v>
      </c>
      <c r="T2464" t="s">
        <v>8312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4">
        <f t="shared" si="154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10">
        <f t="shared" si="153"/>
        <v>31</v>
      </c>
      <c r="S2465" t="s">
        <v>8324</v>
      </c>
      <c r="T2465" t="s">
        <v>8312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4">
        <f t="shared" si="154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10">
        <f t="shared" si="153"/>
        <v>51.674418604651166</v>
      </c>
      <c r="S2466" t="s">
        <v>8324</v>
      </c>
      <c r="T2466" t="s">
        <v>8312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4">
        <f t="shared" si="154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10">
        <f t="shared" si="153"/>
        <v>26.270833333333332</v>
      </c>
      <c r="S2467" t="s">
        <v>8324</v>
      </c>
      <c r="T2467" t="s">
        <v>8312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4">
        <f t="shared" si="154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10">
        <f t="shared" si="153"/>
        <v>48.07692307692308</v>
      </c>
      <c r="S2468" t="s">
        <v>8324</v>
      </c>
      <c r="T2468" t="s">
        <v>8312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4">
        <f t="shared" si="154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10">
        <f t="shared" si="153"/>
        <v>27.558139534883722</v>
      </c>
      <c r="S2469" t="s">
        <v>8324</v>
      </c>
      <c r="T2469" t="s">
        <v>8312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4">
        <f t="shared" si="154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10">
        <f t="shared" si="153"/>
        <v>36.97137931034483</v>
      </c>
      <c r="S2470" t="s">
        <v>8324</v>
      </c>
      <c r="T2470" t="s">
        <v>8312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4">
        <f t="shared" si="154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10">
        <f t="shared" si="153"/>
        <v>29.021276595744681</v>
      </c>
      <c r="S2471" t="s">
        <v>8324</v>
      </c>
      <c r="T2471" t="s">
        <v>8312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4">
        <f t="shared" si="154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10">
        <f t="shared" si="153"/>
        <v>28.65666666666667</v>
      </c>
      <c r="S2472" t="s">
        <v>8324</v>
      </c>
      <c r="T2472" t="s">
        <v>8312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4">
        <f t="shared" si="154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10">
        <f t="shared" si="153"/>
        <v>37.647058823529413</v>
      </c>
      <c r="S2473" t="s">
        <v>8324</v>
      </c>
      <c r="T2473" t="s">
        <v>8312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4">
        <f t="shared" si="154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10">
        <f t="shared" si="153"/>
        <v>97.904038461538462</v>
      </c>
      <c r="S2474" t="s">
        <v>8324</v>
      </c>
      <c r="T2474" t="s">
        <v>8312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4">
        <f t="shared" si="154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10">
        <f t="shared" si="153"/>
        <v>42.553191489361701</v>
      </c>
      <c r="S2475" t="s">
        <v>8324</v>
      </c>
      <c r="T2475" t="s">
        <v>8312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4">
        <f t="shared" si="154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10">
        <f t="shared" si="153"/>
        <v>131.58368421052631</v>
      </c>
      <c r="S2476" t="s">
        <v>8324</v>
      </c>
      <c r="T2476" t="s">
        <v>8312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4">
        <f t="shared" si="154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10">
        <f t="shared" si="153"/>
        <v>32.320987654320987</v>
      </c>
      <c r="S2477" t="s">
        <v>8324</v>
      </c>
      <c r="T2477" t="s">
        <v>8312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4">
        <f t="shared" si="154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10">
        <f t="shared" si="153"/>
        <v>61.103999999999999</v>
      </c>
      <c r="S2478" t="s">
        <v>8324</v>
      </c>
      <c r="T2478" t="s">
        <v>8312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4">
        <f t="shared" si="154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10">
        <f t="shared" si="153"/>
        <v>31.341463414634145</v>
      </c>
      <c r="S2479" t="s">
        <v>8324</v>
      </c>
      <c r="T2479" t="s">
        <v>8312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4">
        <f t="shared" si="154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10">
        <f t="shared" si="153"/>
        <v>129.1139240506329</v>
      </c>
      <c r="S2480" t="s">
        <v>8324</v>
      </c>
      <c r="T2480" t="s">
        <v>8312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4">
        <f t="shared" si="154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10">
        <f t="shared" si="153"/>
        <v>25.020624999999999</v>
      </c>
      <c r="S2481" t="s">
        <v>8324</v>
      </c>
      <c r="T2481" t="s">
        <v>8312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4">
        <f t="shared" si="154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10">
        <f t="shared" si="153"/>
        <v>250</v>
      </c>
      <c r="S2482" t="s">
        <v>8324</v>
      </c>
      <c r="T2482" t="s">
        <v>8312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4">
        <f t="shared" si="154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10">
        <f t="shared" si="153"/>
        <v>47.541473684210523</v>
      </c>
      <c r="S2483" t="s">
        <v>8324</v>
      </c>
      <c r="T2483" t="s">
        <v>8312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4">
        <f t="shared" si="154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10">
        <f t="shared" si="153"/>
        <v>40.04</v>
      </c>
      <c r="S2484" t="s">
        <v>8324</v>
      </c>
      <c r="T2484" t="s">
        <v>8312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4">
        <f t="shared" si="154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10">
        <f t="shared" si="153"/>
        <v>65.84210526315789</v>
      </c>
      <c r="S2485" t="s">
        <v>8324</v>
      </c>
      <c r="T2485" t="s">
        <v>8312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4">
        <f t="shared" si="154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10">
        <f t="shared" si="153"/>
        <v>46.401222222222216</v>
      </c>
      <c r="S2486" t="s">
        <v>8324</v>
      </c>
      <c r="T2486" t="s">
        <v>8312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4">
        <f t="shared" si="154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10">
        <f t="shared" si="153"/>
        <v>50.365853658536587</v>
      </c>
      <c r="S2487" t="s">
        <v>8324</v>
      </c>
      <c r="T2487" t="s">
        <v>8312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4">
        <f t="shared" si="154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10">
        <f t="shared" si="153"/>
        <v>26.566666666666666</v>
      </c>
      <c r="S2488" t="s">
        <v>8324</v>
      </c>
      <c r="T2488" t="s">
        <v>8312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4">
        <f t="shared" si="154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10">
        <f t="shared" si="153"/>
        <v>39.493684210526318</v>
      </c>
      <c r="S2489" t="s">
        <v>8324</v>
      </c>
      <c r="T2489" t="s">
        <v>8312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4">
        <f t="shared" si="154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10">
        <f t="shared" si="153"/>
        <v>49.246153846153845</v>
      </c>
      <c r="S2490" t="s">
        <v>8324</v>
      </c>
      <c r="T2490" t="s">
        <v>8312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4">
        <f t="shared" si="154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10">
        <f t="shared" si="153"/>
        <v>62.38</v>
      </c>
      <c r="S2491" t="s">
        <v>8324</v>
      </c>
      <c r="T2491" t="s">
        <v>8312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4">
        <f t="shared" si="154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10">
        <f t="shared" si="153"/>
        <v>37.9375</v>
      </c>
      <c r="S2492" t="s">
        <v>8324</v>
      </c>
      <c r="T2492" t="s">
        <v>8312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4">
        <f t="shared" si="154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10">
        <f t="shared" si="153"/>
        <v>51.6</v>
      </c>
      <c r="S2493" t="s">
        <v>8324</v>
      </c>
      <c r="T2493" t="s">
        <v>8312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4">
        <f t="shared" si="154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10">
        <f t="shared" si="153"/>
        <v>27.777777777777779</v>
      </c>
      <c r="S2494" t="s">
        <v>8324</v>
      </c>
      <c r="T2494" t="s">
        <v>8312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4">
        <f t="shared" si="154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10">
        <f t="shared" si="153"/>
        <v>99.382239382239376</v>
      </c>
      <c r="S2495" t="s">
        <v>8324</v>
      </c>
      <c r="T2495" t="s">
        <v>8312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4">
        <f t="shared" si="154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10">
        <f t="shared" si="153"/>
        <v>38.848205128205123</v>
      </c>
      <c r="S2496" t="s">
        <v>8324</v>
      </c>
      <c r="T2496" t="s">
        <v>8312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4">
        <f t="shared" si="154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10">
        <f t="shared" si="153"/>
        <v>45.548809523809524</v>
      </c>
      <c r="S2497" t="s">
        <v>8324</v>
      </c>
      <c r="T2497" t="s">
        <v>8312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4">
        <f t="shared" si="154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10">
        <f t="shared" ref="R2498:R2561" si="157">IFERROR(E2498/N2498,0)</f>
        <v>600</v>
      </c>
      <c r="S2498" t="s">
        <v>8324</v>
      </c>
      <c r="T2498" t="s">
        <v>8312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8">(((I2499/60)/60)/24)+DATE(1970,1,1)</f>
        <v>40760.878912037035</v>
      </c>
      <c r="K2499">
        <v>1309986338</v>
      </c>
      <c r="L2499" s="14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10">
        <f t="shared" si="157"/>
        <v>80.551071428571419</v>
      </c>
      <c r="S2499" t="s">
        <v>8324</v>
      </c>
      <c r="T2499" t="s">
        <v>8312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4">
        <f t="shared" si="158"/>
        <v>42031.967442129629</v>
      </c>
      <c r="K2500">
        <v>1421190787</v>
      </c>
      <c r="L2500" s="14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10">
        <f t="shared" si="157"/>
        <v>52.8</v>
      </c>
      <c r="S2500" t="s">
        <v>8324</v>
      </c>
      <c r="T2500" t="s">
        <v>8312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4">
        <f t="shared" si="158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10">
        <f t="shared" si="157"/>
        <v>47.676470588235297</v>
      </c>
      <c r="S2501" t="s">
        <v>8324</v>
      </c>
      <c r="T2501" t="s">
        <v>8312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4">
        <f t="shared" si="158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10">
        <f t="shared" si="157"/>
        <v>23.448275862068964</v>
      </c>
      <c r="S2502" t="s">
        <v>8324</v>
      </c>
      <c r="T2502" t="s">
        <v>8312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4">
        <f t="shared" si="158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10">
        <f t="shared" si="157"/>
        <v>40.142857142857146</v>
      </c>
      <c r="S2503" t="s">
        <v>8316</v>
      </c>
      <c r="T2503" t="s">
        <v>8354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4">
        <f t="shared" si="158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10">
        <f t="shared" si="157"/>
        <v>17.2</v>
      </c>
      <c r="S2504" t="s">
        <v>8316</v>
      </c>
      <c r="T2504" t="s">
        <v>8354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4">
        <f t="shared" si="158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10">
        <f t="shared" si="157"/>
        <v>0</v>
      </c>
      <c r="S2505" t="s">
        <v>8316</v>
      </c>
      <c r="T2505" t="s">
        <v>8354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4">
        <f t="shared" si="158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10">
        <f t="shared" si="157"/>
        <v>0</v>
      </c>
      <c r="S2506" t="s">
        <v>8316</v>
      </c>
      <c r="T2506" t="s">
        <v>8354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4">
        <f t="shared" si="158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10">
        <f t="shared" si="157"/>
        <v>0</v>
      </c>
      <c r="S2507" t="s">
        <v>8316</v>
      </c>
      <c r="T2507" t="s">
        <v>8354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4">
        <f t="shared" si="158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10">
        <f t="shared" si="157"/>
        <v>15</v>
      </c>
      <c r="S2508" t="s">
        <v>8316</v>
      </c>
      <c r="T2508" t="s">
        <v>8354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4">
        <f t="shared" si="158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10">
        <f t="shared" si="157"/>
        <v>0</v>
      </c>
      <c r="S2509" t="s">
        <v>8316</v>
      </c>
      <c r="T2509" t="s">
        <v>8354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4">
        <f t="shared" si="158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10">
        <f t="shared" si="157"/>
        <v>0</v>
      </c>
      <c r="S2510" t="s">
        <v>8316</v>
      </c>
      <c r="T2510" t="s">
        <v>8354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4">
        <f t="shared" si="158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10">
        <f t="shared" si="157"/>
        <v>35.714285714285715</v>
      </c>
      <c r="S2511" t="s">
        <v>8316</v>
      </c>
      <c r="T2511" t="s">
        <v>8354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4">
        <f t="shared" si="158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10">
        <f t="shared" si="157"/>
        <v>37.5</v>
      </c>
      <c r="S2512" t="s">
        <v>8316</v>
      </c>
      <c r="T2512" t="s">
        <v>8354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4">
        <f t="shared" si="158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10">
        <f t="shared" si="157"/>
        <v>0</v>
      </c>
      <c r="S2513" t="s">
        <v>8316</v>
      </c>
      <c r="T2513" t="s">
        <v>8354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4">
        <f t="shared" si="158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10">
        <f t="shared" si="157"/>
        <v>0</v>
      </c>
      <c r="S2514" t="s">
        <v>8316</v>
      </c>
      <c r="T2514" t="s">
        <v>8354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4">
        <f t="shared" si="158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10">
        <f t="shared" si="157"/>
        <v>0</v>
      </c>
      <c r="S2515" t="s">
        <v>8316</v>
      </c>
      <c r="T2515" t="s">
        <v>8354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4">
        <f t="shared" si="158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10">
        <f t="shared" si="157"/>
        <v>52.5</v>
      </c>
      <c r="S2516" t="s">
        <v>8316</v>
      </c>
      <c r="T2516" t="s">
        <v>8354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4">
        <f t="shared" si="158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10">
        <f t="shared" si="157"/>
        <v>77.5</v>
      </c>
      <c r="S2517" t="s">
        <v>8316</v>
      </c>
      <c r="T2517" t="s">
        <v>8354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4">
        <f t="shared" si="158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10">
        <f t="shared" si="157"/>
        <v>0</v>
      </c>
      <c r="S2518" t="s">
        <v>8316</v>
      </c>
      <c r="T2518" t="s">
        <v>8354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4">
        <f t="shared" si="158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10">
        <f t="shared" si="157"/>
        <v>53.545454545454547</v>
      </c>
      <c r="S2519" t="s">
        <v>8316</v>
      </c>
      <c r="T2519" t="s">
        <v>8354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4">
        <f t="shared" si="158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10">
        <f t="shared" si="157"/>
        <v>0</v>
      </c>
      <c r="S2520" t="s">
        <v>8316</v>
      </c>
      <c r="T2520" t="s">
        <v>8354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4">
        <f t="shared" si="158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10">
        <f t="shared" si="157"/>
        <v>16.25</v>
      </c>
      <c r="S2521" t="s">
        <v>8316</v>
      </c>
      <c r="T2521" t="s">
        <v>8354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4">
        <f t="shared" si="158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10">
        <f t="shared" si="157"/>
        <v>0</v>
      </c>
      <c r="S2522" t="s">
        <v>8316</v>
      </c>
      <c r="T2522" t="s">
        <v>8354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4">
        <f t="shared" si="158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10">
        <f t="shared" si="157"/>
        <v>103.68174242424243</v>
      </c>
      <c r="S2523" t="s">
        <v>8324</v>
      </c>
      <c r="T2523" t="s">
        <v>8321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4">
        <f t="shared" si="158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10">
        <f t="shared" si="157"/>
        <v>185.18518518518519</v>
      </c>
      <c r="S2524" t="s">
        <v>8324</v>
      </c>
      <c r="T2524" t="s">
        <v>8321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4">
        <f t="shared" si="158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10">
        <f t="shared" si="157"/>
        <v>54.153846153846153</v>
      </c>
      <c r="S2525" t="s">
        <v>8324</v>
      </c>
      <c r="T2525" t="s">
        <v>8321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4">
        <f t="shared" si="158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10">
        <f t="shared" si="157"/>
        <v>177.2093023255814</v>
      </c>
      <c r="S2526" t="s">
        <v>8324</v>
      </c>
      <c r="T2526" t="s">
        <v>8321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4">
        <f t="shared" si="158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10">
        <f t="shared" si="157"/>
        <v>100.325</v>
      </c>
      <c r="S2527" t="s">
        <v>8324</v>
      </c>
      <c r="T2527" t="s">
        <v>8321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4">
        <f t="shared" si="158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10">
        <f t="shared" si="157"/>
        <v>136.90909090909091</v>
      </c>
      <c r="S2528" t="s">
        <v>8324</v>
      </c>
      <c r="T2528" t="s">
        <v>8321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4">
        <f t="shared" si="158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10">
        <f t="shared" si="157"/>
        <v>57.535211267605632</v>
      </c>
      <c r="S2529" t="s">
        <v>8324</v>
      </c>
      <c r="T2529" t="s">
        <v>8321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4">
        <f t="shared" si="158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10">
        <f t="shared" si="157"/>
        <v>52.962839506172834</v>
      </c>
      <c r="S2530" t="s">
        <v>8324</v>
      </c>
      <c r="T2530" t="s">
        <v>8321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4">
        <f t="shared" si="158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10">
        <f t="shared" si="157"/>
        <v>82.328947368421055</v>
      </c>
      <c r="S2531" t="s">
        <v>8324</v>
      </c>
      <c r="T2531" t="s">
        <v>8321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4">
        <f t="shared" si="158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10">
        <f t="shared" si="157"/>
        <v>135.41666666666666</v>
      </c>
      <c r="S2532" t="s">
        <v>8324</v>
      </c>
      <c r="T2532" t="s">
        <v>8321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4">
        <f t="shared" si="158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10">
        <f t="shared" si="157"/>
        <v>74.06557377049181</v>
      </c>
      <c r="S2533" t="s">
        <v>8324</v>
      </c>
      <c r="T2533" t="s">
        <v>8321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4">
        <f t="shared" si="158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10">
        <f t="shared" si="157"/>
        <v>84.083333333333329</v>
      </c>
      <c r="S2534" t="s">
        <v>8324</v>
      </c>
      <c r="T2534" t="s">
        <v>8321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4">
        <f t="shared" si="158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10">
        <f t="shared" si="157"/>
        <v>61.029411764705884</v>
      </c>
      <c r="S2535" t="s">
        <v>8324</v>
      </c>
      <c r="T2535" t="s">
        <v>8321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4">
        <f t="shared" si="158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10">
        <f t="shared" si="157"/>
        <v>150</v>
      </c>
      <c r="S2536" t="s">
        <v>8324</v>
      </c>
      <c r="T2536" t="s">
        <v>8321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4">
        <f t="shared" si="158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10">
        <f t="shared" si="157"/>
        <v>266.08974358974359</v>
      </c>
      <c r="S2537" t="s">
        <v>8324</v>
      </c>
      <c r="T2537" t="s">
        <v>8321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4">
        <f t="shared" si="158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10">
        <f t="shared" si="157"/>
        <v>7.25</v>
      </c>
      <c r="S2538" t="s">
        <v>8324</v>
      </c>
      <c r="T2538" t="s">
        <v>8321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4">
        <f t="shared" si="158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10">
        <f t="shared" si="157"/>
        <v>100</v>
      </c>
      <c r="S2539" t="s">
        <v>8324</v>
      </c>
      <c r="T2539" t="s">
        <v>8321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4">
        <f t="shared" si="158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10">
        <f t="shared" si="157"/>
        <v>109.96308108108107</v>
      </c>
      <c r="S2540" t="s">
        <v>8324</v>
      </c>
      <c r="T2540" t="s">
        <v>8321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4">
        <f t="shared" si="158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10">
        <f t="shared" si="157"/>
        <v>169.91525423728814</v>
      </c>
      <c r="S2541" t="s">
        <v>8324</v>
      </c>
      <c r="T2541" t="s">
        <v>8321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4">
        <f t="shared" si="158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10">
        <f t="shared" si="157"/>
        <v>95.740740740740748</v>
      </c>
      <c r="S2542" t="s">
        <v>8324</v>
      </c>
      <c r="T2542" t="s">
        <v>8321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4">
        <f t="shared" si="158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10">
        <f t="shared" si="157"/>
        <v>59.460317460317462</v>
      </c>
      <c r="S2543" t="s">
        <v>8324</v>
      </c>
      <c r="T2543" t="s">
        <v>8321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4">
        <f t="shared" si="158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10">
        <f t="shared" si="157"/>
        <v>55.769230769230766</v>
      </c>
      <c r="S2544" t="s">
        <v>8324</v>
      </c>
      <c r="T2544" t="s">
        <v>8321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4">
        <f t="shared" si="158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10">
        <f t="shared" si="157"/>
        <v>30.076923076923077</v>
      </c>
      <c r="S2545" t="s">
        <v>8324</v>
      </c>
      <c r="T2545" t="s">
        <v>8321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4">
        <f t="shared" si="158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10">
        <f t="shared" si="157"/>
        <v>88.438596491228068</v>
      </c>
      <c r="S2546" t="s">
        <v>8324</v>
      </c>
      <c r="T2546" t="s">
        <v>8321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4">
        <f t="shared" si="158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10">
        <f t="shared" si="157"/>
        <v>64.032786885245898</v>
      </c>
      <c r="S2547" t="s">
        <v>8324</v>
      </c>
      <c r="T2547" t="s">
        <v>8321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4">
        <f t="shared" si="158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10">
        <f t="shared" si="157"/>
        <v>60.153846153846153</v>
      </c>
      <c r="S2548" t="s">
        <v>8324</v>
      </c>
      <c r="T2548" t="s">
        <v>8321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4">
        <f t="shared" si="158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10">
        <f t="shared" si="157"/>
        <v>49.194029850746269</v>
      </c>
      <c r="S2549" t="s">
        <v>8324</v>
      </c>
      <c r="T2549" t="s">
        <v>8321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4">
        <f t="shared" si="158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10">
        <f t="shared" si="157"/>
        <v>165.16216216216216</v>
      </c>
      <c r="S2550" t="s">
        <v>8324</v>
      </c>
      <c r="T2550" t="s">
        <v>8321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4">
        <f t="shared" si="158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10">
        <f t="shared" si="157"/>
        <v>43.621621621621621</v>
      </c>
      <c r="S2551" t="s">
        <v>8324</v>
      </c>
      <c r="T2551" t="s">
        <v>8321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4">
        <f t="shared" si="158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10">
        <f t="shared" si="157"/>
        <v>43.7</v>
      </c>
      <c r="S2552" t="s">
        <v>8324</v>
      </c>
      <c r="T2552" t="s">
        <v>8321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4">
        <f t="shared" si="158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10">
        <f t="shared" si="157"/>
        <v>67.419642857142861</v>
      </c>
      <c r="S2553" t="s">
        <v>8324</v>
      </c>
      <c r="T2553" t="s">
        <v>8321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4">
        <f t="shared" si="158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10">
        <f t="shared" si="157"/>
        <v>177.5</v>
      </c>
      <c r="S2554" t="s">
        <v>8324</v>
      </c>
      <c r="T2554" t="s">
        <v>8321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4">
        <f t="shared" si="158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10">
        <f t="shared" si="157"/>
        <v>38.883333333333333</v>
      </c>
      <c r="S2555" t="s">
        <v>8324</v>
      </c>
      <c r="T2555" t="s">
        <v>8321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4">
        <f t="shared" si="158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10">
        <f t="shared" si="157"/>
        <v>54.985074626865675</v>
      </c>
      <c r="S2556" t="s">
        <v>8324</v>
      </c>
      <c r="T2556" t="s">
        <v>8321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4">
        <f t="shared" si="158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10">
        <f t="shared" si="157"/>
        <v>61.342857142857142</v>
      </c>
      <c r="S2557" t="s">
        <v>8324</v>
      </c>
      <c r="T2557" t="s">
        <v>8321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4">
        <f t="shared" si="158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10">
        <f t="shared" si="157"/>
        <v>23.117647058823529</v>
      </c>
      <c r="S2558" t="s">
        <v>8324</v>
      </c>
      <c r="T2558" t="s">
        <v>8321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4">
        <f t="shared" si="158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10">
        <f t="shared" si="157"/>
        <v>29.611111111111111</v>
      </c>
      <c r="S2559" t="s">
        <v>8324</v>
      </c>
      <c r="T2559" t="s">
        <v>8321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4">
        <f t="shared" si="158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10">
        <f t="shared" si="157"/>
        <v>75.611111111111114</v>
      </c>
      <c r="S2560" t="s">
        <v>8324</v>
      </c>
      <c r="T2560" t="s">
        <v>8321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4">
        <f t="shared" si="158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10">
        <f t="shared" si="157"/>
        <v>35.6</v>
      </c>
      <c r="S2561" t="s">
        <v>8324</v>
      </c>
      <c r="T2561" t="s">
        <v>8321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4">
        <f t="shared" si="158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10">
        <f t="shared" ref="R2562:R2625" si="161">IFERROR(E2562/N2562,0)</f>
        <v>143</v>
      </c>
      <c r="S2562" t="s">
        <v>8324</v>
      </c>
      <c r="T2562" t="s">
        <v>8321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2">(((I2563/60)/60)/24)+DATE(1970,1,1)</f>
        <v>42290.528807870374</v>
      </c>
      <c r="K2563">
        <v>1442148089</v>
      </c>
      <c r="L2563" s="14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10">
        <f t="shared" si="161"/>
        <v>0</v>
      </c>
      <c r="S2563" t="s">
        <v>8316</v>
      </c>
      <c r="T2563" t="s">
        <v>8342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4">
        <f t="shared" si="162"/>
        <v>42654.524756944447</v>
      </c>
      <c r="K2564">
        <v>1471005339</v>
      </c>
      <c r="L2564" s="14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10">
        <f t="shared" si="161"/>
        <v>25</v>
      </c>
      <c r="S2564" t="s">
        <v>8316</v>
      </c>
      <c r="T2564" t="s">
        <v>8342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4">
        <f t="shared" si="162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10">
        <f t="shared" si="161"/>
        <v>0</v>
      </c>
      <c r="S2565" t="s">
        <v>8316</v>
      </c>
      <c r="T2565" t="s">
        <v>8342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4">
        <f t="shared" si="162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10">
        <f t="shared" si="161"/>
        <v>0</v>
      </c>
      <c r="S2566" t="s">
        <v>8316</v>
      </c>
      <c r="T2566" t="s">
        <v>8342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4">
        <f t="shared" si="162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10">
        <f t="shared" si="161"/>
        <v>100</v>
      </c>
      <c r="S2567" t="s">
        <v>8316</v>
      </c>
      <c r="T2567" t="s">
        <v>8342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4">
        <f t="shared" si="162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10">
        <f t="shared" si="161"/>
        <v>0</v>
      </c>
      <c r="S2568" t="s">
        <v>8316</v>
      </c>
      <c r="T2568" t="s">
        <v>8342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4">
        <f t="shared" si="162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10">
        <f t="shared" si="161"/>
        <v>60</v>
      </c>
      <c r="S2569" t="s">
        <v>8316</v>
      </c>
      <c r="T2569" t="s">
        <v>8342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4">
        <f t="shared" si="162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10">
        <f t="shared" si="161"/>
        <v>50</v>
      </c>
      <c r="S2570" t="s">
        <v>8316</v>
      </c>
      <c r="T2570" t="s">
        <v>8342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4">
        <f t="shared" si="162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10">
        <f t="shared" si="161"/>
        <v>72.5</v>
      </c>
      <c r="S2571" t="s">
        <v>8316</v>
      </c>
      <c r="T2571" t="s">
        <v>8342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4">
        <f t="shared" si="162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10">
        <f t="shared" si="161"/>
        <v>29.5</v>
      </c>
      <c r="S2572" t="s">
        <v>8316</v>
      </c>
      <c r="T2572" t="s">
        <v>8342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4">
        <f t="shared" si="162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10">
        <f t="shared" si="161"/>
        <v>62.5</v>
      </c>
      <c r="S2573" t="s">
        <v>8316</v>
      </c>
      <c r="T2573" t="s">
        <v>8342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4">
        <f t="shared" si="162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10">
        <f t="shared" si="161"/>
        <v>0</v>
      </c>
      <c r="S2574" t="s">
        <v>8316</v>
      </c>
      <c r="T2574" t="s">
        <v>8342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4">
        <f t="shared" si="162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10">
        <f t="shared" si="161"/>
        <v>0</v>
      </c>
      <c r="S2575" t="s">
        <v>8316</v>
      </c>
      <c r="T2575" t="s">
        <v>8342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4">
        <f t="shared" si="162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10">
        <f t="shared" si="161"/>
        <v>0</v>
      </c>
      <c r="S2576" t="s">
        <v>8316</v>
      </c>
      <c r="T2576" t="s">
        <v>8342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4">
        <f t="shared" si="162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10">
        <f t="shared" si="161"/>
        <v>0</v>
      </c>
      <c r="S2577" t="s">
        <v>8316</v>
      </c>
      <c r="T2577" t="s">
        <v>8342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4">
        <f t="shared" si="162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10">
        <f t="shared" si="161"/>
        <v>0</v>
      </c>
      <c r="S2578" t="s">
        <v>8316</v>
      </c>
      <c r="T2578" t="s">
        <v>8342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4">
        <f t="shared" si="162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10">
        <f t="shared" si="161"/>
        <v>0</v>
      </c>
      <c r="S2579" t="s">
        <v>8316</v>
      </c>
      <c r="T2579" t="s">
        <v>8342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4">
        <f t="shared" si="162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10">
        <f t="shared" si="161"/>
        <v>0</v>
      </c>
      <c r="S2580" t="s">
        <v>8316</v>
      </c>
      <c r="T2580" t="s">
        <v>8342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4">
        <f t="shared" si="162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10">
        <f t="shared" si="161"/>
        <v>23.083333333333332</v>
      </c>
      <c r="S2581" t="s">
        <v>8316</v>
      </c>
      <c r="T2581" t="s">
        <v>8342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4">
        <f t="shared" si="162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10">
        <f t="shared" si="161"/>
        <v>25.5</v>
      </c>
      <c r="S2582" t="s">
        <v>8316</v>
      </c>
      <c r="T2582" t="s">
        <v>8342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4">
        <f t="shared" si="162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10">
        <f t="shared" si="161"/>
        <v>48.18181818181818</v>
      </c>
      <c r="S2583" t="s">
        <v>8316</v>
      </c>
      <c r="T2583" t="s">
        <v>8342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4">
        <f t="shared" si="162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10">
        <f t="shared" si="161"/>
        <v>1</v>
      </c>
      <c r="S2584" t="s">
        <v>8316</v>
      </c>
      <c r="T2584" t="s">
        <v>8342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4">
        <f t="shared" si="162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10">
        <f t="shared" si="161"/>
        <v>1</v>
      </c>
      <c r="S2585" t="s">
        <v>8316</v>
      </c>
      <c r="T2585" t="s">
        <v>8342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4">
        <f t="shared" si="162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10">
        <f t="shared" si="161"/>
        <v>0</v>
      </c>
      <c r="S2586" t="s">
        <v>8316</v>
      </c>
      <c r="T2586" t="s">
        <v>8342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4">
        <f t="shared" si="162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10">
        <f t="shared" si="161"/>
        <v>50</v>
      </c>
      <c r="S2587" t="s">
        <v>8316</v>
      </c>
      <c r="T2587" t="s">
        <v>8342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4">
        <f t="shared" si="162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10">
        <f t="shared" si="161"/>
        <v>5</v>
      </c>
      <c r="S2588" t="s">
        <v>8316</v>
      </c>
      <c r="T2588" t="s">
        <v>8342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4">
        <f t="shared" si="162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10">
        <f t="shared" si="161"/>
        <v>202.83333333333334</v>
      </c>
      <c r="S2589" t="s">
        <v>8316</v>
      </c>
      <c r="T2589" t="s">
        <v>8342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4">
        <f t="shared" si="162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10">
        <f t="shared" si="161"/>
        <v>29.125</v>
      </c>
      <c r="S2590" t="s">
        <v>8316</v>
      </c>
      <c r="T2590" t="s">
        <v>8342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4">
        <f t="shared" si="162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10">
        <f t="shared" si="161"/>
        <v>5</v>
      </c>
      <c r="S2591" t="s">
        <v>8316</v>
      </c>
      <c r="T2591" t="s">
        <v>8342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4">
        <f t="shared" si="162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10">
        <f t="shared" si="161"/>
        <v>0</v>
      </c>
      <c r="S2592" t="s">
        <v>8316</v>
      </c>
      <c r="T2592" t="s">
        <v>8342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4">
        <f t="shared" si="162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10">
        <f t="shared" si="161"/>
        <v>13</v>
      </c>
      <c r="S2593" t="s">
        <v>8316</v>
      </c>
      <c r="T2593" t="s">
        <v>8342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4">
        <f t="shared" si="162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10">
        <f t="shared" si="161"/>
        <v>50</v>
      </c>
      <c r="S2594" t="s">
        <v>8316</v>
      </c>
      <c r="T2594" t="s">
        <v>8342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4">
        <f t="shared" si="162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10">
        <f t="shared" si="161"/>
        <v>0</v>
      </c>
      <c r="S2595" t="s">
        <v>8316</v>
      </c>
      <c r="T2595" t="s">
        <v>8342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4">
        <f t="shared" si="162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10">
        <f t="shared" si="161"/>
        <v>1</v>
      </c>
      <c r="S2596" t="s">
        <v>8316</v>
      </c>
      <c r="T2596" t="s">
        <v>8342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4">
        <f t="shared" si="162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10">
        <f t="shared" si="161"/>
        <v>96.05263157894737</v>
      </c>
      <c r="S2597" t="s">
        <v>8316</v>
      </c>
      <c r="T2597" t="s">
        <v>8342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4">
        <f t="shared" si="162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10">
        <f t="shared" si="161"/>
        <v>305.77777777777777</v>
      </c>
      <c r="S2598" t="s">
        <v>8316</v>
      </c>
      <c r="T2598" t="s">
        <v>8342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4">
        <f t="shared" si="162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10">
        <f t="shared" si="161"/>
        <v>12.142857142857142</v>
      </c>
      <c r="S2599" t="s">
        <v>8316</v>
      </c>
      <c r="T2599" t="s">
        <v>8342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4">
        <f t="shared" si="162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10">
        <f t="shared" si="161"/>
        <v>83.571428571428569</v>
      </c>
      <c r="S2600" t="s">
        <v>8316</v>
      </c>
      <c r="T2600" t="s">
        <v>8342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4">
        <f t="shared" si="162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10">
        <f t="shared" si="161"/>
        <v>18</v>
      </c>
      <c r="S2601" t="s">
        <v>8316</v>
      </c>
      <c r="T2601" t="s">
        <v>8342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4">
        <f t="shared" si="162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10">
        <f t="shared" si="161"/>
        <v>115.53333333333333</v>
      </c>
      <c r="S2602" t="s">
        <v>8316</v>
      </c>
      <c r="T2602" t="s">
        <v>8342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4">
        <f t="shared" si="162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10">
        <f t="shared" si="161"/>
        <v>21.900662251655628</v>
      </c>
      <c r="S2603" t="s">
        <v>8335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4">
        <f t="shared" si="162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10">
        <f t="shared" si="161"/>
        <v>80.022494887525568</v>
      </c>
      <c r="S2604" t="s">
        <v>8335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4">
        <f t="shared" si="162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10">
        <f t="shared" si="161"/>
        <v>35.520000000000003</v>
      </c>
      <c r="S2605" t="s">
        <v>8335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4">
        <f t="shared" si="162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10">
        <f t="shared" si="161"/>
        <v>64.933333333333323</v>
      </c>
      <c r="S2606" t="s">
        <v>8335</v>
      </c>
      <c r="T2606" t="s">
        <v>8355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4">
        <f t="shared" si="162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10">
        <f t="shared" si="161"/>
        <v>60.965703745743475</v>
      </c>
      <c r="S2607" t="s">
        <v>8335</v>
      </c>
      <c r="T2607" t="s">
        <v>8355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4">
        <f t="shared" si="162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10">
        <f t="shared" si="161"/>
        <v>31.444155844155844</v>
      </c>
      <c r="S2608" t="s">
        <v>8335</v>
      </c>
      <c r="T2608" t="s">
        <v>8355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4">
        <f t="shared" si="162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10">
        <f t="shared" si="161"/>
        <v>81.949748743718587</v>
      </c>
      <c r="S2609" t="s">
        <v>8335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4">
        <f t="shared" si="162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10">
        <f t="shared" si="161"/>
        <v>58.92763157894737</v>
      </c>
      <c r="S2610" t="s">
        <v>8335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4">
        <f t="shared" si="162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10">
        <f t="shared" si="161"/>
        <v>157.29347633136095</v>
      </c>
      <c r="S2611" t="s">
        <v>8335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4">
        <f t="shared" si="162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10">
        <f t="shared" si="161"/>
        <v>55.758509532062391</v>
      </c>
      <c r="S2612" t="s">
        <v>8335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4">
        <f t="shared" si="162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10">
        <f t="shared" si="161"/>
        <v>83.802893802893806</v>
      </c>
      <c r="S2613" t="s">
        <v>8335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4">
        <f t="shared" si="162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10">
        <f t="shared" si="161"/>
        <v>58.422210884353746</v>
      </c>
      <c r="S2614" t="s">
        <v>8335</v>
      </c>
      <c r="T2614" t="s">
        <v>8355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4">
        <f t="shared" si="162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10">
        <f t="shared" si="161"/>
        <v>270.57142857142856</v>
      </c>
      <c r="S2615" t="s">
        <v>8335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4">
        <f t="shared" si="162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10">
        <f t="shared" si="161"/>
        <v>107.1</v>
      </c>
      <c r="S2616" t="s">
        <v>8335</v>
      </c>
      <c r="T2616" t="s">
        <v>8355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4">
        <f t="shared" si="162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10">
        <f t="shared" si="161"/>
        <v>47.180555555555557</v>
      </c>
      <c r="S2617" t="s">
        <v>8335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4">
        <f t="shared" si="162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10">
        <f t="shared" si="161"/>
        <v>120.30882352941177</v>
      </c>
      <c r="S2618" t="s">
        <v>8335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4">
        <f t="shared" si="162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10">
        <f t="shared" si="161"/>
        <v>27.59748427672956</v>
      </c>
      <c r="S2619" t="s">
        <v>8335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4">
        <f t="shared" si="162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10">
        <f t="shared" si="161"/>
        <v>205.2987012987013</v>
      </c>
      <c r="S2620" t="s">
        <v>8335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4">
        <f t="shared" si="162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10">
        <f t="shared" si="161"/>
        <v>35.547169811320757</v>
      </c>
      <c r="S2621" t="s">
        <v>8335</v>
      </c>
      <c r="T2621" t="s">
        <v>8355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4">
        <f t="shared" si="162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10">
        <f t="shared" si="161"/>
        <v>74.639488409272587</v>
      </c>
      <c r="S2622" t="s">
        <v>8335</v>
      </c>
      <c r="T2622" t="s">
        <v>8355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4">
        <f t="shared" si="162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10">
        <f t="shared" si="161"/>
        <v>47.058064516129029</v>
      </c>
      <c r="S2623" t="s">
        <v>8335</v>
      </c>
      <c r="T2623" t="s">
        <v>8355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4">
        <f t="shared" si="162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10">
        <f t="shared" si="161"/>
        <v>26.591351351351353</v>
      </c>
      <c r="S2624" t="s">
        <v>8335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4">
        <f t="shared" si="162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10">
        <f t="shared" si="161"/>
        <v>36.774193548387096</v>
      </c>
      <c r="S2625" t="s">
        <v>8335</v>
      </c>
      <c r="T2625" t="s">
        <v>8355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4">
        <f t="shared" si="162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10">
        <f t="shared" ref="R2626:R2689" si="165">IFERROR(E2626/N2626,0)</f>
        <v>31.820544982698959</v>
      </c>
      <c r="S2626" t="s">
        <v>8335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6">(((I2627/60)/60)/24)+DATE(1970,1,1)</f>
        <v>42683.851944444439</v>
      </c>
      <c r="K2627">
        <v>1476559608</v>
      </c>
      <c r="L2627" s="14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10">
        <f t="shared" si="165"/>
        <v>27.576923076923077</v>
      </c>
      <c r="S2627" t="s">
        <v>8335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4">
        <f t="shared" si="166"/>
        <v>42158.628113425926</v>
      </c>
      <c r="K2628">
        <v>1430751869</v>
      </c>
      <c r="L2628" s="14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10">
        <f t="shared" si="165"/>
        <v>56</v>
      </c>
      <c r="S2628" t="s">
        <v>8335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4">
        <f t="shared" si="166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10">
        <f t="shared" si="165"/>
        <v>21.555555555555557</v>
      </c>
      <c r="S2629" t="s">
        <v>8335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4">
        <f t="shared" si="166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10">
        <f t="shared" si="165"/>
        <v>44.095238095238095</v>
      </c>
      <c r="S2630" t="s">
        <v>8335</v>
      </c>
      <c r="T2630" t="s">
        <v>8355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4">
        <f t="shared" si="166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10">
        <f t="shared" si="165"/>
        <v>63.87</v>
      </c>
      <c r="S2631" t="s">
        <v>8335</v>
      </c>
      <c r="T2631" t="s">
        <v>8355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4">
        <f t="shared" si="166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10">
        <f t="shared" si="165"/>
        <v>38.987654320987652</v>
      </c>
      <c r="S2632" t="s">
        <v>8335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4">
        <f t="shared" si="166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10">
        <f t="shared" si="165"/>
        <v>80.185489510489504</v>
      </c>
      <c r="S2633" t="s">
        <v>8335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4">
        <f t="shared" si="166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10">
        <f t="shared" si="165"/>
        <v>34.904761904761905</v>
      </c>
      <c r="S2634" t="s">
        <v>8335</v>
      </c>
      <c r="T2634" t="s">
        <v>8355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4">
        <f t="shared" si="166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10">
        <f t="shared" si="165"/>
        <v>89.100502512562812</v>
      </c>
      <c r="S2635" t="s">
        <v>8335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4">
        <f t="shared" si="166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10">
        <f t="shared" si="165"/>
        <v>39.44</v>
      </c>
      <c r="S2636" t="s">
        <v>8335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4">
        <f t="shared" si="166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10">
        <f t="shared" si="165"/>
        <v>136.9047619047619</v>
      </c>
      <c r="S2637" t="s">
        <v>8335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4">
        <f t="shared" si="166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10">
        <f t="shared" si="165"/>
        <v>37.46</v>
      </c>
      <c r="S2638" t="s">
        <v>8335</v>
      </c>
      <c r="T2638" t="s">
        <v>8355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4">
        <f t="shared" si="166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10">
        <f t="shared" si="165"/>
        <v>31.96153846153846</v>
      </c>
      <c r="S2639" t="s">
        <v>8335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4">
        <f t="shared" si="166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10">
        <f t="shared" si="165"/>
        <v>25.214285714285715</v>
      </c>
      <c r="S2640" t="s">
        <v>8335</v>
      </c>
      <c r="T2640" t="s">
        <v>8355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4">
        <f t="shared" si="166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10">
        <f t="shared" si="165"/>
        <v>10.040816326530612</v>
      </c>
      <c r="S2641" t="s">
        <v>8335</v>
      </c>
      <c r="T2641" t="s">
        <v>8355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4">
        <f t="shared" si="166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10">
        <f t="shared" si="165"/>
        <v>45.94202898550725</v>
      </c>
      <c r="S2642" t="s">
        <v>8335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4">
        <f t="shared" si="166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10">
        <f t="shared" si="165"/>
        <v>15</v>
      </c>
      <c r="S2643" t="s">
        <v>8335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4">
        <f t="shared" si="166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10">
        <f t="shared" si="165"/>
        <v>0</v>
      </c>
      <c r="S2644" t="s">
        <v>8335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4">
        <f t="shared" si="166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10">
        <f t="shared" si="165"/>
        <v>223.58248500999335</v>
      </c>
      <c r="S2645" t="s">
        <v>8335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4">
        <f t="shared" si="166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10">
        <f t="shared" si="165"/>
        <v>39.480769230769234</v>
      </c>
      <c r="S2646" t="s">
        <v>8335</v>
      </c>
      <c r="T2646" t="s">
        <v>8355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4">
        <f t="shared" si="166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10">
        <f t="shared" si="165"/>
        <v>91.304347826086953</v>
      </c>
      <c r="S2647" t="s">
        <v>8335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4">
        <f t="shared" si="166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10">
        <f t="shared" si="165"/>
        <v>78.666205607476627</v>
      </c>
      <c r="S2648" t="s">
        <v>8335</v>
      </c>
      <c r="T2648" t="s">
        <v>8355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4">
        <f t="shared" si="166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10">
        <f t="shared" si="165"/>
        <v>12</v>
      </c>
      <c r="S2649" t="s">
        <v>8335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4">
        <f t="shared" si="166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10">
        <f t="shared" si="165"/>
        <v>17.666666666666668</v>
      </c>
      <c r="S2650" t="s">
        <v>8335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4">
        <f t="shared" si="166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10">
        <f t="shared" si="165"/>
        <v>41.333333333333336</v>
      </c>
      <c r="S2651" t="s">
        <v>8335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4">
        <f t="shared" si="166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10">
        <f t="shared" si="165"/>
        <v>71.599999999999994</v>
      </c>
      <c r="S2652" t="s">
        <v>8335</v>
      </c>
      <c r="T2652" t="s">
        <v>8355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4">
        <f t="shared" si="166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10">
        <f t="shared" si="165"/>
        <v>307.8235294117647</v>
      </c>
      <c r="S2653" t="s">
        <v>8335</v>
      </c>
      <c r="T2653" t="s">
        <v>8355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4">
        <f t="shared" si="166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10">
        <f t="shared" si="165"/>
        <v>80.454545454545453</v>
      </c>
      <c r="S2654" t="s">
        <v>8335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4">
        <f t="shared" si="166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10">
        <f t="shared" si="165"/>
        <v>83.942857142857136</v>
      </c>
      <c r="S2655" t="s">
        <v>8335</v>
      </c>
      <c r="T2655" t="s">
        <v>8355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4">
        <f t="shared" si="166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10">
        <f t="shared" si="165"/>
        <v>8.5</v>
      </c>
      <c r="S2656" t="s">
        <v>8335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4">
        <f t="shared" si="166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10">
        <f t="shared" si="165"/>
        <v>73.372093023255815</v>
      </c>
      <c r="S2657" t="s">
        <v>8335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4">
        <f t="shared" si="166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10">
        <f t="shared" si="165"/>
        <v>112.86184210526316</v>
      </c>
      <c r="S2658" t="s">
        <v>8335</v>
      </c>
      <c r="T2658" t="s">
        <v>8355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4">
        <f t="shared" si="166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10">
        <f t="shared" si="165"/>
        <v>95.277627118644077</v>
      </c>
      <c r="S2659" t="s">
        <v>8335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4">
        <f t="shared" si="166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10">
        <f t="shared" si="165"/>
        <v>22.75</v>
      </c>
      <c r="S2660" t="s">
        <v>8335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4">
        <f t="shared" si="166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10">
        <f t="shared" si="165"/>
        <v>133.30000000000001</v>
      </c>
      <c r="S2661" t="s">
        <v>8335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4">
        <f t="shared" si="166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10">
        <f t="shared" si="165"/>
        <v>3.8</v>
      </c>
      <c r="S2662" t="s">
        <v>8335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4">
        <f t="shared" si="166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10">
        <f t="shared" si="165"/>
        <v>85.75</v>
      </c>
      <c r="S2663" t="s">
        <v>8335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4">
        <f t="shared" si="166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10">
        <f t="shared" si="165"/>
        <v>267</v>
      </c>
      <c r="S2664" t="s">
        <v>8335</v>
      </c>
      <c r="T2664" t="s">
        <v>8356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4">
        <f t="shared" si="166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10">
        <f t="shared" si="165"/>
        <v>373.55803571428572</v>
      </c>
      <c r="S2665" t="s">
        <v>8335</v>
      </c>
      <c r="T2665" t="s">
        <v>8356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4">
        <f t="shared" si="166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10">
        <f t="shared" si="165"/>
        <v>174.03846153846155</v>
      </c>
      <c r="S2666" t="s">
        <v>8335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4">
        <f t="shared" si="166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10">
        <f t="shared" si="165"/>
        <v>93.695652173913047</v>
      </c>
      <c r="S2667" t="s">
        <v>8335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4">
        <f t="shared" si="166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10">
        <f t="shared" si="165"/>
        <v>77.327718446601949</v>
      </c>
      <c r="S2668" t="s">
        <v>8335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4">
        <f t="shared" si="166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10">
        <f t="shared" si="165"/>
        <v>92.222222222222229</v>
      </c>
      <c r="S2669" t="s">
        <v>8335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4">
        <f t="shared" si="166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10">
        <f t="shared" si="165"/>
        <v>60.964285714285715</v>
      </c>
      <c r="S2670" t="s">
        <v>8335</v>
      </c>
      <c r="T2670" t="s">
        <v>8356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4">
        <f t="shared" si="166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10">
        <f t="shared" si="165"/>
        <v>91</v>
      </c>
      <c r="S2671" t="s">
        <v>8335</v>
      </c>
      <c r="T2671" t="s">
        <v>8356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4">
        <f t="shared" si="166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10">
        <f t="shared" si="165"/>
        <v>41.583333333333336</v>
      </c>
      <c r="S2672" t="s">
        <v>8335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4">
        <f t="shared" si="166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10">
        <f t="shared" si="165"/>
        <v>33.761904761904759</v>
      </c>
      <c r="S2673" t="s">
        <v>8335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4">
        <f t="shared" si="166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10">
        <f t="shared" si="165"/>
        <v>70.61702127659575</v>
      </c>
      <c r="S2674" t="s">
        <v>8335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4">
        <f t="shared" si="166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10">
        <f t="shared" si="165"/>
        <v>167.15151515151516</v>
      </c>
      <c r="S2675" t="s">
        <v>8335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4">
        <f t="shared" si="166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10">
        <f t="shared" si="165"/>
        <v>128.61988304093566</v>
      </c>
      <c r="S2676" t="s">
        <v>8335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4">
        <f t="shared" si="166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10">
        <f t="shared" si="165"/>
        <v>65.41379310344827</v>
      </c>
      <c r="S2677" t="s">
        <v>8335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4">
        <f t="shared" si="166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10">
        <f t="shared" si="165"/>
        <v>117.55555555555556</v>
      </c>
      <c r="S2678" t="s">
        <v>8335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4">
        <f t="shared" si="166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10">
        <f t="shared" si="165"/>
        <v>126.48148148148148</v>
      </c>
      <c r="S2679" t="s">
        <v>8335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4">
        <f t="shared" si="166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10">
        <f t="shared" si="165"/>
        <v>550</v>
      </c>
      <c r="S2680" t="s">
        <v>8335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4">
        <f t="shared" si="166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10">
        <f t="shared" si="165"/>
        <v>44</v>
      </c>
      <c r="S2681" t="s">
        <v>8335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4">
        <f t="shared" si="166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10">
        <f t="shared" si="165"/>
        <v>69</v>
      </c>
      <c r="S2682" t="s">
        <v>8335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4">
        <f t="shared" si="166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10">
        <f t="shared" si="165"/>
        <v>27.5</v>
      </c>
      <c r="S2683" t="s">
        <v>8316</v>
      </c>
      <c r="T2683" t="s">
        <v>8342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4">
        <f t="shared" si="166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10">
        <f t="shared" si="165"/>
        <v>84.9</v>
      </c>
      <c r="S2684" t="s">
        <v>8316</v>
      </c>
      <c r="T2684" t="s">
        <v>8342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4">
        <f t="shared" si="166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10">
        <f t="shared" si="165"/>
        <v>12</v>
      </c>
      <c r="S2685" t="s">
        <v>8316</v>
      </c>
      <c r="T2685" t="s">
        <v>8342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4">
        <f t="shared" si="166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10">
        <f t="shared" si="165"/>
        <v>200</v>
      </c>
      <c r="S2686" t="s">
        <v>8316</v>
      </c>
      <c r="T2686" t="s">
        <v>8342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4">
        <f t="shared" si="166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10">
        <f t="shared" si="165"/>
        <v>10</v>
      </c>
      <c r="S2687" t="s">
        <v>8316</v>
      </c>
      <c r="T2687" t="s">
        <v>8342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4">
        <f t="shared" si="166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10">
        <f t="shared" si="165"/>
        <v>0</v>
      </c>
      <c r="S2688" t="s">
        <v>8316</v>
      </c>
      <c r="T2688" t="s">
        <v>8342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4">
        <f t="shared" si="166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10">
        <f t="shared" si="165"/>
        <v>0</v>
      </c>
      <c r="S2689" t="s">
        <v>8316</v>
      </c>
      <c r="T2689" t="s">
        <v>8342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4">
        <f t="shared" si="166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10">
        <f t="shared" ref="R2690:R2753" si="169">IFERROR(E2690/N2690,0)</f>
        <v>5.2857142857142856</v>
      </c>
      <c r="S2690" t="s">
        <v>8316</v>
      </c>
      <c r="T2690" t="s">
        <v>8342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70">(((I2691/60)/60)/24)+DATE(1970,1,1)</f>
        <v>42581.961689814809</v>
      </c>
      <c r="K2691">
        <v>1467327890</v>
      </c>
      <c r="L2691" s="14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10">
        <f t="shared" si="169"/>
        <v>1</v>
      </c>
      <c r="S2691" t="s">
        <v>8316</v>
      </c>
      <c r="T2691" t="s">
        <v>8342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4">
        <f t="shared" si="170"/>
        <v>42158.105046296296</v>
      </c>
      <c r="K2692">
        <v>1429410676</v>
      </c>
      <c r="L2692" s="14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10">
        <f t="shared" si="169"/>
        <v>72.762711864406782</v>
      </c>
      <c r="S2692" t="s">
        <v>8316</v>
      </c>
      <c r="T2692" t="s">
        <v>8342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4">
        <f t="shared" si="170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10">
        <f t="shared" si="169"/>
        <v>17.5</v>
      </c>
      <c r="S2693" t="s">
        <v>8316</v>
      </c>
      <c r="T2693" t="s">
        <v>8342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4">
        <f t="shared" si="170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10">
        <f t="shared" si="169"/>
        <v>25</v>
      </c>
      <c r="S2694" t="s">
        <v>8316</v>
      </c>
      <c r="T2694" t="s">
        <v>8342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4">
        <f t="shared" si="170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10">
        <f t="shared" si="169"/>
        <v>13.333333333333334</v>
      </c>
      <c r="S2695" t="s">
        <v>8316</v>
      </c>
      <c r="T2695" t="s">
        <v>8342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4">
        <f t="shared" si="170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10">
        <f t="shared" si="169"/>
        <v>1</v>
      </c>
      <c r="S2696" t="s">
        <v>8316</v>
      </c>
      <c r="T2696" t="s">
        <v>8342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4">
        <f t="shared" si="170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10">
        <f t="shared" si="169"/>
        <v>23.666666666666668</v>
      </c>
      <c r="S2697" t="s">
        <v>8316</v>
      </c>
      <c r="T2697" t="s">
        <v>8342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4">
        <f t="shared" si="170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10">
        <f t="shared" si="169"/>
        <v>89.21052631578948</v>
      </c>
      <c r="S2698" t="s">
        <v>8316</v>
      </c>
      <c r="T2698" t="s">
        <v>8342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4">
        <f t="shared" si="170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10">
        <f t="shared" si="169"/>
        <v>116.55769230769231</v>
      </c>
      <c r="S2699" t="s">
        <v>8316</v>
      </c>
      <c r="T2699" t="s">
        <v>8342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4">
        <f t="shared" si="170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10">
        <f t="shared" si="169"/>
        <v>13.005000000000001</v>
      </c>
      <c r="S2700" t="s">
        <v>8316</v>
      </c>
      <c r="T2700" t="s">
        <v>8342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4">
        <f t="shared" si="170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10">
        <f t="shared" si="169"/>
        <v>0</v>
      </c>
      <c r="S2701" t="s">
        <v>8316</v>
      </c>
      <c r="T2701" t="s">
        <v>8342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4">
        <f t="shared" si="170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10">
        <f t="shared" si="169"/>
        <v>17.5</v>
      </c>
      <c r="S2702" t="s">
        <v>8316</v>
      </c>
      <c r="T2702" t="s">
        <v>8342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4">
        <f t="shared" si="170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10">
        <f t="shared" si="169"/>
        <v>34.130434782608695</v>
      </c>
      <c r="S2703" t="s">
        <v>8333</v>
      </c>
      <c r="T2703" t="s">
        <v>8357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4">
        <f t="shared" si="170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10">
        <f t="shared" si="169"/>
        <v>132.34615384615384</v>
      </c>
      <c r="S2704" t="s">
        <v>8333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4">
        <f t="shared" si="170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10">
        <f t="shared" si="169"/>
        <v>922.22222222222217</v>
      </c>
      <c r="S2705" t="s">
        <v>8333</v>
      </c>
      <c r="T2705" t="s">
        <v>8357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4">
        <f t="shared" si="170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10">
        <f t="shared" si="169"/>
        <v>163.57142857142858</v>
      </c>
      <c r="S2706" t="s">
        <v>8333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4">
        <f t="shared" si="170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10">
        <f t="shared" si="169"/>
        <v>217.375</v>
      </c>
      <c r="S2707" t="s">
        <v>8333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4">
        <f t="shared" si="170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10">
        <f t="shared" si="169"/>
        <v>149.44486692015209</v>
      </c>
      <c r="S2708" t="s">
        <v>8333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4">
        <f t="shared" si="170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10">
        <f t="shared" si="169"/>
        <v>71.237487309644663</v>
      </c>
      <c r="S2709" t="s">
        <v>8333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4">
        <f t="shared" si="170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10">
        <f t="shared" si="169"/>
        <v>44.464318398474738</v>
      </c>
      <c r="S2710" t="s">
        <v>8333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4">
        <f t="shared" si="170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10">
        <f t="shared" si="169"/>
        <v>164.94480519480518</v>
      </c>
      <c r="S2711" t="s">
        <v>8333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4">
        <f t="shared" si="170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10">
        <f t="shared" si="169"/>
        <v>84.871516544117654</v>
      </c>
      <c r="S2712" t="s">
        <v>8333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4">
        <f t="shared" si="170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10">
        <f t="shared" si="169"/>
        <v>53.945205479452056</v>
      </c>
      <c r="S2713" t="s">
        <v>8333</v>
      </c>
      <c r="T2713" t="s">
        <v>8357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4">
        <f t="shared" si="170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10">
        <f t="shared" si="169"/>
        <v>50.531468531468533</v>
      </c>
      <c r="S2714" t="s">
        <v>8333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4">
        <f t="shared" si="170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10">
        <f t="shared" si="169"/>
        <v>108.00140845070422</v>
      </c>
      <c r="S2715" t="s">
        <v>8333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4">
        <f t="shared" si="170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10">
        <f t="shared" si="169"/>
        <v>95.373770491803285</v>
      </c>
      <c r="S2716" t="s">
        <v>8333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4">
        <f t="shared" si="170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10">
        <f t="shared" si="169"/>
        <v>57.631016333938291</v>
      </c>
      <c r="S2717" t="s">
        <v>8333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4">
        <f t="shared" si="170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10">
        <f t="shared" si="169"/>
        <v>64.160481283422456</v>
      </c>
      <c r="S2718" t="s">
        <v>8333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4">
        <f t="shared" si="170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10">
        <f t="shared" si="169"/>
        <v>92.387692307692305</v>
      </c>
      <c r="S2719" t="s">
        <v>8333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4">
        <f t="shared" si="170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10">
        <f t="shared" si="169"/>
        <v>125.97972972972973</v>
      </c>
      <c r="S2720" t="s">
        <v>8333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4">
        <f t="shared" si="170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10">
        <f t="shared" si="169"/>
        <v>94.637681159420296</v>
      </c>
      <c r="S2721" t="s">
        <v>8333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4">
        <f t="shared" si="170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10">
        <f t="shared" si="169"/>
        <v>170.69942196531792</v>
      </c>
      <c r="S2722" t="s">
        <v>8333</v>
      </c>
      <c r="T2722" t="s">
        <v>8357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4">
        <f t="shared" si="170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10">
        <f t="shared" si="169"/>
        <v>40.762081784386616</v>
      </c>
      <c r="S2723" t="s">
        <v>8335</v>
      </c>
      <c r="T2723" t="s">
        <v>8351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4">
        <f t="shared" si="170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10">
        <f t="shared" si="169"/>
        <v>68.254054054054052</v>
      </c>
      <c r="S2724" t="s">
        <v>8335</v>
      </c>
      <c r="T2724" t="s">
        <v>8351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4">
        <f t="shared" si="170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10">
        <f t="shared" si="169"/>
        <v>95.48863636363636</v>
      </c>
      <c r="S2725" t="s">
        <v>8335</v>
      </c>
      <c r="T2725" t="s">
        <v>8351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4">
        <f t="shared" si="170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10">
        <f t="shared" si="169"/>
        <v>7.1902649656526005</v>
      </c>
      <c r="S2726" t="s">
        <v>8335</v>
      </c>
      <c r="T2726" t="s">
        <v>8351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4">
        <f t="shared" si="170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10">
        <f t="shared" si="169"/>
        <v>511.65486725663715</v>
      </c>
      <c r="S2727" t="s">
        <v>8335</v>
      </c>
      <c r="T2727" t="s">
        <v>8351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4">
        <f t="shared" si="170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10">
        <f t="shared" si="169"/>
        <v>261.74504950495049</v>
      </c>
      <c r="S2728" t="s">
        <v>8335</v>
      </c>
      <c r="T2728" t="s">
        <v>8351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4">
        <f t="shared" si="170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10">
        <f t="shared" si="169"/>
        <v>69.760961810466767</v>
      </c>
      <c r="S2729" t="s">
        <v>8335</v>
      </c>
      <c r="T2729" t="s">
        <v>8351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4">
        <f t="shared" si="170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10">
        <f t="shared" si="169"/>
        <v>77.229591836734699</v>
      </c>
      <c r="S2730" t="s">
        <v>8335</v>
      </c>
      <c r="T2730" t="s">
        <v>8351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4">
        <f t="shared" si="170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10">
        <f t="shared" si="169"/>
        <v>340.56521739130437</v>
      </c>
      <c r="S2731" t="s">
        <v>8335</v>
      </c>
      <c r="T2731" t="s">
        <v>8351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4">
        <f t="shared" si="170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10">
        <f t="shared" si="169"/>
        <v>67.417903225806455</v>
      </c>
      <c r="S2732" t="s">
        <v>8335</v>
      </c>
      <c r="T2732" t="s">
        <v>8351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4">
        <f t="shared" si="170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10">
        <f t="shared" si="169"/>
        <v>845.70270270270271</v>
      </c>
      <c r="S2733" t="s">
        <v>8335</v>
      </c>
      <c r="T2733" t="s">
        <v>8351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4">
        <f t="shared" si="170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10">
        <f t="shared" si="169"/>
        <v>97.191780821917803</v>
      </c>
      <c r="S2734" t="s">
        <v>8335</v>
      </c>
      <c r="T2734" t="s">
        <v>8351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4">
        <f t="shared" si="170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10">
        <f t="shared" si="169"/>
        <v>451.84033613445376</v>
      </c>
      <c r="S2735" t="s">
        <v>8335</v>
      </c>
      <c r="T2735" t="s">
        <v>8351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4">
        <f t="shared" si="170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10">
        <f t="shared" si="169"/>
        <v>138.66871165644173</v>
      </c>
      <c r="S2736" t="s">
        <v>8335</v>
      </c>
      <c r="T2736" t="s">
        <v>8351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4">
        <f t="shared" si="170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10">
        <f t="shared" si="169"/>
        <v>21.640147492625371</v>
      </c>
      <c r="S2737" t="s">
        <v>8335</v>
      </c>
      <c r="T2737" t="s">
        <v>8351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4">
        <f t="shared" si="170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10">
        <f t="shared" si="169"/>
        <v>169.51724137931035</v>
      </c>
      <c r="S2738" t="s">
        <v>8335</v>
      </c>
      <c r="T2738" t="s">
        <v>8351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4">
        <f t="shared" si="170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10">
        <f t="shared" si="169"/>
        <v>161.88210526315791</v>
      </c>
      <c r="S2739" t="s">
        <v>8335</v>
      </c>
      <c r="T2739" t="s">
        <v>8351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4">
        <f t="shared" si="170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10">
        <f t="shared" si="169"/>
        <v>493.13333333333333</v>
      </c>
      <c r="S2740" t="s">
        <v>8335</v>
      </c>
      <c r="T2740" t="s">
        <v>8351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4">
        <f t="shared" si="170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10">
        <f t="shared" si="169"/>
        <v>22.120418848167539</v>
      </c>
      <c r="S2741" t="s">
        <v>8335</v>
      </c>
      <c r="T2741" t="s">
        <v>8351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4">
        <f t="shared" si="170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10">
        <f t="shared" si="169"/>
        <v>18.235294117647058</v>
      </c>
      <c r="S2742" t="s">
        <v>8335</v>
      </c>
      <c r="T2742" t="s">
        <v>8351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4">
        <f t="shared" si="170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10">
        <f t="shared" si="169"/>
        <v>8.75</v>
      </c>
      <c r="S2743" t="s">
        <v>8338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4">
        <f t="shared" si="170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10">
        <f t="shared" si="169"/>
        <v>40.611111111111114</v>
      </c>
      <c r="S2744" t="s">
        <v>8338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4">
        <f t="shared" si="170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10">
        <f t="shared" si="169"/>
        <v>0</v>
      </c>
      <c r="S2745" t="s">
        <v>8338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4">
        <f t="shared" si="170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10">
        <f t="shared" si="169"/>
        <v>37.954545454545453</v>
      </c>
      <c r="S2746" t="s">
        <v>8338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4">
        <f t="shared" si="170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10">
        <f t="shared" si="169"/>
        <v>35.734693877551024</v>
      </c>
      <c r="S2747" t="s">
        <v>8338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4">
        <f t="shared" si="170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10">
        <f t="shared" si="169"/>
        <v>42.157894736842103</v>
      </c>
      <c r="S2748" t="s">
        <v>8338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4">
        <f t="shared" si="170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10">
        <f t="shared" si="169"/>
        <v>35</v>
      </c>
      <c r="S2749" t="s">
        <v>8338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4">
        <f t="shared" si="170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10">
        <f t="shared" si="169"/>
        <v>13.25</v>
      </c>
      <c r="S2750" t="s">
        <v>8338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4">
        <f t="shared" si="170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10">
        <f t="shared" si="169"/>
        <v>55</v>
      </c>
      <c r="S2751" t="s">
        <v>8338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4">
        <f t="shared" si="170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10">
        <f t="shared" si="169"/>
        <v>0</v>
      </c>
      <c r="S2752" t="s">
        <v>8338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4">
        <f t="shared" si="170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10">
        <f t="shared" si="169"/>
        <v>0</v>
      </c>
      <c r="S2753" t="s">
        <v>8338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4">
        <f t="shared" si="170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10">
        <f t="shared" ref="R2754:R2817" si="173">IFERROR(E2754/N2754,0)</f>
        <v>39.285714285714285</v>
      </c>
      <c r="S2754" t="s">
        <v>8338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4">(((I2755/60)/60)/24)+DATE(1970,1,1)</f>
        <v>41147.900729166664</v>
      </c>
      <c r="K2755">
        <v>1343425023</v>
      </c>
      <c r="L2755" s="14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10">
        <f t="shared" si="173"/>
        <v>47.5</v>
      </c>
      <c r="S2755" t="s">
        <v>8338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4">
        <f t="shared" si="174"/>
        <v>41893.636006944449</v>
      </c>
      <c r="K2756">
        <v>1407856551</v>
      </c>
      <c r="L2756" s="14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10">
        <f t="shared" si="173"/>
        <v>0</v>
      </c>
      <c r="S2756" t="s">
        <v>8338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4">
        <f t="shared" si="174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10">
        <f t="shared" si="173"/>
        <v>17.333333333333332</v>
      </c>
      <c r="S2757" t="s">
        <v>8338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4">
        <f t="shared" si="174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10">
        <f t="shared" si="173"/>
        <v>31.757575757575758</v>
      </c>
      <c r="S2758" t="s">
        <v>8338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4">
        <f t="shared" si="174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10">
        <f t="shared" si="173"/>
        <v>5</v>
      </c>
      <c r="S2759" t="s">
        <v>8338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4">
        <f t="shared" si="174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10">
        <f t="shared" si="173"/>
        <v>39</v>
      </c>
      <c r="S2760" t="s">
        <v>8338</v>
      </c>
      <c r="T2760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4">
        <f t="shared" si="174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10">
        <f t="shared" si="173"/>
        <v>52.5</v>
      </c>
      <c r="S2761" t="s">
        <v>8338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4">
        <f t="shared" si="174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10">
        <f t="shared" si="173"/>
        <v>0</v>
      </c>
      <c r="S2762" t="s">
        <v>8338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4">
        <f t="shared" si="174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10">
        <f t="shared" si="173"/>
        <v>9</v>
      </c>
      <c r="S2763" t="s">
        <v>8338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4">
        <f t="shared" si="174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10">
        <f t="shared" si="173"/>
        <v>25</v>
      </c>
      <c r="S2764" t="s">
        <v>8338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4">
        <f t="shared" si="174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10">
        <f t="shared" si="173"/>
        <v>30</v>
      </c>
      <c r="S2765" t="s">
        <v>8338</v>
      </c>
      <c r="T2765" t="s">
        <v>8358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4">
        <f t="shared" si="174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10">
        <f t="shared" si="173"/>
        <v>11.25</v>
      </c>
      <c r="S2766" t="s">
        <v>8338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4">
        <f t="shared" si="174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10">
        <f t="shared" si="173"/>
        <v>0</v>
      </c>
      <c r="S2767" t="s">
        <v>8338</v>
      </c>
      <c r="T2767" t="s">
        <v>8358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4">
        <f t="shared" si="174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10">
        <f t="shared" si="173"/>
        <v>25</v>
      </c>
      <c r="S2768" t="s">
        <v>8338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4">
        <f t="shared" si="174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10">
        <f t="shared" si="173"/>
        <v>11.333333333333334</v>
      </c>
      <c r="S2769" t="s">
        <v>8338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4">
        <f t="shared" si="174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10">
        <f t="shared" si="173"/>
        <v>29.470588235294116</v>
      </c>
      <c r="S2770" t="s">
        <v>8338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4">
        <f t="shared" si="174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10">
        <f t="shared" si="173"/>
        <v>1</v>
      </c>
      <c r="S2771" t="s">
        <v>8338</v>
      </c>
      <c r="T2771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4">
        <f t="shared" si="174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10">
        <f t="shared" si="173"/>
        <v>63.098484848484851</v>
      </c>
      <c r="S2772" t="s">
        <v>8338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4">
        <f t="shared" si="174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10">
        <f t="shared" si="173"/>
        <v>0</v>
      </c>
      <c r="S2773" t="s">
        <v>8338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4">
        <f t="shared" si="174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10">
        <f t="shared" si="173"/>
        <v>0</v>
      </c>
      <c r="S2774" t="s">
        <v>8338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4">
        <f t="shared" si="174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10">
        <f t="shared" si="173"/>
        <v>1</v>
      </c>
      <c r="S2775" t="s">
        <v>8338</v>
      </c>
      <c r="T2775" t="s">
        <v>8358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4">
        <f t="shared" si="174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10">
        <f t="shared" si="173"/>
        <v>43.846153846153847</v>
      </c>
      <c r="S2776" t="s">
        <v>8338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4">
        <f t="shared" si="174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10">
        <f t="shared" si="173"/>
        <v>75</v>
      </c>
      <c r="S2777" t="s">
        <v>8338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4">
        <f t="shared" si="174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10">
        <f t="shared" si="173"/>
        <v>45.972222222222221</v>
      </c>
      <c r="S2778" t="s">
        <v>8338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4">
        <f t="shared" si="174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10">
        <f t="shared" si="173"/>
        <v>10</v>
      </c>
      <c r="S2779" t="s">
        <v>8338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4">
        <f t="shared" si="174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10">
        <f t="shared" si="173"/>
        <v>93.666666666666671</v>
      </c>
      <c r="S2780" t="s">
        <v>8338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4">
        <f t="shared" si="174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10">
        <f t="shared" si="173"/>
        <v>53</v>
      </c>
      <c r="S2781" t="s">
        <v>8338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4">
        <f t="shared" si="174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10">
        <f t="shared" si="173"/>
        <v>0</v>
      </c>
      <c r="S2782" t="s">
        <v>8338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4">
        <f t="shared" si="174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10">
        <f t="shared" si="173"/>
        <v>47</v>
      </c>
      <c r="S2783" t="s">
        <v>8333</v>
      </c>
      <c r="T2783" t="s">
        <v>8334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4">
        <f t="shared" si="174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10">
        <f t="shared" si="173"/>
        <v>66.666666666666671</v>
      </c>
      <c r="S2784" t="s">
        <v>8333</v>
      </c>
      <c r="T2784" t="s">
        <v>8334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4">
        <f t="shared" si="174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10">
        <f t="shared" si="173"/>
        <v>18.770491803278688</v>
      </c>
      <c r="S2785" t="s">
        <v>8333</v>
      </c>
      <c r="T2785" t="s">
        <v>8334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4">
        <f t="shared" si="174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10">
        <f t="shared" si="173"/>
        <v>66.111111111111114</v>
      </c>
      <c r="S2786" t="s">
        <v>8333</v>
      </c>
      <c r="T2786" t="s">
        <v>8334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4">
        <f t="shared" si="174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10">
        <f t="shared" si="173"/>
        <v>36.859154929577464</v>
      </c>
      <c r="S2787" t="s">
        <v>8333</v>
      </c>
      <c r="T2787" t="s">
        <v>8334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4">
        <f t="shared" si="174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10">
        <f t="shared" si="173"/>
        <v>39.810810810810814</v>
      </c>
      <c r="S2788" t="s">
        <v>8333</v>
      </c>
      <c r="T2788" t="s">
        <v>8334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4">
        <f t="shared" si="174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10">
        <f t="shared" si="173"/>
        <v>31.5</v>
      </c>
      <c r="S2789" t="s">
        <v>8333</v>
      </c>
      <c r="T2789" t="s">
        <v>8334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4">
        <f t="shared" si="174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10">
        <f t="shared" si="173"/>
        <v>102.5</v>
      </c>
      <c r="S2790" t="s">
        <v>8333</v>
      </c>
      <c r="T2790" t="s">
        <v>8334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4">
        <f t="shared" si="174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10">
        <f t="shared" si="173"/>
        <v>126.45833333333333</v>
      </c>
      <c r="S2791" t="s">
        <v>8333</v>
      </c>
      <c r="T2791" t="s">
        <v>8334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4">
        <f t="shared" si="174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10">
        <f t="shared" si="173"/>
        <v>47.878787878787875</v>
      </c>
      <c r="S2792" t="s">
        <v>8333</v>
      </c>
      <c r="T2792" t="s">
        <v>8334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4">
        <f t="shared" si="174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10">
        <f t="shared" si="173"/>
        <v>73.214285714285708</v>
      </c>
      <c r="S2793" t="s">
        <v>8333</v>
      </c>
      <c r="T2793" t="s">
        <v>8334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4">
        <f t="shared" si="174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10">
        <f t="shared" si="173"/>
        <v>89.666666666666671</v>
      </c>
      <c r="S2794" t="s">
        <v>8333</v>
      </c>
      <c r="T2794" t="s">
        <v>8334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4">
        <f t="shared" si="174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10">
        <f t="shared" si="173"/>
        <v>151.4623287671233</v>
      </c>
      <c r="S2795" t="s">
        <v>8333</v>
      </c>
      <c r="T2795" t="s">
        <v>8334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4">
        <f t="shared" si="174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10">
        <f t="shared" si="173"/>
        <v>25</v>
      </c>
      <c r="S2796" t="s">
        <v>8333</v>
      </c>
      <c r="T2796" t="s">
        <v>8334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4">
        <f t="shared" si="174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10">
        <f t="shared" si="173"/>
        <v>36.5</v>
      </c>
      <c r="S2797" t="s">
        <v>8333</v>
      </c>
      <c r="T2797" t="s">
        <v>8334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4">
        <f t="shared" si="174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10">
        <f t="shared" si="173"/>
        <v>44</v>
      </c>
      <c r="S2798" t="s">
        <v>8333</v>
      </c>
      <c r="T2798" t="s">
        <v>8334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4">
        <f t="shared" si="174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10">
        <f t="shared" si="173"/>
        <v>87.357553191489373</v>
      </c>
      <c r="S2799" t="s">
        <v>8333</v>
      </c>
      <c r="T2799" t="s">
        <v>8334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4">
        <f t="shared" si="174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10">
        <f t="shared" si="173"/>
        <v>36.474820143884891</v>
      </c>
      <c r="S2800" t="s">
        <v>8333</v>
      </c>
      <c r="T2800" t="s">
        <v>8334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4">
        <f t="shared" si="174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10">
        <f t="shared" si="173"/>
        <v>44.859538461538463</v>
      </c>
      <c r="S2801" t="s">
        <v>8333</v>
      </c>
      <c r="T2801" t="s">
        <v>8334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4">
        <f t="shared" si="174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10">
        <f t="shared" si="173"/>
        <v>42.903225806451616</v>
      </c>
      <c r="S2802" t="s">
        <v>8333</v>
      </c>
      <c r="T2802" t="s">
        <v>8334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4">
        <f t="shared" si="174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10">
        <f t="shared" si="173"/>
        <v>51.230769230769234</v>
      </c>
      <c r="S2803" t="s">
        <v>8333</v>
      </c>
      <c r="T2803" t="s">
        <v>8334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4">
        <f t="shared" si="174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10">
        <f t="shared" si="173"/>
        <v>33.944444444444443</v>
      </c>
      <c r="S2804" t="s">
        <v>8333</v>
      </c>
      <c r="T2804" t="s">
        <v>8334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4">
        <f t="shared" si="174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10">
        <f t="shared" si="173"/>
        <v>90.744680851063833</v>
      </c>
      <c r="S2805" t="s">
        <v>8333</v>
      </c>
      <c r="T2805" t="s">
        <v>8334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4">
        <f t="shared" si="174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10">
        <f t="shared" si="173"/>
        <v>50</v>
      </c>
      <c r="S2806" t="s">
        <v>8333</v>
      </c>
      <c r="T2806" t="s">
        <v>8334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4">
        <f t="shared" si="174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10">
        <f t="shared" si="173"/>
        <v>24.444444444444443</v>
      </c>
      <c r="S2807" t="s">
        <v>8333</v>
      </c>
      <c r="T2807" t="s">
        <v>8334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4">
        <f t="shared" si="174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10">
        <f t="shared" si="173"/>
        <v>44.25</v>
      </c>
      <c r="S2808" t="s">
        <v>8333</v>
      </c>
      <c r="T2808" t="s">
        <v>8334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4">
        <f t="shared" si="174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10">
        <f t="shared" si="173"/>
        <v>67.741935483870961</v>
      </c>
      <c r="S2809" t="s">
        <v>8333</v>
      </c>
      <c r="T2809" t="s">
        <v>8334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4">
        <f t="shared" si="174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10">
        <f t="shared" si="173"/>
        <v>65.376811594202906</v>
      </c>
      <c r="S2810" t="s">
        <v>8333</v>
      </c>
      <c r="T2810" t="s">
        <v>8334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4">
        <f t="shared" si="174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10">
        <f t="shared" si="173"/>
        <v>121.9047619047619</v>
      </c>
      <c r="S2811" t="s">
        <v>8333</v>
      </c>
      <c r="T2811" t="s">
        <v>8334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4">
        <f t="shared" si="174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10">
        <f t="shared" si="173"/>
        <v>47.456140350877192</v>
      </c>
      <c r="S2812" t="s">
        <v>8333</v>
      </c>
      <c r="T2812" t="s">
        <v>8334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4">
        <f t="shared" si="174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10">
        <f t="shared" si="173"/>
        <v>92.842592592592595</v>
      </c>
      <c r="S2813" t="s">
        <v>8333</v>
      </c>
      <c r="T2813" t="s">
        <v>8334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4">
        <f t="shared" si="174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10">
        <f t="shared" si="173"/>
        <v>68.253012048192772</v>
      </c>
      <c r="S2814" t="s">
        <v>8333</v>
      </c>
      <c r="T2814" t="s">
        <v>8334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4">
        <f t="shared" si="174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10">
        <f t="shared" si="173"/>
        <v>37.209583333333335</v>
      </c>
      <c r="S2815" t="s">
        <v>8333</v>
      </c>
      <c r="T2815" t="s">
        <v>8334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4">
        <f t="shared" si="174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10">
        <f t="shared" si="173"/>
        <v>25.25</v>
      </c>
      <c r="S2816" t="s">
        <v>8333</v>
      </c>
      <c r="T2816" t="s">
        <v>8334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4">
        <f t="shared" si="174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10">
        <f t="shared" si="173"/>
        <v>43.214285714285715</v>
      </c>
      <c r="S2817" t="s">
        <v>8333</v>
      </c>
      <c r="T2817" t="s">
        <v>8334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4">
        <f t="shared" si="174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10">
        <f t="shared" ref="R2818:R2881" si="177">IFERROR(E2818/N2818,0)</f>
        <v>25.130177514792898</v>
      </c>
      <c r="S2818" t="s">
        <v>8333</v>
      </c>
      <c r="T2818" t="s">
        <v>8334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8">(((I2819/60)/60)/24)+DATE(1970,1,1)</f>
        <v>42063.634976851856</v>
      </c>
      <c r="K2819">
        <v>1421680462</v>
      </c>
      <c r="L2819" s="14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10">
        <f t="shared" si="177"/>
        <v>23.636363636363637</v>
      </c>
      <c r="S2819" t="s">
        <v>8333</v>
      </c>
      <c r="T2819" t="s">
        <v>8334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4">
        <f t="shared" si="178"/>
        <v>42270.598217592589</v>
      </c>
      <c r="K2820">
        <v>1441290086</v>
      </c>
      <c r="L2820" s="14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10">
        <f t="shared" si="177"/>
        <v>103.95098039215686</v>
      </c>
      <c r="S2820" t="s">
        <v>8333</v>
      </c>
      <c r="T2820" t="s">
        <v>8334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4">
        <f t="shared" si="178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10">
        <f t="shared" si="177"/>
        <v>50.384615384615387</v>
      </c>
      <c r="S2821" t="s">
        <v>8333</v>
      </c>
      <c r="T2821" t="s">
        <v>8334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4">
        <f t="shared" si="178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10">
        <f t="shared" si="177"/>
        <v>13.6</v>
      </c>
      <c r="S2822" t="s">
        <v>8333</v>
      </c>
      <c r="T2822" t="s">
        <v>8334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4">
        <f t="shared" si="178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10">
        <f t="shared" si="177"/>
        <v>28.571428571428573</v>
      </c>
      <c r="S2823" t="s">
        <v>8333</v>
      </c>
      <c r="T2823" t="s">
        <v>8334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4">
        <f t="shared" si="178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10">
        <f t="shared" si="177"/>
        <v>63.829787234042556</v>
      </c>
      <c r="S2824" t="s">
        <v>8333</v>
      </c>
      <c r="T2824" t="s">
        <v>8334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4">
        <f t="shared" si="178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10">
        <f t="shared" si="177"/>
        <v>8.8571428571428577</v>
      </c>
      <c r="S2825" t="s">
        <v>8333</v>
      </c>
      <c r="T2825" t="s">
        <v>8334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4">
        <f t="shared" si="178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10">
        <f t="shared" si="177"/>
        <v>50.666666666666664</v>
      </c>
      <c r="S2826" t="s">
        <v>8333</v>
      </c>
      <c r="T2826" t="s">
        <v>8334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4">
        <f t="shared" si="178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10">
        <f t="shared" si="177"/>
        <v>60.784313725490193</v>
      </c>
      <c r="S2827" t="s">
        <v>8333</v>
      </c>
      <c r="T2827" t="s">
        <v>8334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4">
        <f t="shared" si="178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10">
        <f t="shared" si="177"/>
        <v>113.42105263157895</v>
      </c>
      <c r="S2828" t="s">
        <v>8333</v>
      </c>
      <c r="T2828" t="s">
        <v>8334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4">
        <f t="shared" si="178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10">
        <f t="shared" si="177"/>
        <v>104.56521739130434</v>
      </c>
      <c r="S2829" t="s">
        <v>8333</v>
      </c>
      <c r="T2829" t="s">
        <v>8334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4">
        <f t="shared" si="178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10">
        <f t="shared" si="177"/>
        <v>98.30927835051547</v>
      </c>
      <c r="S2830" t="s">
        <v>8333</v>
      </c>
      <c r="T2830" t="s">
        <v>8334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4">
        <f t="shared" si="178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10">
        <f t="shared" si="177"/>
        <v>35.039473684210527</v>
      </c>
      <c r="S2831" t="s">
        <v>8333</v>
      </c>
      <c r="T2831" t="s">
        <v>8334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4">
        <f t="shared" si="178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10">
        <f t="shared" si="177"/>
        <v>272.72727272727275</v>
      </c>
      <c r="S2832" t="s">
        <v>8333</v>
      </c>
      <c r="T2832" t="s">
        <v>8334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4">
        <f t="shared" si="178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10">
        <f t="shared" si="177"/>
        <v>63.846153846153847</v>
      </c>
      <c r="S2833" t="s">
        <v>8333</v>
      </c>
      <c r="T2833" t="s">
        <v>8334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4">
        <f t="shared" si="178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10">
        <f t="shared" si="177"/>
        <v>30.189368421052631</v>
      </c>
      <c r="S2834" t="s">
        <v>8333</v>
      </c>
      <c r="T2834" t="s">
        <v>8334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4">
        <f t="shared" si="178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10">
        <f t="shared" si="177"/>
        <v>83.51428571428572</v>
      </c>
      <c r="S2835" t="s">
        <v>8333</v>
      </c>
      <c r="T2835" t="s">
        <v>8334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4">
        <f t="shared" si="178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10">
        <f t="shared" si="177"/>
        <v>64.761904761904759</v>
      </c>
      <c r="S2836" t="s">
        <v>8333</v>
      </c>
      <c r="T2836" t="s">
        <v>8334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4">
        <f t="shared" si="178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10">
        <f t="shared" si="177"/>
        <v>20.118172043010752</v>
      </c>
      <c r="S2837" t="s">
        <v>8333</v>
      </c>
      <c r="T2837" t="s">
        <v>8334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4">
        <f t="shared" si="178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10">
        <f t="shared" si="177"/>
        <v>44.090909090909093</v>
      </c>
      <c r="S2838" t="s">
        <v>8333</v>
      </c>
      <c r="T2838" t="s">
        <v>8334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4">
        <f t="shared" si="178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10">
        <f t="shared" si="177"/>
        <v>40.476190476190474</v>
      </c>
      <c r="S2839" t="s">
        <v>8333</v>
      </c>
      <c r="T2839" t="s">
        <v>8334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4">
        <f t="shared" si="178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10">
        <f t="shared" si="177"/>
        <v>44.537037037037038</v>
      </c>
      <c r="S2840" t="s">
        <v>8333</v>
      </c>
      <c r="T2840" t="s">
        <v>8334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4">
        <f t="shared" si="178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10">
        <f t="shared" si="177"/>
        <v>125.80645161290323</v>
      </c>
      <c r="S2841" t="s">
        <v>8333</v>
      </c>
      <c r="T2841" t="s">
        <v>8334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4">
        <f t="shared" si="178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10">
        <f t="shared" si="177"/>
        <v>19.696969696969695</v>
      </c>
      <c r="S2842" t="s">
        <v>8333</v>
      </c>
      <c r="T2842" t="s">
        <v>8334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4">
        <f t="shared" si="178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10">
        <f t="shared" si="177"/>
        <v>10</v>
      </c>
      <c r="S2843" t="s">
        <v>8333</v>
      </c>
      <c r="T2843" t="s">
        <v>8334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4">
        <f t="shared" si="178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10">
        <f t="shared" si="177"/>
        <v>0</v>
      </c>
      <c r="S2844" t="s">
        <v>8333</v>
      </c>
      <c r="T2844" t="s">
        <v>8334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4">
        <f t="shared" si="178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10">
        <f t="shared" si="177"/>
        <v>0</v>
      </c>
      <c r="S2845" t="s">
        <v>8333</v>
      </c>
      <c r="T2845" t="s">
        <v>8334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4">
        <f t="shared" si="178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10">
        <f t="shared" si="177"/>
        <v>30</v>
      </c>
      <c r="S2846" t="s">
        <v>8333</v>
      </c>
      <c r="T2846" t="s">
        <v>8334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4">
        <f t="shared" si="178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10">
        <f t="shared" si="177"/>
        <v>60.666666666666664</v>
      </c>
      <c r="S2847" t="s">
        <v>8333</v>
      </c>
      <c r="T2847" t="s">
        <v>8334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4">
        <f t="shared" si="178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10">
        <f t="shared" si="177"/>
        <v>0</v>
      </c>
      <c r="S2848" t="s">
        <v>8333</v>
      </c>
      <c r="T2848" t="s">
        <v>8334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4">
        <f t="shared" si="178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10">
        <f t="shared" si="177"/>
        <v>0</v>
      </c>
      <c r="S2849" t="s">
        <v>8333</v>
      </c>
      <c r="T2849" t="s">
        <v>8334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4">
        <f t="shared" si="178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10">
        <f t="shared" si="177"/>
        <v>23.333333333333332</v>
      </c>
      <c r="S2850" t="s">
        <v>8333</v>
      </c>
      <c r="T2850" t="s">
        <v>8334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4">
        <f t="shared" si="178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10">
        <f t="shared" si="177"/>
        <v>5</v>
      </c>
      <c r="S2851" t="s">
        <v>8333</v>
      </c>
      <c r="T2851" t="s">
        <v>8334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4">
        <f t="shared" si="178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10">
        <f t="shared" si="177"/>
        <v>23.923076923076923</v>
      </c>
      <c r="S2852" t="s">
        <v>8333</v>
      </c>
      <c r="T2852" t="s">
        <v>8334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4">
        <f t="shared" si="178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10">
        <f t="shared" si="177"/>
        <v>0</v>
      </c>
      <c r="S2853" t="s">
        <v>8333</v>
      </c>
      <c r="T2853" t="s">
        <v>8334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4">
        <f t="shared" si="178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10">
        <f t="shared" si="177"/>
        <v>15.833333333333334</v>
      </c>
      <c r="S2854" t="s">
        <v>8333</v>
      </c>
      <c r="T2854" t="s">
        <v>8334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4">
        <f t="shared" si="178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10">
        <f t="shared" si="177"/>
        <v>0</v>
      </c>
      <c r="S2855" t="s">
        <v>8333</v>
      </c>
      <c r="T2855" t="s">
        <v>8334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4">
        <f t="shared" si="178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10">
        <f t="shared" si="177"/>
        <v>29.785714285714285</v>
      </c>
      <c r="S2856" t="s">
        <v>8333</v>
      </c>
      <c r="T2856" t="s">
        <v>8334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4">
        <f t="shared" si="178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10">
        <f t="shared" si="177"/>
        <v>60</v>
      </c>
      <c r="S2857" t="s">
        <v>8333</v>
      </c>
      <c r="T2857" t="s">
        <v>8334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4">
        <f t="shared" si="178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10">
        <f t="shared" si="177"/>
        <v>24.333333333333332</v>
      </c>
      <c r="S2858" t="s">
        <v>8333</v>
      </c>
      <c r="T2858" t="s">
        <v>8334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4">
        <f t="shared" si="178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10">
        <f t="shared" si="177"/>
        <v>500</v>
      </c>
      <c r="S2859" t="s">
        <v>8333</v>
      </c>
      <c r="T2859" t="s">
        <v>8334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4">
        <f t="shared" si="178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10">
        <f t="shared" si="177"/>
        <v>0</v>
      </c>
      <c r="S2860" t="s">
        <v>8333</v>
      </c>
      <c r="T2860" t="s">
        <v>8334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4">
        <f t="shared" si="178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10">
        <f t="shared" si="177"/>
        <v>35</v>
      </c>
      <c r="S2861" t="s">
        <v>8333</v>
      </c>
      <c r="T2861" t="s">
        <v>8334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4">
        <f t="shared" si="178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10">
        <f t="shared" si="177"/>
        <v>29.555555555555557</v>
      </c>
      <c r="S2862" t="s">
        <v>8333</v>
      </c>
      <c r="T2862" t="s">
        <v>8334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4">
        <f t="shared" si="178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10">
        <f t="shared" si="177"/>
        <v>26.666666666666668</v>
      </c>
      <c r="S2863" t="s">
        <v>8333</v>
      </c>
      <c r="T2863" t="s">
        <v>8334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4">
        <f t="shared" si="178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10">
        <f t="shared" si="177"/>
        <v>18.333333333333332</v>
      </c>
      <c r="S2864" t="s">
        <v>8333</v>
      </c>
      <c r="T2864" t="s">
        <v>8334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4">
        <f t="shared" si="178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10">
        <f t="shared" si="177"/>
        <v>20</v>
      </c>
      <c r="S2865" t="s">
        <v>8333</v>
      </c>
      <c r="T2865" t="s">
        <v>8334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4">
        <f t="shared" si="178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10">
        <f t="shared" si="177"/>
        <v>13.333333333333334</v>
      </c>
      <c r="S2866" t="s">
        <v>8333</v>
      </c>
      <c r="T2866" t="s">
        <v>8334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4">
        <f t="shared" si="178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10">
        <f t="shared" si="177"/>
        <v>0</v>
      </c>
      <c r="S2867" t="s">
        <v>8333</v>
      </c>
      <c r="T2867" t="s">
        <v>8334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4">
        <f t="shared" si="178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10">
        <f t="shared" si="177"/>
        <v>22.5</v>
      </c>
      <c r="S2868" t="s">
        <v>8333</v>
      </c>
      <c r="T2868" t="s">
        <v>8334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4">
        <f t="shared" si="178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10">
        <f t="shared" si="177"/>
        <v>50.4</v>
      </c>
      <c r="S2869" t="s">
        <v>8333</v>
      </c>
      <c r="T2869" t="s">
        <v>8334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4">
        <f t="shared" si="178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10">
        <f t="shared" si="177"/>
        <v>105.02933333333334</v>
      </c>
      <c r="S2870" t="s">
        <v>8333</v>
      </c>
      <c r="T2870" t="s">
        <v>8334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4">
        <f t="shared" si="178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10">
        <f t="shared" si="177"/>
        <v>35.4</v>
      </c>
      <c r="S2871" t="s">
        <v>8333</v>
      </c>
      <c r="T2871" t="s">
        <v>8334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4">
        <f t="shared" si="178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10">
        <f t="shared" si="177"/>
        <v>83.333333333333329</v>
      </c>
      <c r="S2872" t="s">
        <v>8333</v>
      </c>
      <c r="T2872" t="s">
        <v>8334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4">
        <f t="shared" si="178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10">
        <f t="shared" si="177"/>
        <v>35.92307692307692</v>
      </c>
      <c r="S2873" t="s">
        <v>8333</v>
      </c>
      <c r="T2873" t="s">
        <v>8334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4">
        <f t="shared" si="178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10">
        <f t="shared" si="177"/>
        <v>0</v>
      </c>
      <c r="S2874" t="s">
        <v>8333</v>
      </c>
      <c r="T2874" t="s">
        <v>8334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4">
        <f t="shared" si="178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10">
        <f t="shared" si="177"/>
        <v>119.125</v>
      </c>
      <c r="S2875" t="s">
        <v>8333</v>
      </c>
      <c r="T2875" t="s">
        <v>8334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4">
        <f t="shared" si="178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10">
        <f t="shared" si="177"/>
        <v>90.333333333333329</v>
      </c>
      <c r="S2876" t="s">
        <v>8333</v>
      </c>
      <c r="T2876" t="s">
        <v>8334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4">
        <f t="shared" si="178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10">
        <f t="shared" si="177"/>
        <v>2.3333333333333335</v>
      </c>
      <c r="S2877" t="s">
        <v>8333</v>
      </c>
      <c r="T2877" t="s">
        <v>8334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4">
        <f t="shared" si="178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10">
        <f t="shared" si="177"/>
        <v>0</v>
      </c>
      <c r="S2878" t="s">
        <v>8333</v>
      </c>
      <c r="T2878" t="s">
        <v>8334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4">
        <f t="shared" si="178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10">
        <f t="shared" si="177"/>
        <v>108.33333333333333</v>
      </c>
      <c r="S2879" t="s">
        <v>8333</v>
      </c>
      <c r="T2879" t="s">
        <v>8334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4">
        <f t="shared" si="178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10">
        <f t="shared" si="177"/>
        <v>15.75</v>
      </c>
      <c r="S2880" t="s">
        <v>8333</v>
      </c>
      <c r="T2880" t="s">
        <v>8334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4">
        <f t="shared" si="178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10">
        <f t="shared" si="177"/>
        <v>29</v>
      </c>
      <c r="S2881" t="s">
        <v>8333</v>
      </c>
      <c r="T2881" t="s">
        <v>8334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4">
        <f t="shared" si="178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10">
        <f t="shared" ref="R2882:R2945" si="181">IFERROR(E2882/N2882,0)</f>
        <v>96.551724137931032</v>
      </c>
      <c r="S2882" t="s">
        <v>8333</v>
      </c>
      <c r="T2882" t="s">
        <v>8334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2">(((I2883/60)/60)/24)+DATE(1970,1,1)</f>
        <v>41976.639305555553</v>
      </c>
      <c r="K2883">
        <v>1412432436</v>
      </c>
      <c r="L2883" s="14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10">
        <f t="shared" si="181"/>
        <v>0</v>
      </c>
      <c r="S2883" t="s">
        <v>8333</v>
      </c>
      <c r="T2883" t="s">
        <v>8334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4">
        <f t="shared" si="182"/>
        <v>42491.596273148149</v>
      </c>
      <c r="K2884">
        <v>1459520318</v>
      </c>
      <c r="L2884" s="14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10">
        <f t="shared" si="181"/>
        <v>63</v>
      </c>
      <c r="S2884" t="s">
        <v>8333</v>
      </c>
      <c r="T2884" t="s">
        <v>8334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4">
        <f t="shared" si="182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10">
        <f t="shared" si="181"/>
        <v>381.6</v>
      </c>
      <c r="S2885" t="s">
        <v>8333</v>
      </c>
      <c r="T2885" t="s">
        <v>8334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4">
        <f t="shared" si="182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10">
        <f t="shared" si="181"/>
        <v>46.25</v>
      </c>
      <c r="S2886" t="s">
        <v>8333</v>
      </c>
      <c r="T2886" t="s">
        <v>8334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4">
        <f t="shared" si="182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10">
        <f t="shared" si="181"/>
        <v>26</v>
      </c>
      <c r="S2887" t="s">
        <v>8333</v>
      </c>
      <c r="T2887" t="s">
        <v>8334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4">
        <f t="shared" si="182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10">
        <f t="shared" si="181"/>
        <v>10</v>
      </c>
      <c r="S2888" t="s">
        <v>8333</v>
      </c>
      <c r="T2888" t="s">
        <v>8334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4">
        <f t="shared" si="182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10">
        <f t="shared" si="181"/>
        <v>5</v>
      </c>
      <c r="S2889" t="s">
        <v>8333</v>
      </c>
      <c r="T2889" t="s">
        <v>8334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4">
        <f t="shared" si="182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10">
        <f t="shared" si="181"/>
        <v>0</v>
      </c>
      <c r="S2890" t="s">
        <v>8333</v>
      </c>
      <c r="T2890" t="s">
        <v>8334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4">
        <f t="shared" si="182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10">
        <f t="shared" si="181"/>
        <v>81.571428571428569</v>
      </c>
      <c r="S2891" t="s">
        <v>8333</v>
      </c>
      <c r="T2891" t="s">
        <v>8334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4">
        <f t="shared" si="182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10">
        <f t="shared" si="181"/>
        <v>7</v>
      </c>
      <c r="S2892" t="s">
        <v>8333</v>
      </c>
      <c r="T2892" t="s">
        <v>8334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4">
        <f t="shared" si="182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10">
        <f t="shared" si="181"/>
        <v>27.3</v>
      </c>
      <c r="S2893" t="s">
        <v>8333</v>
      </c>
      <c r="T2893" t="s">
        <v>8334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4">
        <f t="shared" si="182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10">
        <f t="shared" si="181"/>
        <v>29.411764705882351</v>
      </c>
      <c r="S2894" t="s">
        <v>8333</v>
      </c>
      <c r="T2894" t="s">
        <v>8334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4">
        <f t="shared" si="182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10">
        <f t="shared" si="181"/>
        <v>12.5</v>
      </c>
      <c r="S2895" t="s">
        <v>8333</v>
      </c>
      <c r="T2895" t="s">
        <v>8334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4">
        <f t="shared" si="182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10">
        <f t="shared" si="181"/>
        <v>0</v>
      </c>
      <c r="S2896" t="s">
        <v>8333</v>
      </c>
      <c r="T2896" t="s">
        <v>8334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4">
        <f t="shared" si="182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10">
        <f t="shared" si="181"/>
        <v>5.75</v>
      </c>
      <c r="S2897" t="s">
        <v>8333</v>
      </c>
      <c r="T2897" t="s">
        <v>8334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4">
        <f t="shared" si="182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10">
        <f t="shared" si="181"/>
        <v>52.083333333333336</v>
      </c>
      <c r="S2898" t="s">
        <v>8333</v>
      </c>
      <c r="T2898" t="s">
        <v>8334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4">
        <f t="shared" si="182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10">
        <f t="shared" si="181"/>
        <v>183.33333333333334</v>
      </c>
      <c r="S2899" t="s">
        <v>8333</v>
      </c>
      <c r="T2899" t="s">
        <v>8334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4">
        <f t="shared" si="182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10">
        <f t="shared" si="181"/>
        <v>26.333333333333332</v>
      </c>
      <c r="S2900" t="s">
        <v>8333</v>
      </c>
      <c r="T2900" t="s">
        <v>8334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4">
        <f t="shared" si="182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10">
        <f t="shared" si="181"/>
        <v>0</v>
      </c>
      <c r="S2901" t="s">
        <v>8333</v>
      </c>
      <c r="T2901" t="s">
        <v>8334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4">
        <f t="shared" si="182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10">
        <f t="shared" si="181"/>
        <v>486.42857142857144</v>
      </c>
      <c r="S2902" t="s">
        <v>8333</v>
      </c>
      <c r="T2902" t="s">
        <v>8334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4">
        <f t="shared" si="182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10">
        <f t="shared" si="181"/>
        <v>3</v>
      </c>
      <c r="S2903" t="s">
        <v>8333</v>
      </c>
      <c r="T2903" t="s">
        <v>8334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4">
        <f t="shared" si="182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10">
        <f t="shared" si="181"/>
        <v>25</v>
      </c>
      <c r="S2904" t="s">
        <v>8333</v>
      </c>
      <c r="T2904" t="s">
        <v>8334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4">
        <f t="shared" si="182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10">
        <f t="shared" si="181"/>
        <v>9.75</v>
      </c>
      <c r="S2905" t="s">
        <v>8333</v>
      </c>
      <c r="T2905" t="s">
        <v>8334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4">
        <f t="shared" si="182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10">
        <f t="shared" si="181"/>
        <v>18.75</v>
      </c>
      <c r="S2906" t="s">
        <v>8333</v>
      </c>
      <c r="T2906" t="s">
        <v>8334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4">
        <f t="shared" si="182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10">
        <f t="shared" si="181"/>
        <v>36.588235294117645</v>
      </c>
      <c r="S2907" t="s">
        <v>8333</v>
      </c>
      <c r="T2907" t="s">
        <v>8334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4">
        <f t="shared" si="182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10">
        <f t="shared" si="181"/>
        <v>80.714285714285708</v>
      </c>
      <c r="S2908" t="s">
        <v>8333</v>
      </c>
      <c r="T2908" t="s">
        <v>8334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4">
        <f t="shared" si="182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10">
        <f t="shared" si="181"/>
        <v>1</v>
      </c>
      <c r="S2909" t="s">
        <v>8333</v>
      </c>
      <c r="T2909" t="s">
        <v>8334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4">
        <f t="shared" si="182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10">
        <f t="shared" si="181"/>
        <v>52.8</v>
      </c>
      <c r="S2910" t="s">
        <v>8333</v>
      </c>
      <c r="T2910" t="s">
        <v>8334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4">
        <f t="shared" si="182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10">
        <f t="shared" si="181"/>
        <v>20</v>
      </c>
      <c r="S2911" t="s">
        <v>8333</v>
      </c>
      <c r="T2911" t="s">
        <v>8334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4">
        <f t="shared" si="182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10">
        <f t="shared" si="181"/>
        <v>1</v>
      </c>
      <c r="S2912" t="s">
        <v>8333</v>
      </c>
      <c r="T2912" t="s">
        <v>8334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4">
        <f t="shared" si="182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10">
        <f t="shared" si="181"/>
        <v>46.928571428571431</v>
      </c>
      <c r="S2913" t="s">
        <v>8333</v>
      </c>
      <c r="T2913" t="s">
        <v>8334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4">
        <f t="shared" si="182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10">
        <f t="shared" si="181"/>
        <v>78.07692307692308</v>
      </c>
      <c r="S2914" t="s">
        <v>8333</v>
      </c>
      <c r="T2914" t="s">
        <v>8334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4">
        <f t="shared" si="182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10">
        <f t="shared" si="181"/>
        <v>1</v>
      </c>
      <c r="S2915" t="s">
        <v>8333</v>
      </c>
      <c r="T2915" t="s">
        <v>8334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4">
        <f t="shared" si="182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10">
        <f t="shared" si="181"/>
        <v>1</v>
      </c>
      <c r="S2916" t="s">
        <v>8333</v>
      </c>
      <c r="T2916" t="s">
        <v>8334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4">
        <f t="shared" si="182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10">
        <f t="shared" si="181"/>
        <v>203.66666666666666</v>
      </c>
      <c r="S2917" t="s">
        <v>8333</v>
      </c>
      <c r="T2917" t="s">
        <v>8334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4">
        <f t="shared" si="182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10">
        <f t="shared" si="181"/>
        <v>20.714285714285715</v>
      </c>
      <c r="S2918" t="s">
        <v>8333</v>
      </c>
      <c r="T2918" t="s">
        <v>8334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4">
        <f t="shared" si="182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10">
        <f t="shared" si="181"/>
        <v>48.555555555555557</v>
      </c>
      <c r="S2919" t="s">
        <v>8333</v>
      </c>
      <c r="T2919" t="s">
        <v>8334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4">
        <f t="shared" si="182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10">
        <f t="shared" si="181"/>
        <v>68.099999999999994</v>
      </c>
      <c r="S2920" t="s">
        <v>8333</v>
      </c>
      <c r="T2920" t="s">
        <v>8334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4">
        <f t="shared" si="182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10">
        <f t="shared" si="181"/>
        <v>8.5</v>
      </c>
      <c r="S2921" t="s">
        <v>8333</v>
      </c>
      <c r="T2921" t="s">
        <v>8334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4">
        <f t="shared" si="182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10">
        <f t="shared" si="181"/>
        <v>51.615384615384613</v>
      </c>
      <c r="S2922" t="s">
        <v>8333</v>
      </c>
      <c r="T2922" t="s">
        <v>8334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4">
        <f t="shared" si="182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10">
        <f t="shared" si="181"/>
        <v>43</v>
      </c>
      <c r="S2923" t="s">
        <v>8333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4">
        <f t="shared" si="182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10">
        <f t="shared" si="181"/>
        <v>83.333333333333329</v>
      </c>
      <c r="S2924" t="s">
        <v>8333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4">
        <f t="shared" si="182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10">
        <f t="shared" si="181"/>
        <v>30</v>
      </c>
      <c r="S2925" t="s">
        <v>8333</v>
      </c>
      <c r="T2925" t="s">
        <v>8359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4">
        <f t="shared" si="182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10">
        <f t="shared" si="181"/>
        <v>175.51020408163265</v>
      </c>
      <c r="S2926" t="s">
        <v>8333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4">
        <f t="shared" si="182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10">
        <f t="shared" si="181"/>
        <v>231.66175879396985</v>
      </c>
      <c r="S2927" t="s">
        <v>8333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4">
        <f t="shared" si="182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10">
        <f t="shared" si="181"/>
        <v>75</v>
      </c>
      <c r="S2928" t="s">
        <v>8333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4">
        <f t="shared" si="182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10">
        <f t="shared" si="181"/>
        <v>112.14285714285714</v>
      </c>
      <c r="S2929" t="s">
        <v>8333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4">
        <f t="shared" si="182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10">
        <f t="shared" si="181"/>
        <v>41.666666666666664</v>
      </c>
      <c r="S2930" t="s">
        <v>8333</v>
      </c>
      <c r="T2930" t="s">
        <v>8359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4">
        <f t="shared" si="182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10">
        <f t="shared" si="181"/>
        <v>255.17343750000001</v>
      </c>
      <c r="S2931" t="s">
        <v>8333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4">
        <f t="shared" si="182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10">
        <f t="shared" si="181"/>
        <v>162.7741935483871</v>
      </c>
      <c r="S2932" t="s">
        <v>8333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4">
        <f t="shared" si="182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10">
        <f t="shared" si="181"/>
        <v>88.333333333333329</v>
      </c>
      <c r="S2933" t="s">
        <v>8333</v>
      </c>
      <c r="T2933" t="s">
        <v>8359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4">
        <f t="shared" si="182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10">
        <f t="shared" si="181"/>
        <v>85.736842105263165</v>
      </c>
      <c r="S2934" t="s">
        <v>8333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4">
        <f t="shared" si="182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10">
        <f t="shared" si="181"/>
        <v>47.574074074074076</v>
      </c>
      <c r="S2935" t="s">
        <v>8333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4">
        <f t="shared" si="182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10">
        <f t="shared" si="181"/>
        <v>72.972972972972968</v>
      </c>
      <c r="S2936" t="s">
        <v>8333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4">
        <f t="shared" si="182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10">
        <f t="shared" si="181"/>
        <v>90.538461538461533</v>
      </c>
      <c r="S2937" t="s">
        <v>8333</v>
      </c>
      <c r="T2937" t="s">
        <v>8359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4">
        <f t="shared" si="182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10">
        <f t="shared" si="181"/>
        <v>37.647058823529413</v>
      </c>
      <c r="S2938" t="s">
        <v>8333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4">
        <f t="shared" si="182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10">
        <f t="shared" si="181"/>
        <v>36.363636363636367</v>
      </c>
      <c r="S2939" t="s">
        <v>8333</v>
      </c>
      <c r="T2939" t="s">
        <v>8359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4">
        <f t="shared" si="182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10">
        <f t="shared" si="181"/>
        <v>126.71875</v>
      </c>
      <c r="S2940" t="s">
        <v>8333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4">
        <f t="shared" si="182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10">
        <f t="shared" si="181"/>
        <v>329.2</v>
      </c>
      <c r="S2941" t="s">
        <v>8333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4">
        <f t="shared" si="182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10">
        <f t="shared" si="181"/>
        <v>81.242424242424249</v>
      </c>
      <c r="S2942" t="s">
        <v>8333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4">
        <f t="shared" si="182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10">
        <f t="shared" si="181"/>
        <v>1</v>
      </c>
      <c r="S2943" t="s">
        <v>8333</v>
      </c>
      <c r="T2943" t="s">
        <v>8357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4">
        <f t="shared" si="182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10">
        <f t="shared" si="181"/>
        <v>202.22772277227722</v>
      </c>
      <c r="S2944" t="s">
        <v>8333</v>
      </c>
      <c r="T2944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4">
        <f t="shared" si="182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10">
        <f t="shared" si="181"/>
        <v>0</v>
      </c>
      <c r="S2945" t="s">
        <v>8333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4">
        <f t="shared" si="182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10">
        <f t="shared" ref="R2946:R3009" si="185">IFERROR(E2946/N2946,0)</f>
        <v>100</v>
      </c>
      <c r="S2946" t="s">
        <v>8333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6">(((I2947/60)/60)/24)+DATE(1970,1,1)</f>
        <v>42148.139583333337</v>
      </c>
      <c r="K2947">
        <v>1429845660</v>
      </c>
      <c r="L2947" s="14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10">
        <f t="shared" si="185"/>
        <v>0</v>
      </c>
      <c r="S2947" t="s">
        <v>8333</v>
      </c>
      <c r="T2947" t="s">
        <v>8357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4">
        <f t="shared" si="186"/>
        <v>42597.531157407408</v>
      </c>
      <c r="K2948">
        <v>1468673092</v>
      </c>
      <c r="L2948" s="14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10">
        <f t="shared" si="185"/>
        <v>1</v>
      </c>
      <c r="S2948" t="s">
        <v>8333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4">
        <f t="shared" si="186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10">
        <f t="shared" si="185"/>
        <v>82.461538461538467</v>
      </c>
      <c r="S2949" t="s">
        <v>8333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4">
        <f t="shared" si="186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10">
        <f t="shared" si="185"/>
        <v>2.6666666666666665</v>
      </c>
      <c r="S2950" t="s">
        <v>8333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4">
        <f t="shared" si="186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10">
        <f t="shared" si="185"/>
        <v>12.5</v>
      </c>
      <c r="S2951" t="s">
        <v>8333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4">
        <f t="shared" si="186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10">
        <f t="shared" si="185"/>
        <v>0</v>
      </c>
      <c r="S2952" t="s">
        <v>8333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4">
        <f t="shared" si="186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10">
        <f t="shared" si="185"/>
        <v>18.896551724137932</v>
      </c>
      <c r="S2953" t="s">
        <v>8333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4">
        <f t="shared" si="186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10">
        <f t="shared" si="185"/>
        <v>200.625</v>
      </c>
      <c r="S2954" t="s">
        <v>8333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4">
        <f t="shared" si="186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10">
        <f t="shared" si="185"/>
        <v>201.66666666666666</v>
      </c>
      <c r="S2955" t="s">
        <v>8333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4">
        <f t="shared" si="186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10">
        <f t="shared" si="185"/>
        <v>0</v>
      </c>
      <c r="S2956" t="s">
        <v>8333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4">
        <f t="shared" si="186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10">
        <f t="shared" si="185"/>
        <v>65</v>
      </c>
      <c r="S2957" t="s">
        <v>8333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4">
        <f t="shared" si="186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10">
        <f t="shared" si="185"/>
        <v>66.099999999999994</v>
      </c>
      <c r="S2958" t="s">
        <v>8333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4">
        <f t="shared" si="186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10">
        <f t="shared" si="185"/>
        <v>93.333333333333329</v>
      </c>
      <c r="S2959" t="s">
        <v>8333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4">
        <f t="shared" si="186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10">
        <f t="shared" si="185"/>
        <v>0</v>
      </c>
      <c r="S2960" t="s">
        <v>8333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4">
        <f t="shared" si="186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10">
        <f t="shared" si="185"/>
        <v>0</v>
      </c>
      <c r="S2961" t="s">
        <v>8333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4">
        <f t="shared" si="186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10">
        <f t="shared" si="185"/>
        <v>0</v>
      </c>
      <c r="S2962" t="s">
        <v>8333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4">
        <f t="shared" si="186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10">
        <f t="shared" si="185"/>
        <v>50.75</v>
      </c>
      <c r="S2963" t="s">
        <v>8333</v>
      </c>
      <c r="T2963" t="s">
        <v>8334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4">
        <f t="shared" si="186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10">
        <f t="shared" si="185"/>
        <v>60.9</v>
      </c>
      <c r="S2964" t="s">
        <v>8333</v>
      </c>
      <c r="T2964" t="s">
        <v>8334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4">
        <f t="shared" si="186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10">
        <f t="shared" si="185"/>
        <v>109.03061224489795</v>
      </c>
      <c r="S2965" t="s">
        <v>8333</v>
      </c>
      <c r="T2965" t="s">
        <v>8334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4">
        <f t="shared" si="186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10">
        <f t="shared" si="185"/>
        <v>25.692295918367346</v>
      </c>
      <c r="S2966" t="s">
        <v>8333</v>
      </c>
      <c r="T2966" t="s">
        <v>8334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4">
        <f t="shared" si="186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10">
        <f t="shared" si="185"/>
        <v>41.92307692307692</v>
      </c>
      <c r="S2967" t="s">
        <v>8333</v>
      </c>
      <c r="T2967" t="s">
        <v>8334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4">
        <f t="shared" si="186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10">
        <f t="shared" si="185"/>
        <v>88.7734375</v>
      </c>
      <c r="S2968" t="s">
        <v>8333</v>
      </c>
      <c r="T2968" t="s">
        <v>8334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4">
        <f t="shared" si="186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10">
        <f t="shared" si="185"/>
        <v>80.225352112676063</v>
      </c>
      <c r="S2969" t="s">
        <v>8333</v>
      </c>
      <c r="T2969" t="s">
        <v>8334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4">
        <f t="shared" si="186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10">
        <f t="shared" si="185"/>
        <v>78.936170212765958</v>
      </c>
      <c r="S2970" t="s">
        <v>8333</v>
      </c>
      <c r="T2970" t="s">
        <v>8334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4">
        <f t="shared" si="186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10">
        <f t="shared" si="185"/>
        <v>95.588235294117652</v>
      </c>
      <c r="S2971" t="s">
        <v>8333</v>
      </c>
      <c r="T2971" t="s">
        <v>8334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4">
        <f t="shared" si="186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10">
        <f t="shared" si="185"/>
        <v>69.890109890109883</v>
      </c>
      <c r="S2972" t="s">
        <v>8333</v>
      </c>
      <c r="T2972" t="s">
        <v>8334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4">
        <f t="shared" si="186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10">
        <f t="shared" si="185"/>
        <v>74.534883720930239</v>
      </c>
      <c r="S2973" t="s">
        <v>8333</v>
      </c>
      <c r="T2973" t="s">
        <v>8334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4">
        <f t="shared" si="186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10">
        <f t="shared" si="185"/>
        <v>123.94117647058823</v>
      </c>
      <c r="S2974" t="s">
        <v>8333</v>
      </c>
      <c r="T2974" t="s">
        <v>8334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4">
        <f t="shared" si="186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10">
        <f t="shared" si="185"/>
        <v>264.84848484848487</v>
      </c>
      <c r="S2975" t="s">
        <v>8333</v>
      </c>
      <c r="T2975" t="s">
        <v>8334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4">
        <f t="shared" si="186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10">
        <f t="shared" si="185"/>
        <v>58.620689655172413</v>
      </c>
      <c r="S2976" t="s">
        <v>8333</v>
      </c>
      <c r="T2976" t="s">
        <v>8334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4">
        <f t="shared" si="186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10">
        <f t="shared" si="185"/>
        <v>70.884955752212392</v>
      </c>
      <c r="S2977" t="s">
        <v>8333</v>
      </c>
      <c r="T2977" t="s">
        <v>8334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4">
        <f t="shared" si="186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10">
        <f t="shared" si="185"/>
        <v>8.5714285714285712</v>
      </c>
      <c r="S2978" t="s">
        <v>8333</v>
      </c>
      <c r="T2978" t="s">
        <v>8334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4">
        <f t="shared" si="186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10">
        <f t="shared" si="185"/>
        <v>113.56666666666666</v>
      </c>
      <c r="S2979" t="s">
        <v>8333</v>
      </c>
      <c r="T2979" t="s">
        <v>8334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4">
        <f t="shared" si="186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10">
        <f t="shared" si="185"/>
        <v>60.6875</v>
      </c>
      <c r="S2980" t="s">
        <v>8333</v>
      </c>
      <c r="T2980" t="s">
        <v>8334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4">
        <f t="shared" si="186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10">
        <f t="shared" si="185"/>
        <v>110.21739130434783</v>
      </c>
      <c r="S2981" t="s">
        <v>8333</v>
      </c>
      <c r="T2981" t="s">
        <v>8334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4">
        <f t="shared" si="186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10">
        <f t="shared" si="185"/>
        <v>136.45833333333334</v>
      </c>
      <c r="S2982" t="s">
        <v>8333</v>
      </c>
      <c r="T2982" t="s">
        <v>8334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4">
        <f t="shared" si="186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10">
        <f t="shared" si="185"/>
        <v>53.164948453608247</v>
      </c>
      <c r="S2983" t="s">
        <v>8333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4">
        <f t="shared" si="186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10">
        <f t="shared" si="185"/>
        <v>86.491525423728817</v>
      </c>
      <c r="S2984" t="s">
        <v>8333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4">
        <f t="shared" si="186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10">
        <f t="shared" si="185"/>
        <v>155.23827397260274</v>
      </c>
      <c r="S2985" t="s">
        <v>8333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4">
        <f t="shared" si="186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10">
        <f t="shared" si="185"/>
        <v>115.08256880733946</v>
      </c>
      <c r="S2986" t="s">
        <v>8333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4">
        <f t="shared" si="186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10">
        <f t="shared" si="185"/>
        <v>109.5945945945946</v>
      </c>
      <c r="S2987" t="s">
        <v>8333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4">
        <f t="shared" si="186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10">
        <f t="shared" si="185"/>
        <v>45.214285714285715</v>
      </c>
      <c r="S2988" t="s">
        <v>8333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4">
        <f t="shared" si="186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10">
        <f t="shared" si="185"/>
        <v>104.15169811320754</v>
      </c>
      <c r="S2989" t="s">
        <v>8333</v>
      </c>
      <c r="T2989" t="s">
        <v>8357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4">
        <f t="shared" si="186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10">
        <f t="shared" si="185"/>
        <v>35.714285714285715</v>
      </c>
      <c r="S2990" t="s">
        <v>8333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4">
        <f t="shared" si="186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10">
        <f t="shared" si="185"/>
        <v>96.997252747252745</v>
      </c>
      <c r="S2991" t="s">
        <v>8333</v>
      </c>
      <c r="T2991" t="s">
        <v>8357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4">
        <f t="shared" si="186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10">
        <f t="shared" si="185"/>
        <v>370.37037037037038</v>
      </c>
      <c r="S2992" t="s">
        <v>8333</v>
      </c>
      <c r="T2992" t="s">
        <v>8357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4">
        <f t="shared" si="186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10">
        <f t="shared" si="185"/>
        <v>94.408602150537632</v>
      </c>
      <c r="S2993" t="s">
        <v>8333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4">
        <f t="shared" si="186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10">
        <f t="shared" si="185"/>
        <v>48.984375</v>
      </c>
      <c r="S2994" t="s">
        <v>8333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4">
        <f t="shared" si="186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10">
        <f t="shared" si="185"/>
        <v>45.590909090909093</v>
      </c>
      <c r="S2995" t="s">
        <v>8333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4">
        <f t="shared" si="186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10">
        <f t="shared" si="185"/>
        <v>23.275254237288134</v>
      </c>
      <c r="S2996" t="s">
        <v>8333</v>
      </c>
      <c r="T2996" t="s">
        <v>8357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4">
        <f t="shared" si="186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10">
        <f t="shared" si="185"/>
        <v>63.2289156626506</v>
      </c>
      <c r="S2997" t="s">
        <v>8333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4">
        <f t="shared" si="186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10">
        <f t="shared" si="185"/>
        <v>153.5204081632653</v>
      </c>
      <c r="S2998" t="s">
        <v>8333</v>
      </c>
      <c r="T2998" t="s">
        <v>8357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4">
        <f t="shared" si="186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10">
        <f t="shared" si="185"/>
        <v>90.2</v>
      </c>
      <c r="S2999" t="s">
        <v>8333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4">
        <f t="shared" si="186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10">
        <f t="shared" si="185"/>
        <v>118.97113163972287</v>
      </c>
      <c r="S3000" t="s">
        <v>8333</v>
      </c>
      <c r="T3000" t="s">
        <v>8357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4">
        <f t="shared" si="186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10">
        <f t="shared" si="185"/>
        <v>80.25</v>
      </c>
      <c r="S3001" t="s">
        <v>8333</v>
      </c>
      <c r="T3001" t="s">
        <v>8357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4">
        <f t="shared" si="186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10">
        <f t="shared" si="185"/>
        <v>62.5</v>
      </c>
      <c r="S3002" t="s">
        <v>8333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4">
        <f t="shared" si="186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10">
        <f t="shared" si="185"/>
        <v>131.37719999999999</v>
      </c>
      <c r="S3003" t="s">
        <v>8333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4">
        <f t="shared" si="186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10">
        <f t="shared" si="185"/>
        <v>73.032980769230775</v>
      </c>
      <c r="S3004" t="s">
        <v>8333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4">
        <f t="shared" si="186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10">
        <f t="shared" si="185"/>
        <v>178.52941176470588</v>
      </c>
      <c r="S3005" t="s">
        <v>8333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4">
        <f t="shared" si="186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10">
        <f t="shared" si="185"/>
        <v>162.90974729241879</v>
      </c>
      <c r="S3006" t="s">
        <v>8333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4">
        <f t="shared" si="186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10">
        <f t="shared" si="185"/>
        <v>108.24237288135593</v>
      </c>
      <c r="S3007" t="s">
        <v>8333</v>
      </c>
      <c r="T3007" t="s">
        <v>8357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4">
        <f t="shared" si="186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10">
        <f t="shared" si="185"/>
        <v>88.865979381443296</v>
      </c>
      <c r="S3008" t="s">
        <v>8333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4">
        <f t="shared" si="186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10">
        <f t="shared" si="185"/>
        <v>54</v>
      </c>
      <c r="S3009" t="s">
        <v>8333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4">
        <f t="shared" si="186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10">
        <f t="shared" ref="R3010:R3073" si="189">IFERROR(E3010/N3010,0)</f>
        <v>116.73076923076923</v>
      </c>
      <c r="S3010" t="s">
        <v>8333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90">(((I3011/60)/60)/24)+DATE(1970,1,1)</f>
        <v>41969.611574074079</v>
      </c>
      <c r="K3011">
        <v>1414417240</v>
      </c>
      <c r="L3011" s="14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10">
        <f t="shared" si="189"/>
        <v>233.8984375</v>
      </c>
      <c r="S3011" t="s">
        <v>8333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4">
        <f t="shared" si="190"/>
        <v>42056.832395833335</v>
      </c>
      <c r="K3012">
        <v>1419364719</v>
      </c>
      <c r="L3012" s="14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10">
        <f t="shared" si="189"/>
        <v>158</v>
      </c>
      <c r="S3012" t="s">
        <v>8333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4">
        <f t="shared" si="190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10">
        <f t="shared" si="189"/>
        <v>14.84</v>
      </c>
      <c r="S3013" t="s">
        <v>8333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4">
        <f t="shared" si="190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10">
        <f t="shared" si="189"/>
        <v>85.181818181818187</v>
      </c>
      <c r="S3014" t="s">
        <v>8333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4">
        <f t="shared" si="190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10">
        <f t="shared" si="189"/>
        <v>146.69158878504672</v>
      </c>
      <c r="S3015" t="s">
        <v>8333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4">
        <f t="shared" si="190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10">
        <f t="shared" si="189"/>
        <v>50.764811490125673</v>
      </c>
      <c r="S3016" t="s">
        <v>8333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4">
        <f t="shared" si="190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10">
        <f t="shared" si="189"/>
        <v>87.7</v>
      </c>
      <c r="S3017" t="s">
        <v>8333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4">
        <f t="shared" si="190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10">
        <f t="shared" si="189"/>
        <v>242.27777777777777</v>
      </c>
      <c r="S3018" t="s">
        <v>8333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4">
        <f t="shared" si="190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10">
        <f t="shared" si="189"/>
        <v>146.44654088050314</v>
      </c>
      <c r="S3019" t="s">
        <v>8333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4">
        <f t="shared" si="190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10">
        <f t="shared" si="189"/>
        <v>103.17073170731707</v>
      </c>
      <c r="S3020" t="s">
        <v>8333</v>
      </c>
      <c r="T3020" t="s">
        <v>8357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4">
        <f t="shared" si="190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10">
        <f t="shared" si="189"/>
        <v>80.464601769911511</v>
      </c>
      <c r="S3021" t="s">
        <v>8333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4">
        <f t="shared" si="190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10">
        <f t="shared" si="189"/>
        <v>234.66666666666666</v>
      </c>
      <c r="S3022" t="s">
        <v>8333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4">
        <f t="shared" si="190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10">
        <f t="shared" si="189"/>
        <v>50.689320388349515</v>
      </c>
      <c r="S3023" t="s">
        <v>8333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4">
        <f t="shared" si="190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10">
        <f t="shared" si="189"/>
        <v>162.70967741935485</v>
      </c>
      <c r="S3024" t="s">
        <v>8333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4">
        <f t="shared" si="190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10">
        <f t="shared" si="189"/>
        <v>120.16666666666667</v>
      </c>
      <c r="S3025" t="s">
        <v>8333</v>
      </c>
      <c r="T3025" t="s">
        <v>8357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4">
        <f t="shared" si="190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10">
        <f t="shared" si="189"/>
        <v>67.697802197802204</v>
      </c>
      <c r="S3026" t="s">
        <v>8333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4">
        <f t="shared" si="190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10">
        <f t="shared" si="189"/>
        <v>52.103448275862071</v>
      </c>
      <c r="S3027" t="s">
        <v>8333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4">
        <f t="shared" si="190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10">
        <f t="shared" si="189"/>
        <v>51.6</v>
      </c>
      <c r="S3028" t="s">
        <v>8333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4">
        <f t="shared" si="190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10">
        <f t="shared" si="189"/>
        <v>164.3</v>
      </c>
      <c r="S3029" t="s">
        <v>8333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4">
        <f t="shared" si="190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10">
        <f t="shared" si="189"/>
        <v>84.858585858585855</v>
      </c>
      <c r="S3030" t="s">
        <v>8333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4">
        <f t="shared" si="190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10">
        <f t="shared" si="189"/>
        <v>94.548850574712645</v>
      </c>
      <c r="S3031" t="s">
        <v>8333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4">
        <f t="shared" si="190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10">
        <f t="shared" si="189"/>
        <v>45.536585365853661</v>
      </c>
      <c r="S3032" t="s">
        <v>8333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4">
        <f t="shared" si="190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10">
        <f t="shared" si="189"/>
        <v>51.724137931034484</v>
      </c>
      <c r="S3033" t="s">
        <v>8333</v>
      </c>
      <c r="T3033" t="s">
        <v>8357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4">
        <f t="shared" si="190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10">
        <f t="shared" si="189"/>
        <v>50.88</v>
      </c>
      <c r="S3034" t="s">
        <v>8333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4">
        <f t="shared" si="190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10">
        <f t="shared" si="189"/>
        <v>191.13043478260869</v>
      </c>
      <c r="S3035" t="s">
        <v>8333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4">
        <f t="shared" si="190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10">
        <f t="shared" si="189"/>
        <v>89.314285714285717</v>
      </c>
      <c r="S3036" t="s">
        <v>8333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4">
        <f t="shared" si="190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10">
        <f t="shared" si="189"/>
        <v>88.588631921824103</v>
      </c>
      <c r="S3037" t="s">
        <v>8333</v>
      </c>
      <c r="T3037" t="s">
        <v>8357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4">
        <f t="shared" si="190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10">
        <f t="shared" si="189"/>
        <v>96.300911854103347</v>
      </c>
      <c r="S3038" t="s">
        <v>8333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4">
        <f t="shared" si="190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10">
        <f t="shared" si="189"/>
        <v>33.3125</v>
      </c>
      <c r="S3039" t="s">
        <v>8333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4">
        <f t="shared" si="190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10">
        <f t="shared" si="189"/>
        <v>37.222222222222221</v>
      </c>
      <c r="S3040" t="s">
        <v>8333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4">
        <f t="shared" si="190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10">
        <f t="shared" si="189"/>
        <v>92.130423728813554</v>
      </c>
      <c r="S3041" t="s">
        <v>8333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4">
        <f t="shared" si="190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10">
        <f t="shared" si="189"/>
        <v>76.785714285714292</v>
      </c>
      <c r="S3042" t="s">
        <v>8333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4">
        <f t="shared" si="190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10">
        <f t="shared" si="189"/>
        <v>96.526315789473685</v>
      </c>
      <c r="S3043" t="s">
        <v>8333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4">
        <f t="shared" si="190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10">
        <f t="shared" si="189"/>
        <v>51.891891891891895</v>
      </c>
      <c r="S3044" t="s">
        <v>8333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4">
        <f t="shared" si="190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10">
        <f t="shared" si="189"/>
        <v>128.9140625</v>
      </c>
      <c r="S3045" t="s">
        <v>8333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4">
        <f t="shared" si="190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10">
        <f t="shared" si="189"/>
        <v>84.108974358974365</v>
      </c>
      <c r="S3046" t="s">
        <v>8333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4">
        <f t="shared" si="190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10">
        <f t="shared" si="189"/>
        <v>82.941562500000003</v>
      </c>
      <c r="S3047" t="s">
        <v>8333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4">
        <f t="shared" si="190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10">
        <f t="shared" si="189"/>
        <v>259.94827586206895</v>
      </c>
      <c r="S3048" t="s">
        <v>8333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4">
        <f t="shared" si="190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10">
        <f t="shared" si="189"/>
        <v>37.25</v>
      </c>
      <c r="S3049" t="s">
        <v>8333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4">
        <f t="shared" si="190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10">
        <f t="shared" si="189"/>
        <v>177.02127659574469</v>
      </c>
      <c r="S3050" t="s">
        <v>8333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4">
        <f t="shared" si="190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10">
        <f t="shared" si="189"/>
        <v>74.074074074074076</v>
      </c>
      <c r="S3051" t="s">
        <v>8333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4">
        <f t="shared" si="190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10">
        <f t="shared" si="189"/>
        <v>70.666666666666671</v>
      </c>
      <c r="S3052" t="s">
        <v>8333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4">
        <f t="shared" si="190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10">
        <f t="shared" si="189"/>
        <v>23.62857142857143</v>
      </c>
      <c r="S3053" t="s">
        <v>8333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4">
        <f t="shared" si="190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10">
        <f t="shared" si="189"/>
        <v>37.5</v>
      </c>
      <c r="S3054" t="s">
        <v>8333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4">
        <f t="shared" si="190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10">
        <f t="shared" si="189"/>
        <v>13.333333333333334</v>
      </c>
      <c r="S3055" t="s">
        <v>8333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4">
        <f t="shared" si="190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10">
        <f t="shared" si="189"/>
        <v>0</v>
      </c>
      <c r="S3056" t="s">
        <v>8333</v>
      </c>
      <c r="T3056" t="s">
        <v>8357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4">
        <f t="shared" si="190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10">
        <f t="shared" si="189"/>
        <v>1</v>
      </c>
      <c r="S3057" t="s">
        <v>8333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4">
        <f t="shared" si="190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10">
        <f t="shared" si="189"/>
        <v>0</v>
      </c>
      <c r="S3058" t="s">
        <v>8333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4">
        <f t="shared" si="190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10">
        <f t="shared" si="189"/>
        <v>0</v>
      </c>
      <c r="S3059" t="s">
        <v>8333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4">
        <f t="shared" si="190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10">
        <f t="shared" si="189"/>
        <v>1</v>
      </c>
      <c r="S3060" t="s">
        <v>8333</v>
      </c>
      <c r="T3060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4">
        <f t="shared" si="190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10">
        <f t="shared" si="189"/>
        <v>41</v>
      </c>
      <c r="S3061" t="s">
        <v>8333</v>
      </c>
      <c r="T3061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4">
        <f t="shared" si="190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10">
        <f t="shared" si="189"/>
        <v>55.833333333333336</v>
      </c>
      <c r="S3062" t="s">
        <v>8333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4">
        <f t="shared" si="190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10">
        <f t="shared" si="189"/>
        <v>0</v>
      </c>
      <c r="S3063" t="s">
        <v>8333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4">
        <f t="shared" si="190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10">
        <f t="shared" si="189"/>
        <v>99.761194029850742</v>
      </c>
      <c r="S3064" t="s">
        <v>8333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4">
        <f t="shared" si="190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10">
        <f t="shared" si="189"/>
        <v>25.521739130434781</v>
      </c>
      <c r="S3065" t="s">
        <v>8333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4">
        <f t="shared" si="190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10">
        <f t="shared" si="189"/>
        <v>117.65277777777777</v>
      </c>
      <c r="S3066" t="s">
        <v>8333</v>
      </c>
      <c r="T3066" t="s">
        <v>8357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4">
        <f t="shared" si="190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10">
        <f t="shared" si="189"/>
        <v>5</v>
      </c>
      <c r="S3067" t="s">
        <v>8333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4">
        <f t="shared" si="190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10">
        <f t="shared" si="189"/>
        <v>2796.6666666666665</v>
      </c>
      <c r="S3068" t="s">
        <v>8333</v>
      </c>
      <c r="T3068" t="s">
        <v>8357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4">
        <f t="shared" si="190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10">
        <f t="shared" si="189"/>
        <v>200</v>
      </c>
      <c r="S3069" t="s">
        <v>8333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4">
        <f t="shared" si="190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10">
        <f t="shared" si="189"/>
        <v>87.5</v>
      </c>
      <c r="S3070" t="s">
        <v>8333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4">
        <f t="shared" si="190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10">
        <f t="shared" si="189"/>
        <v>20.142857142857142</v>
      </c>
      <c r="S3071" t="s">
        <v>8333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4">
        <f t="shared" si="190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10">
        <f t="shared" si="189"/>
        <v>20.875</v>
      </c>
      <c r="S3072" t="s">
        <v>8333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4">
        <f t="shared" si="190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10">
        <f t="shared" si="189"/>
        <v>61.307692307692307</v>
      </c>
      <c r="S3073" t="s">
        <v>8333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4">
        <f t="shared" si="190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10">
        <f t="shared" ref="R3074:R3137" si="193">IFERROR(E3074/N3074,0)</f>
        <v>1</v>
      </c>
      <c r="S3074" t="s">
        <v>8333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4">(((I3075/60)/60)/24)+DATE(1970,1,1)</f>
        <v>42169.804861111115</v>
      </c>
      <c r="K3075">
        <v>1429287900</v>
      </c>
      <c r="L3075" s="14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10">
        <f t="shared" si="193"/>
        <v>92.142857142857139</v>
      </c>
      <c r="S3075" t="s">
        <v>8333</v>
      </c>
      <c r="T3075" t="s">
        <v>8357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4">
        <f t="shared" si="194"/>
        <v>42439.571284722217</v>
      </c>
      <c r="K3076">
        <v>1455025359</v>
      </c>
      <c r="L3076" s="14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10">
        <f t="shared" si="193"/>
        <v>7.333333333333333</v>
      </c>
      <c r="S3076" t="s">
        <v>8333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4">
        <f t="shared" si="194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10">
        <f t="shared" si="193"/>
        <v>64.8</v>
      </c>
      <c r="S3077" t="s">
        <v>8333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4">
        <f t="shared" si="194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10">
        <f t="shared" si="193"/>
        <v>30.12</v>
      </c>
      <c r="S3078" t="s">
        <v>8333</v>
      </c>
      <c r="T3078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4">
        <f t="shared" si="194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10">
        <f t="shared" si="193"/>
        <v>52.5</v>
      </c>
      <c r="S3079" t="s">
        <v>8333</v>
      </c>
      <c r="T3079" t="s">
        <v>8357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4">
        <f t="shared" si="194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10">
        <f t="shared" si="193"/>
        <v>23.666666666666668</v>
      </c>
      <c r="S3080" t="s">
        <v>8333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4">
        <f t="shared" si="194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10">
        <f t="shared" si="193"/>
        <v>415.77777777777777</v>
      </c>
      <c r="S3081" t="s">
        <v>8333</v>
      </c>
      <c r="T3081" t="s">
        <v>8357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4">
        <f t="shared" si="194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10">
        <f t="shared" si="193"/>
        <v>53.714285714285715</v>
      </c>
      <c r="S3082" t="s">
        <v>8333</v>
      </c>
      <c r="T3082" t="s">
        <v>8357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4">
        <f t="shared" si="194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10">
        <f t="shared" si="193"/>
        <v>420.6</v>
      </c>
      <c r="S3083" t="s">
        <v>8333</v>
      </c>
      <c r="T3083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4">
        <f t="shared" si="194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10">
        <f t="shared" si="193"/>
        <v>0</v>
      </c>
      <c r="S3084" t="s">
        <v>8333</v>
      </c>
      <c r="T3084" t="s">
        <v>8357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4">
        <f t="shared" si="194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10">
        <f t="shared" si="193"/>
        <v>18.666666666666668</v>
      </c>
      <c r="S3085" t="s">
        <v>8333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4">
        <f t="shared" si="194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10">
        <f t="shared" si="193"/>
        <v>78.333333333333329</v>
      </c>
      <c r="S3086" t="s">
        <v>8333</v>
      </c>
      <c r="T3086" t="s">
        <v>8357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4">
        <f t="shared" si="194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10">
        <f t="shared" si="193"/>
        <v>67.777777777777771</v>
      </c>
      <c r="S3087" t="s">
        <v>8333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4">
        <f t="shared" si="194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10">
        <f t="shared" si="193"/>
        <v>16.666666666666668</v>
      </c>
      <c r="S3088" t="s">
        <v>8333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4">
        <f t="shared" si="194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10">
        <f t="shared" si="193"/>
        <v>62.5</v>
      </c>
      <c r="S3089" t="s">
        <v>8333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4">
        <f t="shared" si="194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10">
        <f t="shared" si="193"/>
        <v>42</v>
      </c>
      <c r="S3090" t="s">
        <v>8333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4">
        <f t="shared" si="194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10">
        <f t="shared" si="193"/>
        <v>130.0888888888889</v>
      </c>
      <c r="S3091" t="s">
        <v>8333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4">
        <f t="shared" si="194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10">
        <f t="shared" si="193"/>
        <v>1270.2222222222222</v>
      </c>
      <c r="S3092" t="s">
        <v>8333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4">
        <f t="shared" si="194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10">
        <f t="shared" si="193"/>
        <v>88.444444444444443</v>
      </c>
      <c r="S3093" t="s">
        <v>8333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4">
        <f t="shared" si="194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10">
        <f t="shared" si="193"/>
        <v>56.342380952380957</v>
      </c>
      <c r="S3094" t="s">
        <v>8333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4">
        <f t="shared" si="194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10">
        <f t="shared" si="193"/>
        <v>53.529411764705884</v>
      </c>
      <c r="S3095" t="s">
        <v>8333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4">
        <f t="shared" si="194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10">
        <f t="shared" si="193"/>
        <v>25</v>
      </c>
      <c r="S3096" t="s">
        <v>8333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4">
        <f t="shared" si="194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10">
        <f t="shared" si="193"/>
        <v>50</v>
      </c>
      <c r="S3097" t="s">
        <v>8333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4">
        <f t="shared" si="194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10">
        <f t="shared" si="193"/>
        <v>56.785714285714285</v>
      </c>
      <c r="S3098" t="s">
        <v>8333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4">
        <f t="shared" si="194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10">
        <f t="shared" si="193"/>
        <v>40.833333333333336</v>
      </c>
      <c r="S3099" t="s">
        <v>8333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4">
        <f t="shared" si="194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10">
        <f t="shared" si="193"/>
        <v>65.111111111111114</v>
      </c>
      <c r="S3100" t="s">
        <v>8333</v>
      </c>
      <c r="T3100" t="s">
        <v>8357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4">
        <f t="shared" si="194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10">
        <f t="shared" si="193"/>
        <v>55.6</v>
      </c>
      <c r="S3101" t="s">
        <v>8333</v>
      </c>
      <c r="T3101" t="s">
        <v>8357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4">
        <f t="shared" si="194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10">
        <f t="shared" si="193"/>
        <v>140.53846153846155</v>
      </c>
      <c r="S3102" t="s">
        <v>8333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4">
        <f t="shared" si="194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10">
        <f t="shared" si="193"/>
        <v>25</v>
      </c>
      <c r="S3103" t="s">
        <v>8333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4">
        <f t="shared" si="194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10">
        <f t="shared" si="193"/>
        <v>69.533333333333331</v>
      </c>
      <c r="S3104" t="s">
        <v>8333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4">
        <f t="shared" si="194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10">
        <f t="shared" si="193"/>
        <v>5.5</v>
      </c>
      <c r="S3105" t="s">
        <v>8333</v>
      </c>
      <c r="T3105" t="s">
        <v>8357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4">
        <f t="shared" si="194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10">
        <f t="shared" si="193"/>
        <v>237</v>
      </c>
      <c r="S3106" t="s">
        <v>8333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4">
        <f t="shared" si="194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10">
        <f t="shared" si="193"/>
        <v>79.870967741935488</v>
      </c>
      <c r="S3107" t="s">
        <v>8333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4">
        <f t="shared" si="194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10">
        <f t="shared" si="193"/>
        <v>10.25</v>
      </c>
      <c r="S3108" t="s">
        <v>8333</v>
      </c>
      <c r="T3108" t="s">
        <v>8357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4">
        <f t="shared" si="194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10">
        <f t="shared" si="193"/>
        <v>272.58620689655174</v>
      </c>
      <c r="S3109" t="s">
        <v>8333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4">
        <f t="shared" si="194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10">
        <f t="shared" si="193"/>
        <v>13</v>
      </c>
      <c r="S3110" t="s">
        <v>8333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4">
        <f t="shared" si="194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10">
        <f t="shared" si="193"/>
        <v>58.184210526315788</v>
      </c>
      <c r="S3111" t="s">
        <v>8333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4">
        <f t="shared" si="194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10">
        <f t="shared" si="193"/>
        <v>10</v>
      </c>
      <c r="S3112" t="s">
        <v>8333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4">
        <f t="shared" si="194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10">
        <f t="shared" si="193"/>
        <v>70.10526315789474</v>
      </c>
      <c r="S3113" t="s">
        <v>8333</v>
      </c>
      <c r="T3113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4">
        <f t="shared" si="194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10">
        <f t="shared" si="193"/>
        <v>57.888888888888886</v>
      </c>
      <c r="S3114" t="s">
        <v>8333</v>
      </c>
      <c r="T3114" t="s">
        <v>8357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4">
        <f t="shared" si="194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10">
        <f t="shared" si="193"/>
        <v>125.27027027027027</v>
      </c>
      <c r="S3115" t="s">
        <v>8333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4">
        <f t="shared" si="194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10">
        <f t="shared" si="193"/>
        <v>0</v>
      </c>
      <c r="S3116" t="s">
        <v>8333</v>
      </c>
      <c r="T3116" t="s">
        <v>8357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4">
        <f t="shared" si="194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10">
        <f t="shared" si="193"/>
        <v>300</v>
      </c>
      <c r="S3117" t="s">
        <v>8333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4">
        <f t="shared" si="194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10">
        <f t="shared" si="193"/>
        <v>43</v>
      </c>
      <c r="S3118" t="s">
        <v>8333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4">
        <f t="shared" si="194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10">
        <f t="shared" si="193"/>
        <v>1</v>
      </c>
      <c r="S3119" t="s">
        <v>8333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4">
        <f t="shared" si="194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10">
        <f t="shared" si="193"/>
        <v>775</v>
      </c>
      <c r="S3120" t="s">
        <v>8333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4">
        <f t="shared" si="194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10">
        <f t="shared" si="193"/>
        <v>5</v>
      </c>
      <c r="S3121" t="s">
        <v>8333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4">
        <f t="shared" si="194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10">
        <f t="shared" si="193"/>
        <v>12.8</v>
      </c>
      <c r="S3122" t="s">
        <v>8333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4">
        <f t="shared" si="194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10">
        <f t="shared" si="193"/>
        <v>10</v>
      </c>
      <c r="S3123" t="s">
        <v>8333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4">
        <f t="shared" si="194"/>
        <v>42683.973750000005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10">
        <f t="shared" si="193"/>
        <v>58</v>
      </c>
      <c r="S3124" t="s">
        <v>8333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4">
        <f t="shared" si="194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10">
        <f t="shared" si="193"/>
        <v>244.80459770114942</v>
      </c>
      <c r="S3125" t="s">
        <v>8333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4">
        <f t="shared" si="194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10">
        <f t="shared" si="193"/>
        <v>6.5</v>
      </c>
      <c r="S3126" t="s">
        <v>8333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4">
        <f t="shared" si="194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10">
        <f t="shared" si="193"/>
        <v>0</v>
      </c>
      <c r="S3127" t="s">
        <v>8333</v>
      </c>
      <c r="T3127" t="s">
        <v>8357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4">
        <f t="shared" si="194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10">
        <f t="shared" si="193"/>
        <v>61.176470588235297</v>
      </c>
      <c r="S3128" t="s">
        <v>8333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4">
        <f t="shared" si="194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10">
        <f t="shared" si="193"/>
        <v>0</v>
      </c>
      <c r="S3129" t="s">
        <v>8333</v>
      </c>
      <c r="T3129" t="s">
        <v>8357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4">
        <f t="shared" si="194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10">
        <f t="shared" si="193"/>
        <v>139.23931623931625</v>
      </c>
      <c r="S3130" t="s">
        <v>8333</v>
      </c>
      <c r="T3130" t="s">
        <v>8334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4">
        <f t="shared" si="194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10">
        <f t="shared" si="193"/>
        <v>10</v>
      </c>
      <c r="S3131" t="s">
        <v>8333</v>
      </c>
      <c r="T3131" t="s">
        <v>8334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4">
        <f t="shared" si="194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10">
        <f t="shared" si="193"/>
        <v>93.75</v>
      </c>
      <c r="S3132" t="s">
        <v>8333</v>
      </c>
      <c r="T3132" t="s">
        <v>8334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4">
        <f t="shared" si="194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10">
        <f t="shared" si="193"/>
        <v>53.75</v>
      </c>
      <c r="S3133" t="s">
        <v>8333</v>
      </c>
      <c r="T3133" t="s">
        <v>8334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4">
        <f t="shared" si="194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10">
        <f t="shared" si="193"/>
        <v>10</v>
      </c>
      <c r="S3134" t="s">
        <v>8333</v>
      </c>
      <c r="T3134" t="s">
        <v>8334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4">
        <f t="shared" si="194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10">
        <f t="shared" si="193"/>
        <v>33.75</v>
      </c>
      <c r="S3135" t="s">
        <v>8333</v>
      </c>
      <c r="T3135" t="s">
        <v>8334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4">
        <f t="shared" si="194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10">
        <f t="shared" si="193"/>
        <v>18.75</v>
      </c>
      <c r="S3136" t="s">
        <v>8333</v>
      </c>
      <c r="T3136" t="s">
        <v>8334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4">
        <f t="shared" si="194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10">
        <f t="shared" si="193"/>
        <v>23.142857142857142</v>
      </c>
      <c r="S3137" t="s">
        <v>8333</v>
      </c>
      <c r="T3137" t="s">
        <v>8334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4">
        <f t="shared" si="194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10">
        <f t="shared" ref="R3138:R3201" si="197">IFERROR(E3138/N3138,0)</f>
        <v>29.045454545454547</v>
      </c>
      <c r="S3138" t="s">
        <v>8333</v>
      </c>
      <c r="T3138" t="s">
        <v>8334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8">(((I3139/60)/60)/24)+DATE(1970,1,1)</f>
        <v>42858.8</v>
      </c>
      <c r="K3139">
        <v>1489439669</v>
      </c>
      <c r="L3139" s="14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10">
        <f t="shared" si="197"/>
        <v>50</v>
      </c>
      <c r="S3139" t="s">
        <v>8333</v>
      </c>
      <c r="T3139" t="s">
        <v>8334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4">
        <f t="shared" si="198"/>
        <v>42828.645914351851</v>
      </c>
      <c r="K3140">
        <v>1489591807</v>
      </c>
      <c r="L3140" s="14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10">
        <f t="shared" si="197"/>
        <v>0</v>
      </c>
      <c r="S3140" t="s">
        <v>8333</v>
      </c>
      <c r="T3140" t="s">
        <v>8334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4">
        <f t="shared" si="198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10">
        <f t="shared" si="197"/>
        <v>450</v>
      </c>
      <c r="S3141" t="s">
        <v>8333</v>
      </c>
      <c r="T3141" t="s">
        <v>8334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4">
        <f t="shared" si="198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10">
        <f t="shared" si="197"/>
        <v>24</v>
      </c>
      <c r="S3142" t="s">
        <v>8333</v>
      </c>
      <c r="T3142" t="s">
        <v>8334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4">
        <f t="shared" si="198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10">
        <f t="shared" si="197"/>
        <v>32.25</v>
      </c>
      <c r="S3143" t="s">
        <v>8333</v>
      </c>
      <c r="T3143" t="s">
        <v>8334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4">
        <f t="shared" si="198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10">
        <f t="shared" si="197"/>
        <v>15</v>
      </c>
      <c r="S3144" t="s">
        <v>8333</v>
      </c>
      <c r="T3144" t="s">
        <v>8334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4">
        <f t="shared" si="198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10">
        <f t="shared" si="197"/>
        <v>0</v>
      </c>
      <c r="S3145" t="s">
        <v>8333</v>
      </c>
      <c r="T3145" t="s">
        <v>8334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4">
        <f t="shared" si="198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10">
        <f t="shared" si="197"/>
        <v>251.33333333333334</v>
      </c>
      <c r="S3146" t="s">
        <v>8333</v>
      </c>
      <c r="T3146" t="s">
        <v>8334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4">
        <f t="shared" si="198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10">
        <f t="shared" si="197"/>
        <v>0</v>
      </c>
      <c r="S3147" t="s">
        <v>8333</v>
      </c>
      <c r="T3147" t="s">
        <v>8334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4">
        <f t="shared" si="198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10">
        <f t="shared" si="197"/>
        <v>437.5</v>
      </c>
      <c r="S3148" t="s">
        <v>8333</v>
      </c>
      <c r="T3148" t="s">
        <v>8334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4">
        <f t="shared" si="198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10">
        <f t="shared" si="197"/>
        <v>110.35211267605634</v>
      </c>
      <c r="S3149" t="s">
        <v>8333</v>
      </c>
      <c r="T3149" t="s">
        <v>8334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4">
        <f t="shared" si="198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10">
        <f t="shared" si="197"/>
        <v>41.421052631578945</v>
      </c>
      <c r="S3150" t="s">
        <v>8333</v>
      </c>
      <c r="T3150" t="s">
        <v>8334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4">
        <f t="shared" si="198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10">
        <f t="shared" si="197"/>
        <v>52</v>
      </c>
      <c r="S3151" t="s">
        <v>8333</v>
      </c>
      <c r="T3151" t="s">
        <v>8334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4">
        <f t="shared" si="198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10">
        <f t="shared" si="197"/>
        <v>33.990384615384613</v>
      </c>
      <c r="S3152" t="s">
        <v>8333</v>
      </c>
      <c r="T3152" t="s">
        <v>8334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4">
        <f t="shared" si="198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10">
        <f t="shared" si="197"/>
        <v>103.35294117647059</v>
      </c>
      <c r="S3153" t="s">
        <v>8333</v>
      </c>
      <c r="T3153" t="s">
        <v>8334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4">
        <f t="shared" si="198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10">
        <f t="shared" si="197"/>
        <v>34.791044776119406</v>
      </c>
      <c r="S3154" t="s">
        <v>8333</v>
      </c>
      <c r="T3154" t="s">
        <v>8334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4">
        <f t="shared" si="198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10">
        <f t="shared" si="197"/>
        <v>41.773858921161825</v>
      </c>
      <c r="S3155" t="s">
        <v>8333</v>
      </c>
      <c r="T3155" t="s">
        <v>8334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4">
        <f t="shared" si="198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10">
        <f t="shared" si="197"/>
        <v>64.268292682926827</v>
      </c>
      <c r="S3156" t="s">
        <v>8333</v>
      </c>
      <c r="T3156" t="s">
        <v>8334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4">
        <f t="shared" si="198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10">
        <f t="shared" si="197"/>
        <v>31.209370860927152</v>
      </c>
      <c r="S3157" t="s">
        <v>8333</v>
      </c>
      <c r="T3157" t="s">
        <v>8334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4">
        <f t="shared" si="198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10">
        <f t="shared" si="197"/>
        <v>62.921348314606739</v>
      </c>
      <c r="S3158" t="s">
        <v>8333</v>
      </c>
      <c r="T3158" t="s">
        <v>8334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4">
        <f t="shared" si="198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10">
        <f t="shared" si="197"/>
        <v>98.536585365853654</v>
      </c>
      <c r="S3159" t="s">
        <v>8333</v>
      </c>
      <c r="T3159" t="s">
        <v>8334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4">
        <f t="shared" si="198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10">
        <f t="shared" si="197"/>
        <v>82.608695652173907</v>
      </c>
      <c r="S3160" t="s">
        <v>8333</v>
      </c>
      <c r="T3160" t="s">
        <v>8334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4">
        <f t="shared" si="198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10">
        <f t="shared" si="197"/>
        <v>38.504230769230773</v>
      </c>
      <c r="S3161" t="s">
        <v>8333</v>
      </c>
      <c r="T3161" t="s">
        <v>8334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4">
        <f t="shared" si="198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10">
        <f t="shared" si="197"/>
        <v>80.15789473684211</v>
      </c>
      <c r="S3162" t="s">
        <v>8333</v>
      </c>
      <c r="T3162" t="s">
        <v>8334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4">
        <f t="shared" si="198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10">
        <f t="shared" si="197"/>
        <v>28.405405405405407</v>
      </c>
      <c r="S3163" t="s">
        <v>8333</v>
      </c>
      <c r="T3163" t="s">
        <v>8334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4">
        <f t="shared" si="198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10">
        <f t="shared" si="197"/>
        <v>80.730158730158735</v>
      </c>
      <c r="S3164" t="s">
        <v>8333</v>
      </c>
      <c r="T3164" t="s">
        <v>8334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4">
        <f t="shared" si="198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10">
        <f t="shared" si="197"/>
        <v>200.69444444444446</v>
      </c>
      <c r="S3165" t="s">
        <v>8333</v>
      </c>
      <c r="T3165" t="s">
        <v>8334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4">
        <f t="shared" si="198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10">
        <f t="shared" si="197"/>
        <v>37.591549295774648</v>
      </c>
      <c r="S3166" t="s">
        <v>8333</v>
      </c>
      <c r="T3166" t="s">
        <v>8334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4">
        <f t="shared" si="198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10">
        <f t="shared" si="197"/>
        <v>58.095238095238095</v>
      </c>
      <c r="S3167" t="s">
        <v>8333</v>
      </c>
      <c r="T3167" t="s">
        <v>8334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4">
        <f t="shared" si="198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10">
        <f t="shared" si="197"/>
        <v>60.300892473118282</v>
      </c>
      <c r="S3168" t="s">
        <v>8333</v>
      </c>
      <c r="T3168" t="s">
        <v>8334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4">
        <f t="shared" si="198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10">
        <f t="shared" si="197"/>
        <v>63.363636363636367</v>
      </c>
      <c r="S3169" t="s">
        <v>8333</v>
      </c>
      <c r="T3169" t="s">
        <v>8334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4">
        <f t="shared" si="198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10">
        <f t="shared" si="197"/>
        <v>50.901639344262293</v>
      </c>
      <c r="S3170" t="s">
        <v>8333</v>
      </c>
      <c r="T3170" t="s">
        <v>8334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4">
        <f t="shared" si="198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10">
        <f t="shared" si="197"/>
        <v>100.5</v>
      </c>
      <c r="S3171" t="s">
        <v>8333</v>
      </c>
      <c r="T3171" t="s">
        <v>8334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4">
        <f t="shared" si="198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10">
        <f t="shared" si="197"/>
        <v>31.619718309859156</v>
      </c>
      <c r="S3172" t="s">
        <v>8333</v>
      </c>
      <c r="T3172" t="s">
        <v>8334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4">
        <f t="shared" si="198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10">
        <f t="shared" si="197"/>
        <v>65.102564102564102</v>
      </c>
      <c r="S3173" t="s">
        <v>8333</v>
      </c>
      <c r="T3173" t="s">
        <v>8334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4">
        <f t="shared" si="198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10">
        <f t="shared" si="197"/>
        <v>79.310344827586206</v>
      </c>
      <c r="S3174" t="s">
        <v>8333</v>
      </c>
      <c r="T3174" t="s">
        <v>8334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4">
        <f t="shared" si="198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10">
        <f t="shared" si="197"/>
        <v>139.18918918918919</v>
      </c>
      <c r="S3175" t="s">
        <v>8333</v>
      </c>
      <c r="T3175" t="s">
        <v>8334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4">
        <f t="shared" si="198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10">
        <f t="shared" si="197"/>
        <v>131.91304347826087</v>
      </c>
      <c r="S3176" t="s">
        <v>8333</v>
      </c>
      <c r="T3176" t="s">
        <v>8334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4">
        <f t="shared" si="198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10">
        <f t="shared" si="197"/>
        <v>91.3</v>
      </c>
      <c r="S3177" t="s">
        <v>8333</v>
      </c>
      <c r="T3177" t="s">
        <v>8334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4">
        <f t="shared" si="198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10">
        <f t="shared" si="197"/>
        <v>39.672727272727272</v>
      </c>
      <c r="S3178" t="s">
        <v>8333</v>
      </c>
      <c r="T3178" t="s">
        <v>8334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4">
        <f t="shared" si="198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10">
        <f t="shared" si="197"/>
        <v>57.549019607843135</v>
      </c>
      <c r="S3179" t="s">
        <v>8333</v>
      </c>
      <c r="T3179" t="s">
        <v>8334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4">
        <f t="shared" si="198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10">
        <f t="shared" si="197"/>
        <v>33.025641025641029</v>
      </c>
      <c r="S3180" t="s">
        <v>8333</v>
      </c>
      <c r="T3180" t="s">
        <v>8334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4">
        <f t="shared" si="198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10">
        <f t="shared" si="197"/>
        <v>77.335806451612896</v>
      </c>
      <c r="S3181" t="s">
        <v>8333</v>
      </c>
      <c r="T3181" t="s">
        <v>8334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4">
        <f t="shared" si="198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10">
        <f t="shared" si="197"/>
        <v>31.933333333333334</v>
      </c>
      <c r="S3182" t="s">
        <v>8333</v>
      </c>
      <c r="T3182" t="s">
        <v>8334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4">
        <f t="shared" si="198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10">
        <f t="shared" si="197"/>
        <v>36.333333333333336</v>
      </c>
      <c r="S3183" t="s">
        <v>8333</v>
      </c>
      <c r="T3183" t="s">
        <v>8334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4">
        <f t="shared" si="198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10">
        <f t="shared" si="197"/>
        <v>46.768211920529801</v>
      </c>
      <c r="S3184" t="s">
        <v>8333</v>
      </c>
      <c r="T3184" t="s">
        <v>8334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4">
        <f t="shared" si="198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10">
        <f t="shared" si="197"/>
        <v>40.073529411764703</v>
      </c>
      <c r="S3185" t="s">
        <v>8333</v>
      </c>
      <c r="T3185" t="s">
        <v>8334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4">
        <f t="shared" si="198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10">
        <f t="shared" si="197"/>
        <v>100.21739130434783</v>
      </c>
      <c r="S3186" t="s">
        <v>8333</v>
      </c>
      <c r="T3186" t="s">
        <v>8334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4">
        <f t="shared" si="198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10">
        <f t="shared" si="197"/>
        <v>41.666666666666664</v>
      </c>
      <c r="S3187" t="s">
        <v>8333</v>
      </c>
      <c r="T3187" t="s">
        <v>8334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4">
        <f t="shared" si="198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10">
        <f t="shared" si="197"/>
        <v>46.714285714285715</v>
      </c>
      <c r="S3188" t="s">
        <v>8333</v>
      </c>
      <c r="T3188" t="s">
        <v>8334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4">
        <f t="shared" si="198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10">
        <f t="shared" si="197"/>
        <v>71.491803278688522</v>
      </c>
      <c r="S3189" t="s">
        <v>8333</v>
      </c>
      <c r="T3189" t="s">
        <v>8334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4">
        <f t="shared" si="198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10">
        <f t="shared" si="197"/>
        <v>14.444444444444445</v>
      </c>
      <c r="S3190" t="s">
        <v>8333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4">
        <f t="shared" si="198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10">
        <f t="shared" si="197"/>
        <v>356.84210526315792</v>
      </c>
      <c r="S3191" t="s">
        <v>8333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4">
        <f t="shared" si="198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10">
        <f t="shared" si="197"/>
        <v>0</v>
      </c>
      <c r="S3192" t="s">
        <v>8333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4">
        <f t="shared" si="198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10">
        <f t="shared" si="197"/>
        <v>37.75</v>
      </c>
      <c r="S3193" t="s">
        <v>8333</v>
      </c>
      <c r="T3193" t="s">
        <v>8359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4">
        <f t="shared" si="198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10">
        <f t="shared" si="197"/>
        <v>12.75</v>
      </c>
      <c r="S3194" t="s">
        <v>8333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4">
        <f t="shared" si="198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10">
        <f t="shared" si="197"/>
        <v>24.458333333333332</v>
      </c>
      <c r="S3195" t="s">
        <v>8333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4">
        <f t="shared" si="198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10">
        <f t="shared" si="197"/>
        <v>0</v>
      </c>
      <c r="S3196" t="s">
        <v>8333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4">
        <f t="shared" si="198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10">
        <f t="shared" si="197"/>
        <v>53.07692307692308</v>
      </c>
      <c r="S3197" t="s">
        <v>8333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4">
        <f t="shared" si="198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10">
        <f t="shared" si="197"/>
        <v>300</v>
      </c>
      <c r="S3198" t="s">
        <v>8333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4">
        <f t="shared" si="198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10">
        <f t="shared" si="197"/>
        <v>286.25</v>
      </c>
      <c r="S3199" t="s">
        <v>8333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4">
        <f t="shared" si="198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10">
        <f t="shared" si="197"/>
        <v>36.666666666666664</v>
      </c>
      <c r="S3200" t="s">
        <v>8333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4">
        <f t="shared" si="198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10">
        <f t="shared" si="197"/>
        <v>49.20754716981132</v>
      </c>
      <c r="S3201" t="s">
        <v>8333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4">
        <f t="shared" si="198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10">
        <f t="shared" ref="R3202:R3265" si="201">IFERROR(E3202/N3202,0)</f>
        <v>1</v>
      </c>
      <c r="S3202" t="s">
        <v>8333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2">(((I3203/60)/60)/24)+DATE(1970,1,1)</f>
        <v>41882.767094907409</v>
      </c>
      <c r="K3203">
        <v>1407695077</v>
      </c>
      <c r="L3203" s="14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10">
        <f t="shared" si="201"/>
        <v>12.5</v>
      </c>
      <c r="S3203" t="s">
        <v>8333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4">
        <f t="shared" si="202"/>
        <v>42352.249305555553</v>
      </c>
      <c r="K3204">
        <v>1445027346</v>
      </c>
      <c r="L3204" s="14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10">
        <f t="shared" si="201"/>
        <v>109.04</v>
      </c>
      <c r="S3204" t="s">
        <v>8333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4">
        <f t="shared" si="202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10">
        <f t="shared" si="201"/>
        <v>41.666666666666664</v>
      </c>
      <c r="S3205" t="s">
        <v>8333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4">
        <f t="shared" si="202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10">
        <f t="shared" si="201"/>
        <v>0</v>
      </c>
      <c r="S3206" t="s">
        <v>8333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4">
        <f t="shared" si="202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10">
        <f t="shared" si="201"/>
        <v>22.75</v>
      </c>
      <c r="S3207" t="s">
        <v>8333</v>
      </c>
      <c r="T3207" t="s">
        <v>8359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4">
        <f t="shared" si="202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10">
        <f t="shared" si="201"/>
        <v>0</v>
      </c>
      <c r="S3208" t="s">
        <v>8333</v>
      </c>
      <c r="T3208" t="s">
        <v>8359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4">
        <f t="shared" si="202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10">
        <f t="shared" si="201"/>
        <v>70.833333333333329</v>
      </c>
      <c r="S3209" t="s">
        <v>8333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4">
        <f t="shared" si="202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10">
        <f t="shared" si="201"/>
        <v>63.109756097560975</v>
      </c>
      <c r="S3210" t="s">
        <v>8333</v>
      </c>
      <c r="T3210" t="s">
        <v>8334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4">
        <f t="shared" si="202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10">
        <f t="shared" si="201"/>
        <v>50.157964601769912</v>
      </c>
      <c r="S3211" t="s">
        <v>8333</v>
      </c>
      <c r="T3211" t="s">
        <v>8334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4">
        <f t="shared" si="202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10">
        <f t="shared" si="201"/>
        <v>62.883333333333333</v>
      </c>
      <c r="S3212" t="s">
        <v>8333</v>
      </c>
      <c r="T3212" t="s">
        <v>8334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4">
        <f t="shared" si="202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10">
        <f t="shared" si="201"/>
        <v>85.531055900621112</v>
      </c>
      <c r="S3213" t="s">
        <v>8333</v>
      </c>
      <c r="T3213" t="s">
        <v>8334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4">
        <f t="shared" si="202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10">
        <f t="shared" si="201"/>
        <v>53.723404255319146</v>
      </c>
      <c r="S3214" t="s">
        <v>8333</v>
      </c>
      <c r="T3214" t="s">
        <v>8334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4">
        <f t="shared" si="202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10">
        <f t="shared" si="201"/>
        <v>127.80851063829788</v>
      </c>
      <c r="S3215" t="s">
        <v>8333</v>
      </c>
      <c r="T3215" t="s">
        <v>8334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4">
        <f t="shared" si="202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10">
        <f t="shared" si="201"/>
        <v>106.57391304347826</v>
      </c>
      <c r="S3216" t="s">
        <v>8333</v>
      </c>
      <c r="T3216" t="s">
        <v>8334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4">
        <f t="shared" si="202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10">
        <f t="shared" si="201"/>
        <v>262.11194029850748</v>
      </c>
      <c r="S3217" t="s">
        <v>8333</v>
      </c>
      <c r="T3217" t="s">
        <v>8334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4">
        <f t="shared" si="202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10">
        <f t="shared" si="201"/>
        <v>57.171428571428571</v>
      </c>
      <c r="S3218" t="s">
        <v>8333</v>
      </c>
      <c r="T3218" t="s">
        <v>8334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4">
        <f t="shared" si="202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10">
        <f t="shared" si="201"/>
        <v>50.20192307692308</v>
      </c>
      <c r="S3219" t="s">
        <v>8333</v>
      </c>
      <c r="T3219" t="s">
        <v>8334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4">
        <f t="shared" si="202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10">
        <f t="shared" si="201"/>
        <v>66.586956521739125</v>
      </c>
      <c r="S3220" t="s">
        <v>8333</v>
      </c>
      <c r="T3220" t="s">
        <v>8334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4">
        <f t="shared" si="202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10">
        <f t="shared" si="201"/>
        <v>168.25210084033614</v>
      </c>
      <c r="S3221" t="s">
        <v>8333</v>
      </c>
      <c r="T3221" t="s">
        <v>8334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4">
        <f t="shared" si="202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10">
        <f t="shared" si="201"/>
        <v>256.37288135593218</v>
      </c>
      <c r="S3222" t="s">
        <v>8333</v>
      </c>
      <c r="T3222" t="s">
        <v>8334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4">
        <f t="shared" si="202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10">
        <f t="shared" si="201"/>
        <v>36.610619469026545</v>
      </c>
      <c r="S3223" t="s">
        <v>8333</v>
      </c>
      <c r="T3223" t="s">
        <v>8334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4">
        <f t="shared" si="202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10">
        <f t="shared" si="201"/>
        <v>37.142857142857146</v>
      </c>
      <c r="S3224" t="s">
        <v>8333</v>
      </c>
      <c r="T3224" t="s">
        <v>8334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4">
        <f t="shared" si="202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10">
        <f t="shared" si="201"/>
        <v>45.878378378378379</v>
      </c>
      <c r="S3225" t="s">
        <v>8333</v>
      </c>
      <c r="T3225" t="s">
        <v>8334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4">
        <f t="shared" si="202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10">
        <f t="shared" si="201"/>
        <v>141.71296296296296</v>
      </c>
      <c r="S3226" t="s">
        <v>8333</v>
      </c>
      <c r="T3226" t="s">
        <v>8334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4">
        <f t="shared" si="202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10">
        <f t="shared" si="201"/>
        <v>52.487179487179489</v>
      </c>
      <c r="S3227" t="s">
        <v>8333</v>
      </c>
      <c r="T3227" t="s">
        <v>8334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4">
        <f t="shared" si="202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10">
        <f t="shared" si="201"/>
        <v>59.523809523809526</v>
      </c>
      <c r="S3228" t="s">
        <v>8333</v>
      </c>
      <c r="T3228" t="s">
        <v>8334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4">
        <f t="shared" si="202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10">
        <f t="shared" si="201"/>
        <v>50</v>
      </c>
      <c r="S3229" t="s">
        <v>8333</v>
      </c>
      <c r="T3229" t="s">
        <v>8334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4">
        <f t="shared" si="202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10">
        <f t="shared" si="201"/>
        <v>193.62162162162161</v>
      </c>
      <c r="S3230" t="s">
        <v>8333</v>
      </c>
      <c r="T3230" t="s">
        <v>8334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4">
        <f t="shared" si="202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10">
        <f t="shared" si="201"/>
        <v>106.79702970297029</v>
      </c>
      <c r="S3231" t="s">
        <v>8333</v>
      </c>
      <c r="T3231" t="s">
        <v>8334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4">
        <f t="shared" si="202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10">
        <f t="shared" si="201"/>
        <v>77.21621621621621</v>
      </c>
      <c r="S3232" t="s">
        <v>8333</v>
      </c>
      <c r="T3232" t="s">
        <v>8334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4">
        <f t="shared" si="202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10">
        <f t="shared" si="201"/>
        <v>57.5</v>
      </c>
      <c r="S3233" t="s">
        <v>8333</v>
      </c>
      <c r="T3233" t="s">
        <v>8334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4">
        <f t="shared" si="202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10">
        <f t="shared" si="201"/>
        <v>50.46153846153846</v>
      </c>
      <c r="S3234" t="s">
        <v>8333</v>
      </c>
      <c r="T3234" t="s">
        <v>8334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4">
        <f t="shared" si="202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10">
        <f t="shared" si="201"/>
        <v>97.377049180327873</v>
      </c>
      <c r="S3235" t="s">
        <v>8333</v>
      </c>
      <c r="T3235" t="s">
        <v>8334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4">
        <f t="shared" si="202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10">
        <f t="shared" si="201"/>
        <v>34.91921739130435</v>
      </c>
      <c r="S3236" t="s">
        <v>8333</v>
      </c>
      <c r="T3236" t="s">
        <v>8334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4">
        <f t="shared" si="202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10">
        <f t="shared" si="201"/>
        <v>85.530386740331494</v>
      </c>
      <c r="S3237" t="s">
        <v>8333</v>
      </c>
      <c r="T3237" t="s">
        <v>8334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4">
        <f t="shared" si="202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10">
        <f t="shared" si="201"/>
        <v>182.90909090909091</v>
      </c>
      <c r="S3238" t="s">
        <v>8333</v>
      </c>
      <c r="T3238" t="s">
        <v>8334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4">
        <f t="shared" si="202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10">
        <f t="shared" si="201"/>
        <v>131.13620817843866</v>
      </c>
      <c r="S3239" t="s">
        <v>8333</v>
      </c>
      <c r="T3239" t="s">
        <v>8334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4">
        <f t="shared" si="202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10">
        <f t="shared" si="201"/>
        <v>39.810126582278478</v>
      </c>
      <c r="S3240" t="s">
        <v>8333</v>
      </c>
      <c r="T3240" t="s">
        <v>8334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4">
        <f t="shared" si="202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10">
        <f t="shared" si="201"/>
        <v>59.701730769230764</v>
      </c>
      <c r="S3241" t="s">
        <v>8333</v>
      </c>
      <c r="T3241" t="s">
        <v>8334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4">
        <f t="shared" si="202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10">
        <f t="shared" si="201"/>
        <v>88.735294117647058</v>
      </c>
      <c r="S3242" t="s">
        <v>8333</v>
      </c>
      <c r="T3242" t="s">
        <v>8334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4">
        <f t="shared" si="202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10">
        <f t="shared" si="201"/>
        <v>58.688622754491021</v>
      </c>
      <c r="S3243" t="s">
        <v>8333</v>
      </c>
      <c r="T3243" t="s">
        <v>8334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4">
        <f t="shared" si="202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10">
        <f t="shared" si="201"/>
        <v>69.56513661202186</v>
      </c>
      <c r="S3244" t="s">
        <v>8333</v>
      </c>
      <c r="T3244" t="s">
        <v>8334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4">
        <f t="shared" si="202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10">
        <f t="shared" si="201"/>
        <v>115.87323943661971</v>
      </c>
      <c r="S3245" t="s">
        <v>8333</v>
      </c>
      <c r="T3245" t="s">
        <v>8334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4">
        <f t="shared" si="202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10">
        <f t="shared" si="201"/>
        <v>23.869565217391305</v>
      </c>
      <c r="S3246" t="s">
        <v>8333</v>
      </c>
      <c r="T3246" t="s">
        <v>8334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4">
        <f t="shared" si="202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10">
        <f t="shared" si="201"/>
        <v>81.125925925925927</v>
      </c>
      <c r="S3247" t="s">
        <v>8333</v>
      </c>
      <c r="T3247" t="s">
        <v>8334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4">
        <f t="shared" si="202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10">
        <f t="shared" si="201"/>
        <v>57.626943005181346</v>
      </c>
      <c r="S3248" t="s">
        <v>8333</v>
      </c>
      <c r="T3248" t="s">
        <v>8334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4">
        <f t="shared" si="202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10">
        <f t="shared" si="201"/>
        <v>46.429824561403507</v>
      </c>
      <c r="S3249" t="s">
        <v>8333</v>
      </c>
      <c r="T3249" t="s">
        <v>8334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4">
        <f t="shared" si="202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10">
        <f t="shared" si="201"/>
        <v>60.475000000000001</v>
      </c>
      <c r="S3250" t="s">
        <v>8333</v>
      </c>
      <c r="T3250" t="s">
        <v>8334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4">
        <f t="shared" si="202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10">
        <f t="shared" si="201"/>
        <v>65.579545454545453</v>
      </c>
      <c r="S3251" t="s">
        <v>8333</v>
      </c>
      <c r="T3251" t="s">
        <v>8334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4">
        <f t="shared" si="202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10">
        <f t="shared" si="201"/>
        <v>119.1924882629108</v>
      </c>
      <c r="S3252" t="s">
        <v>8333</v>
      </c>
      <c r="T3252" t="s">
        <v>8334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4">
        <f t="shared" si="202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10">
        <f t="shared" si="201"/>
        <v>83.05</v>
      </c>
      <c r="S3253" t="s">
        <v>8333</v>
      </c>
      <c r="T3253" t="s">
        <v>8334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4">
        <f t="shared" si="202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10">
        <f t="shared" si="201"/>
        <v>57.52</v>
      </c>
      <c r="S3254" t="s">
        <v>8333</v>
      </c>
      <c r="T3254" t="s">
        <v>8334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4">
        <f t="shared" si="202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10">
        <f t="shared" si="201"/>
        <v>177.08695652173913</v>
      </c>
      <c r="S3255" t="s">
        <v>8333</v>
      </c>
      <c r="T3255" t="s">
        <v>8334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4">
        <f t="shared" si="202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10">
        <f t="shared" si="201"/>
        <v>70.771505376344081</v>
      </c>
      <c r="S3256" t="s">
        <v>8333</v>
      </c>
      <c r="T3256" t="s">
        <v>8334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4">
        <f t="shared" si="202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10">
        <f t="shared" si="201"/>
        <v>29.166666666666668</v>
      </c>
      <c r="S3257" t="s">
        <v>8333</v>
      </c>
      <c r="T3257" t="s">
        <v>8334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4">
        <f t="shared" si="202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10">
        <f t="shared" si="201"/>
        <v>72.76136363636364</v>
      </c>
      <c r="S3258" t="s">
        <v>8333</v>
      </c>
      <c r="T3258" t="s">
        <v>8334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4">
        <f t="shared" si="202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10">
        <f t="shared" si="201"/>
        <v>51.853414634146333</v>
      </c>
      <c r="S3259" t="s">
        <v>8333</v>
      </c>
      <c r="T3259" t="s">
        <v>8334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4">
        <f t="shared" si="202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10">
        <f t="shared" si="201"/>
        <v>98.2</v>
      </c>
      <c r="S3260" t="s">
        <v>8333</v>
      </c>
      <c r="T3260" t="s">
        <v>8334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4">
        <f t="shared" si="202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10">
        <f t="shared" si="201"/>
        <v>251.7381443298969</v>
      </c>
      <c r="S3261" t="s">
        <v>8333</v>
      </c>
      <c r="T3261" t="s">
        <v>8334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4">
        <f t="shared" si="202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10">
        <f t="shared" si="201"/>
        <v>74.821917808219183</v>
      </c>
      <c r="S3262" t="s">
        <v>8333</v>
      </c>
      <c r="T3262" t="s">
        <v>8334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4">
        <f t="shared" si="202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10">
        <f t="shared" si="201"/>
        <v>67.65306122448979</v>
      </c>
      <c r="S3263" t="s">
        <v>8333</v>
      </c>
      <c r="T3263" t="s">
        <v>8334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4">
        <f t="shared" si="202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10">
        <f t="shared" si="201"/>
        <v>93.81343283582089</v>
      </c>
      <c r="S3264" t="s">
        <v>8333</v>
      </c>
      <c r="T3264" t="s">
        <v>8334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4">
        <f t="shared" si="202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10">
        <f t="shared" si="201"/>
        <v>41.237647058823526</v>
      </c>
      <c r="S3265" t="s">
        <v>8333</v>
      </c>
      <c r="T3265" t="s">
        <v>8334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4">
        <f t="shared" si="202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10">
        <f t="shared" ref="R3266:R3329" si="205">IFERROR(E3266/N3266,0)</f>
        <v>52.551020408163268</v>
      </c>
      <c r="S3266" t="s">
        <v>8333</v>
      </c>
      <c r="T3266" t="s">
        <v>8334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6">(((I3267/60)/60)/24)+DATE(1970,1,1)</f>
        <v>42341.708333333328</v>
      </c>
      <c r="K3267">
        <v>1446570315</v>
      </c>
      <c r="L3267" s="14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10">
        <f t="shared" si="205"/>
        <v>70.285714285714292</v>
      </c>
      <c r="S3267" t="s">
        <v>8333</v>
      </c>
      <c r="T3267" t="s">
        <v>8334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4">
        <f t="shared" si="206"/>
        <v>42167.875</v>
      </c>
      <c r="K3268">
        <v>1431435122</v>
      </c>
      <c r="L3268" s="14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10">
        <f t="shared" si="205"/>
        <v>48.325153374233132</v>
      </c>
      <c r="S3268" t="s">
        <v>8333</v>
      </c>
      <c r="T3268" t="s">
        <v>8334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4">
        <f t="shared" si="206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10">
        <f t="shared" si="205"/>
        <v>53.177083333333336</v>
      </c>
      <c r="S3269" t="s">
        <v>8333</v>
      </c>
      <c r="T3269" t="s">
        <v>8334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4">
        <f t="shared" si="206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10">
        <f t="shared" si="205"/>
        <v>60.952380952380949</v>
      </c>
      <c r="S3270" t="s">
        <v>8333</v>
      </c>
      <c r="T3270" t="s">
        <v>8334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4">
        <f t="shared" si="206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10">
        <f t="shared" si="205"/>
        <v>116</v>
      </c>
      <c r="S3271" t="s">
        <v>8333</v>
      </c>
      <c r="T3271" t="s">
        <v>8334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4">
        <f t="shared" si="206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10">
        <f t="shared" si="205"/>
        <v>61</v>
      </c>
      <c r="S3272" t="s">
        <v>8333</v>
      </c>
      <c r="T3272" t="s">
        <v>8334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4">
        <f t="shared" si="206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10">
        <f t="shared" si="205"/>
        <v>38.235294117647058</v>
      </c>
      <c r="S3273" t="s">
        <v>8333</v>
      </c>
      <c r="T3273" t="s">
        <v>8334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4">
        <f t="shared" si="206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10">
        <f t="shared" si="205"/>
        <v>106.50344827586207</v>
      </c>
      <c r="S3274" t="s">
        <v>8333</v>
      </c>
      <c r="T3274" t="s">
        <v>8334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4">
        <f t="shared" si="206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10">
        <f t="shared" si="205"/>
        <v>204.57142857142858</v>
      </c>
      <c r="S3275" t="s">
        <v>8333</v>
      </c>
      <c r="T3275" t="s">
        <v>8334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4">
        <f t="shared" si="206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10">
        <f t="shared" si="205"/>
        <v>54.912587412587413</v>
      </c>
      <c r="S3276" t="s">
        <v>8333</v>
      </c>
      <c r="T3276" t="s">
        <v>8334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4">
        <f t="shared" si="206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10">
        <f t="shared" si="205"/>
        <v>150.41666666666666</v>
      </c>
      <c r="S3277" t="s">
        <v>8333</v>
      </c>
      <c r="T3277" t="s">
        <v>8334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4">
        <f t="shared" si="206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10">
        <f t="shared" si="205"/>
        <v>52.58</v>
      </c>
      <c r="S3278" t="s">
        <v>8333</v>
      </c>
      <c r="T3278" t="s">
        <v>8334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4">
        <f t="shared" si="206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10">
        <f t="shared" si="205"/>
        <v>54.3</v>
      </c>
      <c r="S3279" t="s">
        <v>8333</v>
      </c>
      <c r="T3279" t="s">
        <v>8334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4">
        <f t="shared" si="206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10">
        <f t="shared" si="205"/>
        <v>76.029411764705884</v>
      </c>
      <c r="S3280" t="s">
        <v>8333</v>
      </c>
      <c r="T3280" t="s">
        <v>8334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4">
        <f t="shared" si="206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10">
        <f t="shared" si="205"/>
        <v>105.2063492063492</v>
      </c>
      <c r="S3281" t="s">
        <v>8333</v>
      </c>
      <c r="T3281" t="s">
        <v>8334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4">
        <f t="shared" si="206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10">
        <f t="shared" si="205"/>
        <v>68.666666666666671</v>
      </c>
      <c r="S3282" t="s">
        <v>8333</v>
      </c>
      <c r="T3282" t="s">
        <v>8334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4">
        <f t="shared" si="206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10">
        <f t="shared" si="205"/>
        <v>129.36170212765958</v>
      </c>
      <c r="S3283" t="s">
        <v>8333</v>
      </c>
      <c r="T3283" t="s">
        <v>8334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4">
        <f t="shared" si="206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10">
        <f t="shared" si="205"/>
        <v>134.26371308016877</v>
      </c>
      <c r="S3284" t="s">
        <v>8333</v>
      </c>
      <c r="T3284" t="s">
        <v>8334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4">
        <f t="shared" si="206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10">
        <f t="shared" si="205"/>
        <v>17.829787234042552</v>
      </c>
      <c r="S3285" t="s">
        <v>8333</v>
      </c>
      <c r="T3285" t="s">
        <v>8334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4">
        <f t="shared" si="206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10">
        <f t="shared" si="205"/>
        <v>203.2</v>
      </c>
      <c r="S3286" t="s">
        <v>8333</v>
      </c>
      <c r="T3286" t="s">
        <v>8334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4">
        <f t="shared" si="206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10">
        <f t="shared" si="205"/>
        <v>69.18518518518519</v>
      </c>
      <c r="S3287" t="s">
        <v>8333</v>
      </c>
      <c r="T3287" t="s">
        <v>8334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4">
        <f t="shared" si="206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10">
        <f t="shared" si="205"/>
        <v>125.12295081967213</v>
      </c>
      <c r="S3288" t="s">
        <v>8333</v>
      </c>
      <c r="T3288" t="s">
        <v>8334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4">
        <f t="shared" si="206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10">
        <f t="shared" si="205"/>
        <v>73.529411764705884</v>
      </c>
      <c r="S3289" t="s">
        <v>8333</v>
      </c>
      <c r="T3289" t="s">
        <v>8334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4">
        <f t="shared" si="206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10">
        <f t="shared" si="205"/>
        <v>48.437149758454105</v>
      </c>
      <c r="S3290" t="s">
        <v>8333</v>
      </c>
      <c r="T3290" t="s">
        <v>8334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4">
        <f t="shared" si="206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10">
        <f t="shared" si="205"/>
        <v>26.608400000000003</v>
      </c>
      <c r="S3291" t="s">
        <v>8333</v>
      </c>
      <c r="T3291" t="s">
        <v>8334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4">
        <f t="shared" si="206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10">
        <f t="shared" si="205"/>
        <v>33.666666666666664</v>
      </c>
      <c r="S3292" t="s">
        <v>8333</v>
      </c>
      <c r="T3292" t="s">
        <v>8334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4">
        <f t="shared" si="206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10">
        <f t="shared" si="205"/>
        <v>40.714285714285715</v>
      </c>
      <c r="S3293" t="s">
        <v>8333</v>
      </c>
      <c r="T3293" t="s">
        <v>8334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4">
        <f t="shared" si="206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10">
        <f t="shared" si="205"/>
        <v>19.266666666666666</v>
      </c>
      <c r="S3294" t="s">
        <v>8333</v>
      </c>
      <c r="T3294" t="s">
        <v>8334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4">
        <f t="shared" si="206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10">
        <f t="shared" si="205"/>
        <v>84.285714285714292</v>
      </c>
      <c r="S3295" t="s">
        <v>8333</v>
      </c>
      <c r="T3295" t="s">
        <v>8334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4">
        <f t="shared" si="206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10">
        <f t="shared" si="205"/>
        <v>29.583333333333332</v>
      </c>
      <c r="S3296" t="s">
        <v>8333</v>
      </c>
      <c r="T3296" t="s">
        <v>8334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4">
        <f t="shared" si="206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10">
        <f t="shared" si="205"/>
        <v>26.667037037037037</v>
      </c>
      <c r="S3297" t="s">
        <v>8333</v>
      </c>
      <c r="T3297" t="s">
        <v>8334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4">
        <f t="shared" si="206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10">
        <f t="shared" si="205"/>
        <v>45.978723404255319</v>
      </c>
      <c r="S3298" t="s">
        <v>8333</v>
      </c>
      <c r="T3298" t="s">
        <v>8334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4">
        <f t="shared" si="206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10">
        <f t="shared" si="205"/>
        <v>125.09090909090909</v>
      </c>
      <c r="S3299" t="s">
        <v>8333</v>
      </c>
      <c r="T3299" t="s">
        <v>8334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4">
        <f t="shared" si="206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10">
        <f t="shared" si="205"/>
        <v>141.29166666666666</v>
      </c>
      <c r="S3300" t="s">
        <v>8333</v>
      </c>
      <c r="T3300" t="s">
        <v>8334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4">
        <f t="shared" si="206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10">
        <f t="shared" si="205"/>
        <v>55.333333333333336</v>
      </c>
      <c r="S3301" t="s">
        <v>8333</v>
      </c>
      <c r="T3301" t="s">
        <v>8334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4">
        <f t="shared" si="206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10">
        <f t="shared" si="205"/>
        <v>46.420454545454547</v>
      </c>
      <c r="S3302" t="s">
        <v>8333</v>
      </c>
      <c r="T3302" t="s">
        <v>8334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4">
        <f t="shared" si="206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10">
        <f t="shared" si="205"/>
        <v>57.2</v>
      </c>
      <c r="S3303" t="s">
        <v>8333</v>
      </c>
      <c r="T3303" t="s">
        <v>8334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4">
        <f t="shared" si="206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10">
        <f t="shared" si="205"/>
        <v>173.7</v>
      </c>
      <c r="S3304" t="s">
        <v>8333</v>
      </c>
      <c r="T3304" t="s">
        <v>8334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4">
        <f t="shared" si="206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10">
        <f t="shared" si="205"/>
        <v>59.6</v>
      </c>
      <c r="S3305" t="s">
        <v>8333</v>
      </c>
      <c r="T3305" t="s">
        <v>8334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4">
        <f t="shared" si="206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10">
        <f t="shared" si="205"/>
        <v>89.585714285714289</v>
      </c>
      <c r="S3306" t="s">
        <v>8333</v>
      </c>
      <c r="T3306" t="s">
        <v>8334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4">
        <f t="shared" si="206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10">
        <f t="shared" si="205"/>
        <v>204.05</v>
      </c>
      <c r="S3307" t="s">
        <v>8333</v>
      </c>
      <c r="T3307" t="s">
        <v>8334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4">
        <f t="shared" si="206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10">
        <f t="shared" si="205"/>
        <v>48.703703703703702</v>
      </c>
      <c r="S3308" t="s">
        <v>8333</v>
      </c>
      <c r="T3308" t="s">
        <v>8334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4">
        <f t="shared" si="206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10">
        <f t="shared" si="205"/>
        <v>53.339999999999996</v>
      </c>
      <c r="S3309" t="s">
        <v>8333</v>
      </c>
      <c r="T3309" t="s">
        <v>8334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4">
        <f t="shared" si="206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10">
        <f t="shared" si="205"/>
        <v>75.087719298245617</v>
      </c>
      <c r="S3310" t="s">
        <v>8333</v>
      </c>
      <c r="T3310" t="s">
        <v>8334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4">
        <f t="shared" si="206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10">
        <f t="shared" si="205"/>
        <v>18</v>
      </c>
      <c r="S3311" t="s">
        <v>8333</v>
      </c>
      <c r="T3311" t="s">
        <v>8334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4">
        <f t="shared" si="206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10">
        <f t="shared" si="205"/>
        <v>209.83870967741936</v>
      </c>
      <c r="S3312" t="s">
        <v>8333</v>
      </c>
      <c r="T3312" t="s">
        <v>8334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4">
        <f t="shared" si="206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10">
        <f t="shared" si="205"/>
        <v>61.022222222222226</v>
      </c>
      <c r="S3313" t="s">
        <v>8333</v>
      </c>
      <c r="T3313" t="s">
        <v>8334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4">
        <f t="shared" si="206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10">
        <f t="shared" si="205"/>
        <v>61</v>
      </c>
      <c r="S3314" t="s">
        <v>8333</v>
      </c>
      <c r="T3314" t="s">
        <v>8334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4">
        <f t="shared" si="206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10">
        <f t="shared" si="205"/>
        <v>80.034482758620683</v>
      </c>
      <c r="S3315" t="s">
        <v>8333</v>
      </c>
      <c r="T3315" t="s">
        <v>8334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4">
        <f t="shared" si="206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10">
        <f t="shared" si="205"/>
        <v>29.068965517241381</v>
      </c>
      <c r="S3316" t="s">
        <v>8333</v>
      </c>
      <c r="T3316" t="s">
        <v>8334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4">
        <f t="shared" si="206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10">
        <f t="shared" si="205"/>
        <v>49.438202247191015</v>
      </c>
      <c r="S3317" t="s">
        <v>8333</v>
      </c>
      <c r="T3317" t="s">
        <v>8334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4">
        <f t="shared" si="206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10">
        <f t="shared" si="205"/>
        <v>93.977440000000001</v>
      </c>
      <c r="S3318" t="s">
        <v>8333</v>
      </c>
      <c r="T3318" t="s">
        <v>8334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4">
        <f t="shared" si="206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10">
        <f t="shared" si="205"/>
        <v>61.944444444444443</v>
      </c>
      <c r="S3319" t="s">
        <v>8333</v>
      </c>
      <c r="T3319" t="s">
        <v>8334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4">
        <f t="shared" si="206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10">
        <f t="shared" si="205"/>
        <v>78.5</v>
      </c>
      <c r="S3320" t="s">
        <v>8333</v>
      </c>
      <c r="T3320" t="s">
        <v>8334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4">
        <f t="shared" si="206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10">
        <f t="shared" si="205"/>
        <v>33.75</v>
      </c>
      <c r="S3321" t="s">
        <v>8333</v>
      </c>
      <c r="T3321" t="s">
        <v>8334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4">
        <f t="shared" si="206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10">
        <f t="shared" si="205"/>
        <v>66.44736842105263</v>
      </c>
      <c r="S3322" t="s">
        <v>8333</v>
      </c>
      <c r="T3322" t="s">
        <v>8334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4">
        <f t="shared" si="206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10">
        <f t="shared" si="205"/>
        <v>35.799999999999997</v>
      </c>
      <c r="S3323" t="s">
        <v>8333</v>
      </c>
      <c r="T3323" t="s">
        <v>8334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4">
        <f t="shared" si="206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10">
        <f t="shared" si="205"/>
        <v>145.65217391304347</v>
      </c>
      <c r="S3324" t="s">
        <v>8333</v>
      </c>
      <c r="T3324" t="s">
        <v>8334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4">
        <f t="shared" si="206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10">
        <f t="shared" si="205"/>
        <v>25.693877551020407</v>
      </c>
      <c r="S3325" t="s">
        <v>8333</v>
      </c>
      <c r="T3325" t="s">
        <v>8334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4">
        <f t="shared" si="206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10">
        <f t="shared" si="205"/>
        <v>152.5</v>
      </c>
      <c r="S3326" t="s">
        <v>8333</v>
      </c>
      <c r="T3326" t="s">
        <v>8334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4">
        <f t="shared" si="206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10">
        <f t="shared" si="205"/>
        <v>30</v>
      </c>
      <c r="S3327" t="s">
        <v>8333</v>
      </c>
      <c r="T3327" t="s">
        <v>8334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4">
        <f t="shared" si="206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10">
        <f t="shared" si="205"/>
        <v>142.28070175438597</v>
      </c>
      <c r="S3328" t="s">
        <v>8333</v>
      </c>
      <c r="T3328" t="s">
        <v>8334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4">
        <f t="shared" si="206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10">
        <f t="shared" si="205"/>
        <v>24.545454545454547</v>
      </c>
      <c r="S3329" t="s">
        <v>8333</v>
      </c>
      <c r="T3329" t="s">
        <v>8334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4">
        <f t="shared" si="206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10">
        <f t="shared" ref="R3330:R3393" si="209">IFERROR(E3330/N3330,0)</f>
        <v>292.77777777777777</v>
      </c>
      <c r="S3330" t="s">
        <v>8333</v>
      </c>
      <c r="T3330" t="s">
        <v>8334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10">(((I3331/60)/60)/24)+DATE(1970,1,1)</f>
        <v>41847.958333333336</v>
      </c>
      <c r="K3331">
        <v>1405583108</v>
      </c>
      <c r="L3331" s="14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10">
        <f t="shared" si="209"/>
        <v>44.92307692307692</v>
      </c>
      <c r="S3331" t="s">
        <v>8333</v>
      </c>
      <c r="T3331" t="s">
        <v>8334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4">
        <f t="shared" si="210"/>
        <v>42095.845694444448</v>
      </c>
      <c r="K3332">
        <v>1425331068</v>
      </c>
      <c r="L3332" s="14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10">
        <f t="shared" si="209"/>
        <v>23.10144927536232</v>
      </c>
      <c r="S3332" t="s">
        <v>8333</v>
      </c>
      <c r="T3332" t="s">
        <v>8334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4">
        <f t="shared" si="210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10">
        <f t="shared" si="209"/>
        <v>80.400000000000006</v>
      </c>
      <c r="S3333" t="s">
        <v>8333</v>
      </c>
      <c r="T3333" t="s">
        <v>8334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4">
        <f t="shared" si="210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10">
        <f t="shared" si="209"/>
        <v>72.289156626506028</v>
      </c>
      <c r="S3334" t="s">
        <v>8333</v>
      </c>
      <c r="T3334" t="s">
        <v>8334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4">
        <f t="shared" si="210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10">
        <f t="shared" si="209"/>
        <v>32.972972972972975</v>
      </c>
      <c r="S3335" t="s">
        <v>8333</v>
      </c>
      <c r="T3335" t="s">
        <v>8334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4">
        <f t="shared" si="210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10">
        <f t="shared" si="209"/>
        <v>116.65217391304348</v>
      </c>
      <c r="S3336" t="s">
        <v>8333</v>
      </c>
      <c r="T3336" t="s">
        <v>8334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4">
        <f t="shared" si="210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10">
        <f t="shared" si="209"/>
        <v>79.61904761904762</v>
      </c>
      <c r="S3337" t="s">
        <v>8333</v>
      </c>
      <c r="T3337" t="s">
        <v>8334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4">
        <f t="shared" si="210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10">
        <f t="shared" si="209"/>
        <v>27.777777777777779</v>
      </c>
      <c r="S3338" t="s">
        <v>8333</v>
      </c>
      <c r="T3338" t="s">
        <v>8334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4">
        <f t="shared" si="210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10">
        <f t="shared" si="209"/>
        <v>81.029411764705884</v>
      </c>
      <c r="S3339" t="s">
        <v>8333</v>
      </c>
      <c r="T3339" t="s">
        <v>8334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4">
        <f t="shared" si="210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10">
        <f t="shared" si="209"/>
        <v>136.84821428571428</v>
      </c>
      <c r="S3340" t="s">
        <v>8333</v>
      </c>
      <c r="T3340" t="s">
        <v>8334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4">
        <f t="shared" si="210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10">
        <f t="shared" si="209"/>
        <v>177.61702127659575</v>
      </c>
      <c r="S3341" t="s">
        <v>8333</v>
      </c>
      <c r="T3341" t="s">
        <v>8334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4">
        <f t="shared" si="210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10">
        <f t="shared" si="209"/>
        <v>109.07894736842105</v>
      </c>
      <c r="S3342" t="s">
        <v>8333</v>
      </c>
      <c r="T3342" t="s">
        <v>8334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4">
        <f t="shared" si="210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10">
        <f t="shared" si="209"/>
        <v>119.64285714285714</v>
      </c>
      <c r="S3343" t="s">
        <v>8333</v>
      </c>
      <c r="T3343" t="s">
        <v>8334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4">
        <f t="shared" si="210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10">
        <f t="shared" si="209"/>
        <v>78.205128205128204</v>
      </c>
      <c r="S3344" t="s">
        <v>8333</v>
      </c>
      <c r="T3344" t="s">
        <v>8334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4">
        <f t="shared" si="210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10">
        <f t="shared" si="209"/>
        <v>52.173913043478258</v>
      </c>
      <c r="S3345" t="s">
        <v>8333</v>
      </c>
      <c r="T3345" t="s">
        <v>8334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4">
        <f t="shared" si="210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10">
        <f t="shared" si="209"/>
        <v>114.125</v>
      </c>
      <c r="S3346" t="s">
        <v>8333</v>
      </c>
      <c r="T3346" t="s">
        <v>8334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4">
        <f t="shared" si="210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10">
        <f t="shared" si="209"/>
        <v>50</v>
      </c>
      <c r="S3347" t="s">
        <v>8333</v>
      </c>
      <c r="T3347" t="s">
        <v>8334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4">
        <f t="shared" si="210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10">
        <f t="shared" si="209"/>
        <v>91.666666666666671</v>
      </c>
      <c r="S3348" t="s">
        <v>8333</v>
      </c>
      <c r="T3348" t="s">
        <v>8334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4">
        <f t="shared" si="210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10">
        <f t="shared" si="209"/>
        <v>108.59090909090909</v>
      </c>
      <c r="S3349" t="s">
        <v>8333</v>
      </c>
      <c r="T3349" t="s">
        <v>8334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4">
        <f t="shared" si="210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10">
        <f t="shared" si="209"/>
        <v>69.822784810126578</v>
      </c>
      <c r="S3350" t="s">
        <v>8333</v>
      </c>
      <c r="T3350" t="s">
        <v>8334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4">
        <f t="shared" si="210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10">
        <f t="shared" si="209"/>
        <v>109.57142857142857</v>
      </c>
      <c r="S3351" t="s">
        <v>8333</v>
      </c>
      <c r="T3351" t="s">
        <v>8334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4">
        <f t="shared" si="210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10">
        <f t="shared" si="209"/>
        <v>71.666666666666671</v>
      </c>
      <c r="S3352" t="s">
        <v>8333</v>
      </c>
      <c r="T3352" t="s">
        <v>8334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4">
        <f t="shared" si="210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10">
        <f t="shared" si="209"/>
        <v>93.611111111111114</v>
      </c>
      <c r="S3353" t="s">
        <v>8333</v>
      </c>
      <c r="T3353" t="s">
        <v>8334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4">
        <f t="shared" si="210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10">
        <f t="shared" si="209"/>
        <v>76.8</v>
      </c>
      <c r="S3354" t="s">
        <v>8333</v>
      </c>
      <c r="T3354" t="s">
        <v>8334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4">
        <f t="shared" si="210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10">
        <f t="shared" si="209"/>
        <v>35.795454545454547</v>
      </c>
      <c r="S3355" t="s">
        <v>8333</v>
      </c>
      <c r="T3355" t="s">
        <v>8334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4">
        <f t="shared" si="210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10">
        <f t="shared" si="209"/>
        <v>55.6</v>
      </c>
      <c r="S3356" t="s">
        <v>8333</v>
      </c>
      <c r="T3356" t="s">
        <v>8334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4">
        <f t="shared" si="210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10">
        <f t="shared" si="209"/>
        <v>147.33333333333334</v>
      </c>
      <c r="S3357" t="s">
        <v>8333</v>
      </c>
      <c r="T3357" t="s">
        <v>8334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4">
        <f t="shared" si="210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10">
        <f t="shared" si="209"/>
        <v>56.333333333333336</v>
      </c>
      <c r="S3358" t="s">
        <v>8333</v>
      </c>
      <c r="T3358" t="s">
        <v>8334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4">
        <f t="shared" si="210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10">
        <f t="shared" si="209"/>
        <v>96.19047619047619</v>
      </c>
      <c r="S3359" t="s">
        <v>8333</v>
      </c>
      <c r="T3359" t="s">
        <v>8334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4">
        <f t="shared" si="210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10">
        <f t="shared" si="209"/>
        <v>63.574074074074076</v>
      </c>
      <c r="S3360" t="s">
        <v>8333</v>
      </c>
      <c r="T3360" t="s">
        <v>8334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4">
        <f t="shared" si="210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10">
        <f t="shared" si="209"/>
        <v>184.78260869565219</v>
      </c>
      <c r="S3361" t="s">
        <v>8333</v>
      </c>
      <c r="T3361" t="s">
        <v>8334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4">
        <f t="shared" si="210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10">
        <f t="shared" si="209"/>
        <v>126.72222222222223</v>
      </c>
      <c r="S3362" t="s">
        <v>8333</v>
      </c>
      <c r="T3362" t="s">
        <v>8334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4">
        <f t="shared" si="210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10">
        <f t="shared" si="209"/>
        <v>83.42647058823529</v>
      </c>
      <c r="S3363" t="s">
        <v>8333</v>
      </c>
      <c r="T3363" t="s">
        <v>8334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4">
        <f t="shared" si="210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10">
        <f t="shared" si="209"/>
        <v>54.5</v>
      </c>
      <c r="S3364" t="s">
        <v>8333</v>
      </c>
      <c r="T3364" t="s">
        <v>8334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4">
        <f t="shared" si="210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10">
        <f t="shared" si="209"/>
        <v>302.30769230769232</v>
      </c>
      <c r="S3365" t="s">
        <v>8333</v>
      </c>
      <c r="T3365" t="s">
        <v>8334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4">
        <f t="shared" si="210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10">
        <f t="shared" si="209"/>
        <v>44.138888888888886</v>
      </c>
      <c r="S3366" t="s">
        <v>8333</v>
      </c>
      <c r="T3366" t="s">
        <v>8334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4">
        <f t="shared" si="210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10">
        <f t="shared" si="209"/>
        <v>866.66666666666663</v>
      </c>
      <c r="S3367" t="s">
        <v>8333</v>
      </c>
      <c r="T3367" t="s">
        <v>8334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4">
        <f t="shared" si="210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10">
        <f t="shared" si="209"/>
        <v>61.388888888888886</v>
      </c>
      <c r="S3368" t="s">
        <v>8333</v>
      </c>
      <c r="T3368" t="s">
        <v>8334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4">
        <f t="shared" si="210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10">
        <f t="shared" si="209"/>
        <v>29.666666666666668</v>
      </c>
      <c r="S3369" t="s">
        <v>8333</v>
      </c>
      <c r="T3369" t="s">
        <v>8334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4">
        <f t="shared" si="210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10">
        <f t="shared" si="209"/>
        <v>45.478260869565219</v>
      </c>
      <c r="S3370" t="s">
        <v>8333</v>
      </c>
      <c r="T3370" t="s">
        <v>8334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4">
        <f t="shared" si="210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10">
        <f t="shared" si="209"/>
        <v>96.203703703703709</v>
      </c>
      <c r="S3371" t="s">
        <v>8333</v>
      </c>
      <c r="T3371" t="s">
        <v>8334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4">
        <f t="shared" si="210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10">
        <f t="shared" si="209"/>
        <v>67.92307692307692</v>
      </c>
      <c r="S3372" t="s">
        <v>8333</v>
      </c>
      <c r="T3372" t="s">
        <v>8334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4">
        <f t="shared" si="210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10">
        <f t="shared" si="209"/>
        <v>30.777777777777779</v>
      </c>
      <c r="S3373" t="s">
        <v>8333</v>
      </c>
      <c r="T3373" t="s">
        <v>8334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4">
        <f t="shared" si="210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10">
        <f t="shared" si="209"/>
        <v>38.333333333333336</v>
      </c>
      <c r="S3374" t="s">
        <v>8333</v>
      </c>
      <c r="T3374" t="s">
        <v>8334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4">
        <f t="shared" si="210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10">
        <f t="shared" si="209"/>
        <v>66.833333333333329</v>
      </c>
      <c r="S3375" t="s">
        <v>8333</v>
      </c>
      <c r="T3375" t="s">
        <v>8334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4">
        <f t="shared" si="210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10">
        <f t="shared" si="209"/>
        <v>71.730769230769226</v>
      </c>
      <c r="S3376" t="s">
        <v>8333</v>
      </c>
      <c r="T3376" t="s">
        <v>8334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4">
        <f t="shared" si="210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10">
        <f t="shared" si="209"/>
        <v>176.47058823529412</v>
      </c>
      <c r="S3377" t="s">
        <v>8333</v>
      </c>
      <c r="T3377" t="s">
        <v>8334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4">
        <f t="shared" si="210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10">
        <f t="shared" si="209"/>
        <v>421.10526315789474</v>
      </c>
      <c r="S3378" t="s">
        <v>8333</v>
      </c>
      <c r="T3378" t="s">
        <v>8334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4">
        <f t="shared" si="210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10">
        <f t="shared" si="209"/>
        <v>104.98701298701299</v>
      </c>
      <c r="S3379" t="s">
        <v>8333</v>
      </c>
      <c r="T3379" t="s">
        <v>8334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4">
        <f t="shared" si="210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10">
        <f t="shared" si="209"/>
        <v>28.19047619047619</v>
      </c>
      <c r="S3380" t="s">
        <v>8333</v>
      </c>
      <c r="T3380" t="s">
        <v>8334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4">
        <f t="shared" si="210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10">
        <f t="shared" si="209"/>
        <v>54.55263157894737</v>
      </c>
      <c r="S3381" t="s">
        <v>8333</v>
      </c>
      <c r="T3381" t="s">
        <v>8334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4">
        <f t="shared" si="210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10">
        <f t="shared" si="209"/>
        <v>111.89285714285714</v>
      </c>
      <c r="S3382" t="s">
        <v>8333</v>
      </c>
      <c r="T3382" t="s">
        <v>8334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4">
        <f t="shared" si="210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10">
        <f t="shared" si="209"/>
        <v>85.208333333333329</v>
      </c>
      <c r="S3383" t="s">
        <v>8333</v>
      </c>
      <c r="T3383" t="s">
        <v>8334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4">
        <f t="shared" si="210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10">
        <f t="shared" si="209"/>
        <v>76.652173913043484</v>
      </c>
      <c r="S3384" t="s">
        <v>8333</v>
      </c>
      <c r="T3384" t="s">
        <v>8334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4">
        <f t="shared" si="210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10">
        <f t="shared" si="209"/>
        <v>65.166666666666671</v>
      </c>
      <c r="S3385" t="s">
        <v>8333</v>
      </c>
      <c r="T3385" t="s">
        <v>8334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4">
        <f t="shared" si="210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10">
        <f t="shared" si="209"/>
        <v>93.760312499999998</v>
      </c>
      <c r="S3386" t="s">
        <v>8333</v>
      </c>
      <c r="T3386" t="s">
        <v>8334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4">
        <f t="shared" si="210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10">
        <f t="shared" si="209"/>
        <v>133.33333333333334</v>
      </c>
      <c r="S3387" t="s">
        <v>8333</v>
      </c>
      <c r="T3387" t="s">
        <v>8334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4">
        <f t="shared" si="210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10">
        <f t="shared" si="209"/>
        <v>51.219512195121951</v>
      </c>
      <c r="S3388" t="s">
        <v>8333</v>
      </c>
      <c r="T3388" t="s">
        <v>8334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4">
        <f t="shared" si="210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10">
        <f t="shared" si="209"/>
        <v>100.17142857142858</v>
      </c>
      <c r="S3389" t="s">
        <v>8333</v>
      </c>
      <c r="T3389" t="s">
        <v>8334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4">
        <f t="shared" si="210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10">
        <f t="shared" si="209"/>
        <v>34.6</v>
      </c>
      <c r="S3390" t="s">
        <v>8333</v>
      </c>
      <c r="T3390" t="s">
        <v>8334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4">
        <f t="shared" si="210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10">
        <f t="shared" si="209"/>
        <v>184.67741935483872</v>
      </c>
      <c r="S3391" t="s">
        <v>8333</v>
      </c>
      <c r="T3391" t="s">
        <v>8334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4">
        <f t="shared" si="210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10">
        <f t="shared" si="209"/>
        <v>69.818181818181813</v>
      </c>
      <c r="S3392" t="s">
        <v>8333</v>
      </c>
      <c r="T3392" t="s">
        <v>8334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4">
        <f t="shared" si="210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10">
        <f t="shared" si="209"/>
        <v>61.944444444444443</v>
      </c>
      <c r="S3393" t="s">
        <v>8333</v>
      </c>
      <c r="T3393" t="s">
        <v>8334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4">
        <f t="shared" si="210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10">
        <f t="shared" ref="R3394:R3457" si="213">IFERROR(E3394/N3394,0)</f>
        <v>41.666666666666664</v>
      </c>
      <c r="S3394" t="s">
        <v>8333</v>
      </c>
      <c r="T3394" t="s">
        <v>8334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4">(((I3395/60)/60)/24)+DATE(1970,1,1)</f>
        <v>41949.031944444447</v>
      </c>
      <c r="K3395">
        <v>1413065230</v>
      </c>
      <c r="L3395" s="14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10">
        <f t="shared" si="213"/>
        <v>36.06818181818182</v>
      </c>
      <c r="S3395" t="s">
        <v>8333</v>
      </c>
      <c r="T3395" t="s">
        <v>8334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4">
        <f t="shared" si="214"/>
        <v>41847.59542824074</v>
      </c>
      <c r="K3396">
        <v>1403878645</v>
      </c>
      <c r="L3396" s="14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10">
        <f t="shared" si="213"/>
        <v>29</v>
      </c>
      <c r="S3396" t="s">
        <v>8333</v>
      </c>
      <c r="T3396" t="s">
        <v>8334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4">
        <f t="shared" si="214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10">
        <f t="shared" si="213"/>
        <v>24.210526315789473</v>
      </c>
      <c r="S3397" t="s">
        <v>8333</v>
      </c>
      <c r="T3397" t="s">
        <v>8334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4">
        <f t="shared" si="214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10">
        <f t="shared" si="213"/>
        <v>55.892857142857146</v>
      </c>
      <c r="S3398" t="s">
        <v>8333</v>
      </c>
      <c r="T3398" t="s">
        <v>8334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4">
        <f t="shared" si="214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10">
        <f t="shared" si="213"/>
        <v>11.666666666666666</v>
      </c>
      <c r="S3399" t="s">
        <v>8333</v>
      </c>
      <c r="T3399" t="s">
        <v>8334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4">
        <f t="shared" si="214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10">
        <f t="shared" si="213"/>
        <v>68.353846153846149</v>
      </c>
      <c r="S3400" t="s">
        <v>8333</v>
      </c>
      <c r="T3400" t="s">
        <v>8334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4">
        <f t="shared" si="214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10">
        <f t="shared" si="213"/>
        <v>27.065217391304348</v>
      </c>
      <c r="S3401" t="s">
        <v>8333</v>
      </c>
      <c r="T3401" t="s">
        <v>8334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4">
        <f t="shared" si="214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10">
        <f t="shared" si="213"/>
        <v>118.12941176470588</v>
      </c>
      <c r="S3402" t="s">
        <v>8333</v>
      </c>
      <c r="T3402" t="s">
        <v>8334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4">
        <f t="shared" si="214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10">
        <f t="shared" si="213"/>
        <v>44.757575757575758</v>
      </c>
      <c r="S3403" t="s">
        <v>8333</v>
      </c>
      <c r="T3403" t="s">
        <v>8334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4">
        <f t="shared" si="214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10">
        <f t="shared" si="213"/>
        <v>99.787878787878782</v>
      </c>
      <c r="S3404" t="s">
        <v>8333</v>
      </c>
      <c r="T3404" t="s">
        <v>8334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4">
        <f t="shared" si="214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10">
        <f t="shared" si="213"/>
        <v>117.64705882352941</v>
      </c>
      <c r="S3405" t="s">
        <v>8333</v>
      </c>
      <c r="T3405" t="s">
        <v>8334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4">
        <f t="shared" si="214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10">
        <f t="shared" si="213"/>
        <v>203.33333333333334</v>
      </c>
      <c r="S3406" t="s">
        <v>8333</v>
      </c>
      <c r="T3406" t="s">
        <v>8334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4">
        <f t="shared" si="214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10">
        <f t="shared" si="213"/>
        <v>28.323529411764707</v>
      </c>
      <c r="S3407" t="s">
        <v>8333</v>
      </c>
      <c r="T3407" t="s">
        <v>8334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4">
        <f t="shared" si="214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10">
        <f t="shared" si="213"/>
        <v>110.23076923076923</v>
      </c>
      <c r="S3408" t="s">
        <v>8333</v>
      </c>
      <c r="T3408" t="s">
        <v>8334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4">
        <f t="shared" si="214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10">
        <f t="shared" si="213"/>
        <v>31.970149253731343</v>
      </c>
      <c r="S3409" t="s">
        <v>8333</v>
      </c>
      <c r="T3409" t="s">
        <v>8334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4">
        <f t="shared" si="214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10">
        <f t="shared" si="213"/>
        <v>58.611111111111114</v>
      </c>
      <c r="S3410" t="s">
        <v>8333</v>
      </c>
      <c r="T3410" t="s">
        <v>8334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4">
        <f t="shared" si="214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10">
        <f t="shared" si="213"/>
        <v>29.428571428571427</v>
      </c>
      <c r="S3411" t="s">
        <v>8333</v>
      </c>
      <c r="T3411" t="s">
        <v>8334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4">
        <f t="shared" si="214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10">
        <f t="shared" si="213"/>
        <v>81.375</v>
      </c>
      <c r="S3412" t="s">
        <v>8333</v>
      </c>
      <c r="T3412" t="s">
        <v>8334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4">
        <f t="shared" si="214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10">
        <f t="shared" si="213"/>
        <v>199.16666666666666</v>
      </c>
      <c r="S3413" t="s">
        <v>8333</v>
      </c>
      <c r="T3413" t="s">
        <v>8334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4">
        <f t="shared" si="214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10">
        <f t="shared" si="213"/>
        <v>115.38461538461539</v>
      </c>
      <c r="S3414" t="s">
        <v>8333</v>
      </c>
      <c r="T3414" t="s">
        <v>8334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4">
        <f t="shared" si="214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10">
        <f t="shared" si="213"/>
        <v>46.428571428571431</v>
      </c>
      <c r="S3415" t="s">
        <v>8333</v>
      </c>
      <c r="T3415" t="s">
        <v>8334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4">
        <f t="shared" si="214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10">
        <f t="shared" si="213"/>
        <v>70.568181818181813</v>
      </c>
      <c r="S3416" t="s">
        <v>8333</v>
      </c>
      <c r="T3416" t="s">
        <v>8334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4">
        <f t="shared" si="214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10">
        <f t="shared" si="213"/>
        <v>22.222222222222221</v>
      </c>
      <c r="S3417" t="s">
        <v>8333</v>
      </c>
      <c r="T3417" t="s">
        <v>8334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4">
        <f t="shared" si="214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10">
        <f t="shared" si="213"/>
        <v>159.46666666666667</v>
      </c>
      <c r="S3418" t="s">
        <v>8333</v>
      </c>
      <c r="T3418" t="s">
        <v>8334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4">
        <f t="shared" si="214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10">
        <f t="shared" si="213"/>
        <v>37.777999999999999</v>
      </c>
      <c r="S3419" t="s">
        <v>8333</v>
      </c>
      <c r="T3419" t="s">
        <v>8334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4">
        <f t="shared" si="214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10">
        <f t="shared" si="213"/>
        <v>72.053571428571431</v>
      </c>
      <c r="S3420" t="s">
        <v>8333</v>
      </c>
      <c r="T3420" t="s">
        <v>8334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4">
        <f t="shared" si="214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10">
        <f t="shared" si="213"/>
        <v>63.695652173913047</v>
      </c>
      <c r="S3421" t="s">
        <v>8333</v>
      </c>
      <c r="T3421" t="s">
        <v>8334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4">
        <f t="shared" si="214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10">
        <f t="shared" si="213"/>
        <v>28.411764705882351</v>
      </c>
      <c r="S3422" t="s">
        <v>8333</v>
      </c>
      <c r="T3422" t="s">
        <v>8334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4">
        <f t="shared" si="214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10">
        <f t="shared" si="213"/>
        <v>103.21428571428571</v>
      </c>
      <c r="S3423" t="s">
        <v>8333</v>
      </c>
      <c r="T3423" t="s">
        <v>8334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4">
        <f t="shared" si="214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10">
        <f t="shared" si="213"/>
        <v>71.152173913043484</v>
      </c>
      <c r="S3424" t="s">
        <v>8333</v>
      </c>
      <c r="T3424" t="s">
        <v>8334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4">
        <f t="shared" si="214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10">
        <f t="shared" si="213"/>
        <v>35</v>
      </c>
      <c r="S3425" t="s">
        <v>8333</v>
      </c>
      <c r="T3425" t="s">
        <v>8334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4">
        <f t="shared" si="214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10">
        <f t="shared" si="213"/>
        <v>81.776315789473685</v>
      </c>
      <c r="S3426" t="s">
        <v>8333</v>
      </c>
      <c r="T3426" t="s">
        <v>8334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4">
        <f t="shared" si="214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10">
        <f t="shared" si="213"/>
        <v>297.02980769230766</v>
      </c>
      <c r="S3427" t="s">
        <v>8333</v>
      </c>
      <c r="T3427" t="s">
        <v>8334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4">
        <f t="shared" si="214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10">
        <f t="shared" si="213"/>
        <v>46.609195402298852</v>
      </c>
      <c r="S3428" t="s">
        <v>8333</v>
      </c>
      <c r="T3428" t="s">
        <v>8334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4">
        <f t="shared" si="214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10">
        <f t="shared" si="213"/>
        <v>51.724137931034484</v>
      </c>
      <c r="S3429" t="s">
        <v>8333</v>
      </c>
      <c r="T3429" t="s">
        <v>8334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4">
        <f t="shared" si="214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10">
        <f t="shared" si="213"/>
        <v>40.294117647058826</v>
      </c>
      <c r="S3430" t="s">
        <v>8333</v>
      </c>
      <c r="T3430" t="s">
        <v>8334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4">
        <f t="shared" si="214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10">
        <f t="shared" si="213"/>
        <v>16.25</v>
      </c>
      <c r="S3431" t="s">
        <v>8333</v>
      </c>
      <c r="T3431" t="s">
        <v>8334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4">
        <f t="shared" si="214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10">
        <f t="shared" si="213"/>
        <v>30.152638888888887</v>
      </c>
      <c r="S3432" t="s">
        <v>8333</v>
      </c>
      <c r="T3432" t="s">
        <v>8334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4">
        <f t="shared" si="214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10">
        <f t="shared" si="213"/>
        <v>95.238095238095241</v>
      </c>
      <c r="S3433" t="s">
        <v>8333</v>
      </c>
      <c r="T3433" t="s">
        <v>8334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4">
        <f t="shared" si="214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10">
        <f t="shared" si="213"/>
        <v>52.214285714285715</v>
      </c>
      <c r="S3434" t="s">
        <v>8333</v>
      </c>
      <c r="T3434" t="s">
        <v>8334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4">
        <f t="shared" si="214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10">
        <f t="shared" si="213"/>
        <v>134.1549295774648</v>
      </c>
      <c r="S3435" t="s">
        <v>8333</v>
      </c>
      <c r="T3435" t="s">
        <v>8334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4">
        <f t="shared" si="214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10">
        <f t="shared" si="213"/>
        <v>62.827380952380949</v>
      </c>
      <c r="S3436" t="s">
        <v>8333</v>
      </c>
      <c r="T3436" t="s">
        <v>8334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4">
        <f t="shared" si="214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10">
        <f t="shared" si="213"/>
        <v>58.94736842105263</v>
      </c>
      <c r="S3437" t="s">
        <v>8333</v>
      </c>
      <c r="T3437" t="s">
        <v>8334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4">
        <f t="shared" si="214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10">
        <f t="shared" si="213"/>
        <v>143.1081081081081</v>
      </c>
      <c r="S3438" t="s">
        <v>8333</v>
      </c>
      <c r="T3438" t="s">
        <v>8334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4">
        <f t="shared" si="214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10">
        <f t="shared" si="213"/>
        <v>84.166666666666671</v>
      </c>
      <c r="S3439" t="s">
        <v>8333</v>
      </c>
      <c r="T3439" t="s">
        <v>8334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4">
        <f t="shared" si="214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10">
        <f t="shared" si="213"/>
        <v>186.07142857142858</v>
      </c>
      <c r="S3440" t="s">
        <v>8333</v>
      </c>
      <c r="T3440" t="s">
        <v>8334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4">
        <f t="shared" si="214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10">
        <f t="shared" si="213"/>
        <v>89.785555555555561</v>
      </c>
      <c r="S3441" t="s">
        <v>8333</v>
      </c>
      <c r="T3441" t="s">
        <v>8334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4">
        <f t="shared" si="214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10">
        <f t="shared" si="213"/>
        <v>64.157560975609755</v>
      </c>
      <c r="S3442" t="s">
        <v>8333</v>
      </c>
      <c r="T3442" t="s">
        <v>8334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4">
        <f t="shared" si="214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10">
        <f t="shared" si="213"/>
        <v>59.651162790697676</v>
      </c>
      <c r="S3443" t="s">
        <v>8333</v>
      </c>
      <c r="T3443" t="s">
        <v>8334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4">
        <f t="shared" si="214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10">
        <f t="shared" si="213"/>
        <v>31.25</v>
      </c>
      <c r="S3444" t="s">
        <v>8333</v>
      </c>
      <c r="T3444" t="s">
        <v>8334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4">
        <f t="shared" si="214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10">
        <f t="shared" si="213"/>
        <v>41.222222222222221</v>
      </c>
      <c r="S3445" t="s">
        <v>8333</v>
      </c>
      <c r="T3445" t="s">
        <v>8334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4">
        <f t="shared" si="214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10">
        <f t="shared" si="213"/>
        <v>43.35</v>
      </c>
      <c r="S3446" t="s">
        <v>8333</v>
      </c>
      <c r="T3446" t="s">
        <v>8334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4">
        <f t="shared" si="214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10">
        <f t="shared" si="213"/>
        <v>64.516129032258064</v>
      </c>
      <c r="S3447" t="s">
        <v>8333</v>
      </c>
      <c r="T3447" t="s">
        <v>8334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4">
        <f t="shared" si="214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10">
        <f t="shared" si="213"/>
        <v>43.28</v>
      </c>
      <c r="S3448" t="s">
        <v>8333</v>
      </c>
      <c r="T3448" t="s">
        <v>8334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4">
        <f t="shared" si="214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10">
        <f t="shared" si="213"/>
        <v>77</v>
      </c>
      <c r="S3449" t="s">
        <v>8333</v>
      </c>
      <c r="T3449" t="s">
        <v>8334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4">
        <f t="shared" si="214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10">
        <f t="shared" si="213"/>
        <v>51.222222222222221</v>
      </c>
      <c r="S3450" t="s">
        <v>8333</v>
      </c>
      <c r="T3450" t="s">
        <v>8334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4">
        <f t="shared" si="214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10">
        <f t="shared" si="213"/>
        <v>68.25</v>
      </c>
      <c r="S3451" t="s">
        <v>8333</v>
      </c>
      <c r="T3451" t="s">
        <v>8334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4">
        <f t="shared" si="214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10">
        <f t="shared" si="213"/>
        <v>19.487179487179485</v>
      </c>
      <c r="S3452" t="s">
        <v>8333</v>
      </c>
      <c r="T3452" t="s">
        <v>8334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4">
        <f t="shared" si="214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10">
        <f t="shared" si="213"/>
        <v>41.125</v>
      </c>
      <c r="S3453" t="s">
        <v>8333</v>
      </c>
      <c r="T3453" t="s">
        <v>8334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4">
        <f t="shared" si="214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10">
        <f t="shared" si="213"/>
        <v>41.405405405405403</v>
      </c>
      <c r="S3454" t="s">
        <v>8333</v>
      </c>
      <c r="T3454" t="s">
        <v>8334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4">
        <f t="shared" si="214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10">
        <f t="shared" si="213"/>
        <v>27.5</v>
      </c>
      <c r="S3455" t="s">
        <v>8333</v>
      </c>
      <c r="T3455" t="s">
        <v>8334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4">
        <f t="shared" si="214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10">
        <f t="shared" si="213"/>
        <v>33.571428571428569</v>
      </c>
      <c r="S3456" t="s">
        <v>8333</v>
      </c>
      <c r="T3456" t="s">
        <v>8334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4">
        <f t="shared" si="214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10">
        <f t="shared" si="213"/>
        <v>145.86956521739131</v>
      </c>
      <c r="S3457" t="s">
        <v>8333</v>
      </c>
      <c r="T3457" t="s">
        <v>8334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4">
        <f t="shared" si="214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10">
        <f t="shared" ref="R3458:R3521" si="217">IFERROR(E3458/N3458,0)</f>
        <v>358.6875</v>
      </c>
      <c r="S3458" t="s">
        <v>8333</v>
      </c>
      <c r="T3458" t="s">
        <v>8334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8">(((I3459/60)/60)/24)+DATE(1970,1,1)</f>
        <v>42047.249305555553</v>
      </c>
      <c r="K3459">
        <v>1421081857</v>
      </c>
      <c r="L3459" s="14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10">
        <f t="shared" si="217"/>
        <v>50.981818181818184</v>
      </c>
      <c r="S3459" t="s">
        <v>8333</v>
      </c>
      <c r="T3459" t="s">
        <v>8334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4">
        <f t="shared" si="218"/>
        <v>42038.185416666667</v>
      </c>
      <c r="K3460">
        <v>1420606303</v>
      </c>
      <c r="L3460" s="14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10">
        <f t="shared" si="217"/>
        <v>45.037037037037038</v>
      </c>
      <c r="S3460" t="s">
        <v>8333</v>
      </c>
      <c r="T3460" t="s">
        <v>8334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4">
        <f t="shared" si="218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10">
        <f t="shared" si="217"/>
        <v>17.527777777777779</v>
      </c>
      <c r="S3461" t="s">
        <v>8333</v>
      </c>
      <c r="T3461" t="s">
        <v>8334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4">
        <f t="shared" si="218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10">
        <f t="shared" si="217"/>
        <v>50</v>
      </c>
      <c r="S3462" t="s">
        <v>8333</v>
      </c>
      <c r="T3462" t="s">
        <v>8334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4">
        <f t="shared" si="218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10">
        <f t="shared" si="217"/>
        <v>57.916666666666664</v>
      </c>
      <c r="S3463" t="s">
        <v>8333</v>
      </c>
      <c r="T3463" t="s">
        <v>8334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4">
        <f t="shared" si="218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10">
        <f t="shared" si="217"/>
        <v>29.705882352941178</v>
      </c>
      <c r="S3464" t="s">
        <v>8333</v>
      </c>
      <c r="T3464" t="s">
        <v>8334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4">
        <f t="shared" si="218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10">
        <f t="shared" si="217"/>
        <v>90.684210526315795</v>
      </c>
      <c r="S3465" t="s">
        <v>8333</v>
      </c>
      <c r="T3465" t="s">
        <v>8334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4">
        <f t="shared" si="218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10">
        <f t="shared" si="217"/>
        <v>55.012688172043013</v>
      </c>
      <c r="S3466" t="s">
        <v>8333</v>
      </c>
      <c r="T3466" t="s">
        <v>8334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4">
        <f t="shared" si="218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10">
        <f t="shared" si="217"/>
        <v>57.222222222222221</v>
      </c>
      <c r="S3467" t="s">
        <v>8333</v>
      </c>
      <c r="T3467" t="s">
        <v>8334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4">
        <f t="shared" si="218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10">
        <f t="shared" si="217"/>
        <v>72.950819672131146</v>
      </c>
      <c r="S3468" t="s">
        <v>8333</v>
      </c>
      <c r="T3468" t="s">
        <v>8334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4">
        <f t="shared" si="218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10">
        <f t="shared" si="217"/>
        <v>64.468085106382972</v>
      </c>
      <c r="S3469" t="s">
        <v>8333</v>
      </c>
      <c r="T3469" t="s">
        <v>8334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4">
        <f t="shared" si="218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10">
        <f t="shared" si="217"/>
        <v>716.35294117647061</v>
      </c>
      <c r="S3470" t="s">
        <v>8333</v>
      </c>
      <c r="T3470" t="s">
        <v>8334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4">
        <f t="shared" si="218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10">
        <f t="shared" si="217"/>
        <v>50.396825396825399</v>
      </c>
      <c r="S3471" t="s">
        <v>8333</v>
      </c>
      <c r="T3471" t="s">
        <v>8334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4">
        <f t="shared" si="218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10">
        <f t="shared" si="217"/>
        <v>41.666666666666664</v>
      </c>
      <c r="S3472" t="s">
        <v>8333</v>
      </c>
      <c r="T3472" t="s">
        <v>8334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4">
        <f t="shared" si="218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10">
        <f t="shared" si="217"/>
        <v>35.766666666666666</v>
      </c>
      <c r="S3473" t="s">
        <v>8333</v>
      </c>
      <c r="T3473" t="s">
        <v>8334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4">
        <f t="shared" si="218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10">
        <f t="shared" si="217"/>
        <v>88.739130434782609</v>
      </c>
      <c r="S3474" t="s">
        <v>8333</v>
      </c>
      <c r="T3474" t="s">
        <v>8334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4">
        <f t="shared" si="218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10">
        <f t="shared" si="217"/>
        <v>148.4848484848485</v>
      </c>
      <c r="S3475" t="s">
        <v>8333</v>
      </c>
      <c r="T3475" t="s">
        <v>8334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4">
        <f t="shared" si="218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10">
        <f t="shared" si="217"/>
        <v>51.794871794871796</v>
      </c>
      <c r="S3476" t="s">
        <v>8333</v>
      </c>
      <c r="T3476" t="s">
        <v>8334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4">
        <f t="shared" si="218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10">
        <f t="shared" si="217"/>
        <v>20</v>
      </c>
      <c r="S3477" t="s">
        <v>8333</v>
      </c>
      <c r="T3477" t="s">
        <v>8334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4">
        <f t="shared" si="218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10">
        <f t="shared" si="217"/>
        <v>52</v>
      </c>
      <c r="S3478" t="s">
        <v>8333</v>
      </c>
      <c r="T3478" t="s">
        <v>8334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4">
        <f t="shared" si="218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10">
        <f t="shared" si="217"/>
        <v>53.230769230769234</v>
      </c>
      <c r="S3479" t="s">
        <v>8333</v>
      </c>
      <c r="T3479" t="s">
        <v>8334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4">
        <f t="shared" si="218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10">
        <f t="shared" si="217"/>
        <v>39.596491228070178</v>
      </c>
      <c r="S3480" t="s">
        <v>8333</v>
      </c>
      <c r="T3480" t="s">
        <v>8334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4">
        <f t="shared" si="218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10">
        <f t="shared" si="217"/>
        <v>34.25</v>
      </c>
      <c r="S3481" t="s">
        <v>8333</v>
      </c>
      <c r="T3481" t="s">
        <v>8334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4">
        <f t="shared" si="218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10">
        <f t="shared" si="217"/>
        <v>164.61538461538461</v>
      </c>
      <c r="S3482" t="s">
        <v>8333</v>
      </c>
      <c r="T3482" t="s">
        <v>8334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4">
        <f t="shared" si="218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10">
        <f t="shared" si="217"/>
        <v>125.05263157894737</v>
      </c>
      <c r="S3483" t="s">
        <v>8333</v>
      </c>
      <c r="T3483" t="s">
        <v>8334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4">
        <f t="shared" si="218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10">
        <f t="shared" si="217"/>
        <v>51.875</v>
      </c>
      <c r="S3484" t="s">
        <v>8333</v>
      </c>
      <c r="T3484" t="s">
        <v>8334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4">
        <f t="shared" si="218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10">
        <f t="shared" si="217"/>
        <v>40.285714285714285</v>
      </c>
      <c r="S3485" t="s">
        <v>8333</v>
      </c>
      <c r="T3485" t="s">
        <v>8334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4">
        <f t="shared" si="218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10">
        <f t="shared" si="217"/>
        <v>64.909090909090907</v>
      </c>
      <c r="S3486" t="s">
        <v>8333</v>
      </c>
      <c r="T3486" t="s">
        <v>8334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4">
        <f t="shared" si="218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10">
        <f t="shared" si="217"/>
        <v>55.333333333333336</v>
      </c>
      <c r="S3487" t="s">
        <v>8333</v>
      </c>
      <c r="T3487" t="s">
        <v>8334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4">
        <f t="shared" si="218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10">
        <f t="shared" si="217"/>
        <v>83.142857142857139</v>
      </c>
      <c r="S3488" t="s">
        <v>8333</v>
      </c>
      <c r="T3488" t="s">
        <v>8334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4">
        <f t="shared" si="218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10">
        <f t="shared" si="217"/>
        <v>38.712121212121211</v>
      </c>
      <c r="S3489" t="s">
        <v>8333</v>
      </c>
      <c r="T3489" t="s">
        <v>8334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4">
        <f t="shared" si="218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10">
        <f t="shared" si="217"/>
        <v>125.37931034482759</v>
      </c>
      <c r="S3490" t="s">
        <v>8333</v>
      </c>
      <c r="T3490" t="s">
        <v>8334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4">
        <f t="shared" si="218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10">
        <f t="shared" si="217"/>
        <v>78.263888888888886</v>
      </c>
      <c r="S3491" t="s">
        <v>8333</v>
      </c>
      <c r="T3491" t="s">
        <v>8334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4">
        <f t="shared" si="218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10">
        <f t="shared" si="217"/>
        <v>47.222222222222221</v>
      </c>
      <c r="S3492" t="s">
        <v>8333</v>
      </c>
      <c r="T3492" t="s">
        <v>8334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4">
        <f t="shared" si="218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10">
        <f t="shared" si="217"/>
        <v>79.099999999999994</v>
      </c>
      <c r="S3493" t="s">
        <v>8333</v>
      </c>
      <c r="T3493" t="s">
        <v>8334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4">
        <f t="shared" si="218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10">
        <f t="shared" si="217"/>
        <v>114.29199999999999</v>
      </c>
      <c r="S3494" t="s">
        <v>8333</v>
      </c>
      <c r="T3494" t="s">
        <v>8334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4">
        <f t="shared" si="218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10">
        <f t="shared" si="217"/>
        <v>51.724137931034484</v>
      </c>
      <c r="S3495" t="s">
        <v>8333</v>
      </c>
      <c r="T3495" t="s">
        <v>8334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4">
        <f t="shared" si="218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10">
        <f t="shared" si="217"/>
        <v>30.76923076923077</v>
      </c>
      <c r="S3496" t="s">
        <v>8333</v>
      </c>
      <c r="T3496" t="s">
        <v>8334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4">
        <f t="shared" si="218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10">
        <f t="shared" si="217"/>
        <v>74.208333333333329</v>
      </c>
      <c r="S3497" t="s">
        <v>8333</v>
      </c>
      <c r="T3497" t="s">
        <v>8334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4">
        <f t="shared" si="218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10">
        <f t="shared" si="217"/>
        <v>47.846153846153847</v>
      </c>
      <c r="S3498" t="s">
        <v>8333</v>
      </c>
      <c r="T3498" t="s">
        <v>8334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4">
        <f t="shared" si="218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10">
        <f t="shared" si="217"/>
        <v>34.408163265306122</v>
      </c>
      <c r="S3499" t="s">
        <v>8333</v>
      </c>
      <c r="T3499" t="s">
        <v>8334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4">
        <f t="shared" si="218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10">
        <f t="shared" si="217"/>
        <v>40.238095238095241</v>
      </c>
      <c r="S3500" t="s">
        <v>8333</v>
      </c>
      <c r="T3500" t="s">
        <v>8334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4">
        <f t="shared" si="218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10">
        <f t="shared" si="217"/>
        <v>60.285714285714285</v>
      </c>
      <c r="S3501" t="s">
        <v>8333</v>
      </c>
      <c r="T3501" t="s">
        <v>8334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4">
        <f t="shared" si="218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10">
        <f t="shared" si="217"/>
        <v>25.30952380952381</v>
      </c>
      <c r="S3502" t="s">
        <v>8333</v>
      </c>
      <c r="T3502" t="s">
        <v>8334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4">
        <f t="shared" si="218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10">
        <f t="shared" si="217"/>
        <v>35.952380952380949</v>
      </c>
      <c r="S3503" t="s">
        <v>8333</v>
      </c>
      <c r="T3503" t="s">
        <v>8334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4">
        <f t="shared" si="218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10">
        <f t="shared" si="217"/>
        <v>136</v>
      </c>
      <c r="S3504" t="s">
        <v>8333</v>
      </c>
      <c r="T3504" t="s">
        <v>8334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4">
        <f t="shared" si="218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10">
        <f t="shared" si="217"/>
        <v>70.763157894736835</v>
      </c>
      <c r="S3505" t="s">
        <v>8333</v>
      </c>
      <c r="T3505" t="s">
        <v>8334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4">
        <f t="shared" si="218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10">
        <f t="shared" si="217"/>
        <v>125</v>
      </c>
      <c r="S3506" t="s">
        <v>8333</v>
      </c>
      <c r="T3506" t="s">
        <v>8334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4">
        <f t="shared" si="218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10">
        <f t="shared" si="217"/>
        <v>66.512820512820511</v>
      </c>
      <c r="S3507" t="s">
        <v>8333</v>
      </c>
      <c r="T3507" t="s">
        <v>8334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4">
        <f t="shared" si="218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10">
        <f t="shared" si="217"/>
        <v>105</v>
      </c>
      <c r="S3508" t="s">
        <v>8333</v>
      </c>
      <c r="T3508" t="s">
        <v>8334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4">
        <f t="shared" si="218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10">
        <f t="shared" si="217"/>
        <v>145</v>
      </c>
      <c r="S3509" t="s">
        <v>8333</v>
      </c>
      <c r="T3509" t="s">
        <v>8334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4">
        <f t="shared" si="218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10">
        <f t="shared" si="217"/>
        <v>12</v>
      </c>
      <c r="S3510" t="s">
        <v>8333</v>
      </c>
      <c r="T3510" t="s">
        <v>8334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4">
        <f t="shared" si="218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10">
        <f t="shared" si="217"/>
        <v>96.666666666666671</v>
      </c>
      <c r="S3511" t="s">
        <v>8333</v>
      </c>
      <c r="T3511" t="s">
        <v>8334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4">
        <f t="shared" si="218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10">
        <f t="shared" si="217"/>
        <v>60.333333333333336</v>
      </c>
      <c r="S3512" t="s">
        <v>8333</v>
      </c>
      <c r="T3512" t="s">
        <v>8334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4">
        <f t="shared" si="218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10">
        <f t="shared" si="217"/>
        <v>79.89473684210526</v>
      </c>
      <c r="S3513" t="s">
        <v>8333</v>
      </c>
      <c r="T3513" t="s">
        <v>8334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4">
        <f t="shared" si="218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10">
        <f t="shared" si="217"/>
        <v>58.823529411764703</v>
      </c>
      <c r="S3514" t="s">
        <v>8333</v>
      </c>
      <c r="T3514" t="s">
        <v>8334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4">
        <f t="shared" si="218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10">
        <f t="shared" si="217"/>
        <v>75.340909090909093</v>
      </c>
      <c r="S3515" t="s">
        <v>8333</v>
      </c>
      <c r="T3515" t="s">
        <v>8334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4">
        <f t="shared" si="218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10">
        <f t="shared" si="217"/>
        <v>55</v>
      </c>
      <c r="S3516" t="s">
        <v>8333</v>
      </c>
      <c r="T3516" t="s">
        <v>8334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4">
        <f t="shared" si="218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10">
        <f t="shared" si="217"/>
        <v>66.956521739130437</v>
      </c>
      <c r="S3517" t="s">
        <v>8333</v>
      </c>
      <c r="T3517" t="s">
        <v>8334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4">
        <f t="shared" si="218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10">
        <f t="shared" si="217"/>
        <v>227.27272727272728</v>
      </c>
      <c r="S3518" t="s">
        <v>8333</v>
      </c>
      <c r="T3518" t="s">
        <v>8334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4">
        <f t="shared" si="218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10">
        <f t="shared" si="217"/>
        <v>307.69230769230768</v>
      </c>
      <c r="S3519" t="s">
        <v>8333</v>
      </c>
      <c r="T3519" t="s">
        <v>8334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4">
        <f t="shared" si="218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10">
        <f t="shared" si="217"/>
        <v>50.020909090909093</v>
      </c>
      <c r="S3520" t="s">
        <v>8333</v>
      </c>
      <c r="T3520" t="s">
        <v>8334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4">
        <f t="shared" si="218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10">
        <f t="shared" si="217"/>
        <v>72.392857142857139</v>
      </c>
      <c r="S3521" t="s">
        <v>8333</v>
      </c>
      <c r="T3521" t="s">
        <v>8334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4">
        <f t="shared" si="218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10">
        <f t="shared" ref="R3522:R3585" si="221">IFERROR(E3522/N3522,0)</f>
        <v>95.952380952380949</v>
      </c>
      <c r="S3522" t="s">
        <v>8333</v>
      </c>
      <c r="T3522" t="s">
        <v>8334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2">(((I3523/60)/60)/24)+DATE(1970,1,1)</f>
        <v>41911.361342592594</v>
      </c>
      <c r="K3523">
        <v>1409388020</v>
      </c>
      <c r="L3523" s="14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10">
        <f t="shared" si="221"/>
        <v>45.615384615384613</v>
      </c>
      <c r="S3523" t="s">
        <v>8333</v>
      </c>
      <c r="T3523" t="s">
        <v>8334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4">
        <f t="shared" si="222"/>
        <v>42262.420833333337</v>
      </c>
      <c r="K3524">
        <v>1439924246</v>
      </c>
      <c r="L3524" s="14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10">
        <f t="shared" si="221"/>
        <v>41.029411764705884</v>
      </c>
      <c r="S3524" t="s">
        <v>8333</v>
      </c>
      <c r="T3524" t="s">
        <v>8334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4">
        <f t="shared" si="222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10">
        <f t="shared" si="221"/>
        <v>56.825000000000003</v>
      </c>
      <c r="S3525" t="s">
        <v>8333</v>
      </c>
      <c r="T3525" t="s">
        <v>8334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4">
        <f t="shared" si="222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10">
        <f t="shared" si="221"/>
        <v>137.24324324324326</v>
      </c>
      <c r="S3526" t="s">
        <v>8333</v>
      </c>
      <c r="T3526" t="s">
        <v>8334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4">
        <f t="shared" si="222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10">
        <f t="shared" si="221"/>
        <v>75.714285714285708</v>
      </c>
      <c r="S3527" t="s">
        <v>8333</v>
      </c>
      <c r="T3527" t="s">
        <v>8334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4">
        <f t="shared" si="222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10">
        <f t="shared" si="221"/>
        <v>99</v>
      </c>
      <c r="S3528" t="s">
        <v>8333</v>
      </c>
      <c r="T3528" t="s">
        <v>8334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4">
        <f t="shared" si="222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10">
        <f t="shared" si="221"/>
        <v>81.569767441860463</v>
      </c>
      <c r="S3529" t="s">
        <v>8333</v>
      </c>
      <c r="T3529" t="s">
        <v>8334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4">
        <f t="shared" si="222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10">
        <f t="shared" si="221"/>
        <v>45.108108108108105</v>
      </c>
      <c r="S3530" t="s">
        <v>8333</v>
      </c>
      <c r="T3530" t="s">
        <v>8334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4">
        <f t="shared" si="222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10">
        <f t="shared" si="221"/>
        <v>36.666666666666664</v>
      </c>
      <c r="S3531" t="s">
        <v>8333</v>
      </c>
      <c r="T3531" t="s">
        <v>8334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4">
        <f t="shared" si="222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10">
        <f t="shared" si="221"/>
        <v>125</v>
      </c>
      <c r="S3532" t="s">
        <v>8333</v>
      </c>
      <c r="T3532" t="s">
        <v>8334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4">
        <f t="shared" si="222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10">
        <f t="shared" si="221"/>
        <v>49.230769230769234</v>
      </c>
      <c r="S3533" t="s">
        <v>8333</v>
      </c>
      <c r="T3533" t="s">
        <v>8334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4">
        <f t="shared" si="222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10">
        <f t="shared" si="221"/>
        <v>42.296296296296298</v>
      </c>
      <c r="S3534" t="s">
        <v>8333</v>
      </c>
      <c r="T3534" t="s">
        <v>8334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4">
        <f t="shared" si="222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10">
        <f t="shared" si="221"/>
        <v>78.875</v>
      </c>
      <c r="S3535" t="s">
        <v>8333</v>
      </c>
      <c r="T3535" t="s">
        <v>8334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4">
        <f t="shared" si="222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10">
        <f t="shared" si="221"/>
        <v>38.284313725490193</v>
      </c>
      <c r="S3536" t="s">
        <v>8333</v>
      </c>
      <c r="T3536" t="s">
        <v>8334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4">
        <f t="shared" si="222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10">
        <f t="shared" si="221"/>
        <v>44.847826086956523</v>
      </c>
      <c r="S3537" t="s">
        <v>8333</v>
      </c>
      <c r="T3537" t="s">
        <v>8334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4">
        <f t="shared" si="222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10">
        <f t="shared" si="221"/>
        <v>13.529411764705882</v>
      </c>
      <c r="S3538" t="s">
        <v>8333</v>
      </c>
      <c r="T3538" t="s">
        <v>8334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4">
        <f t="shared" si="222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10">
        <f t="shared" si="221"/>
        <v>43.5</v>
      </c>
      <c r="S3539" t="s">
        <v>8333</v>
      </c>
      <c r="T3539" t="s">
        <v>8334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4">
        <f t="shared" si="222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10">
        <f t="shared" si="221"/>
        <v>30.951807228915662</v>
      </c>
      <c r="S3540" t="s">
        <v>8333</v>
      </c>
      <c r="T3540" t="s">
        <v>8334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4">
        <f t="shared" si="222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10">
        <f t="shared" si="221"/>
        <v>55.230769230769234</v>
      </c>
      <c r="S3541" t="s">
        <v>8333</v>
      </c>
      <c r="T3541" t="s">
        <v>8334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4">
        <f t="shared" si="222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10">
        <f t="shared" si="221"/>
        <v>46.125</v>
      </c>
      <c r="S3542" t="s">
        <v>8333</v>
      </c>
      <c r="T3542" t="s">
        <v>8334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4">
        <f t="shared" si="222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10">
        <f t="shared" si="221"/>
        <v>39.375</v>
      </c>
      <c r="S3543" t="s">
        <v>8333</v>
      </c>
      <c r="T3543" t="s">
        <v>8334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4">
        <f t="shared" si="222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10">
        <f t="shared" si="221"/>
        <v>66.152941176470591</v>
      </c>
      <c r="S3544" t="s">
        <v>8333</v>
      </c>
      <c r="T3544" t="s">
        <v>8334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4">
        <f t="shared" si="222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10">
        <f t="shared" si="221"/>
        <v>54.137931034482762</v>
      </c>
      <c r="S3545" t="s">
        <v>8333</v>
      </c>
      <c r="T3545" t="s">
        <v>8334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4">
        <f t="shared" si="222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10">
        <f t="shared" si="221"/>
        <v>104.16666666666667</v>
      </c>
      <c r="S3546" t="s">
        <v>8333</v>
      </c>
      <c r="T3546" t="s">
        <v>8334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4">
        <f t="shared" si="222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10">
        <f t="shared" si="221"/>
        <v>31.375</v>
      </c>
      <c r="S3547" t="s">
        <v>8333</v>
      </c>
      <c r="T3547" t="s">
        <v>8334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4">
        <f t="shared" si="222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10">
        <f t="shared" si="221"/>
        <v>59.210526315789473</v>
      </c>
      <c r="S3548" t="s">
        <v>8333</v>
      </c>
      <c r="T3548" t="s">
        <v>8334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4">
        <f t="shared" si="222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10">
        <f t="shared" si="221"/>
        <v>119.17633928571429</v>
      </c>
      <c r="S3549" t="s">
        <v>8333</v>
      </c>
      <c r="T3549" t="s">
        <v>8334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4">
        <f t="shared" si="222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10">
        <f t="shared" si="221"/>
        <v>164.61538461538461</v>
      </c>
      <c r="S3550" t="s">
        <v>8333</v>
      </c>
      <c r="T3550" t="s">
        <v>8334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4">
        <f t="shared" si="222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10">
        <f t="shared" si="221"/>
        <v>24.285714285714285</v>
      </c>
      <c r="S3551" t="s">
        <v>8333</v>
      </c>
      <c r="T3551" t="s">
        <v>8334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4">
        <f t="shared" si="222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10">
        <f t="shared" si="221"/>
        <v>40.9375</v>
      </c>
      <c r="S3552" t="s">
        <v>8333</v>
      </c>
      <c r="T3552" t="s">
        <v>8334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4">
        <f t="shared" si="222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10">
        <f t="shared" si="221"/>
        <v>61.1</v>
      </c>
      <c r="S3553" t="s">
        <v>8333</v>
      </c>
      <c r="T3553" t="s">
        <v>8334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4">
        <f t="shared" si="222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10">
        <f t="shared" si="221"/>
        <v>38.65</v>
      </c>
      <c r="S3554" t="s">
        <v>8333</v>
      </c>
      <c r="T3554" t="s">
        <v>8334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4">
        <f t="shared" si="222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10">
        <f t="shared" si="221"/>
        <v>56.20192307692308</v>
      </c>
      <c r="S3555" t="s">
        <v>8333</v>
      </c>
      <c r="T3555" t="s">
        <v>8334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4">
        <f t="shared" si="222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10">
        <f t="shared" si="221"/>
        <v>107.00207547169811</v>
      </c>
      <c r="S3556" t="s">
        <v>8333</v>
      </c>
      <c r="T3556" t="s">
        <v>8334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4">
        <f t="shared" si="222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10">
        <f t="shared" si="221"/>
        <v>171.42857142857142</v>
      </c>
      <c r="S3557" t="s">
        <v>8333</v>
      </c>
      <c r="T3557" t="s">
        <v>8334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4">
        <f t="shared" si="222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10">
        <f t="shared" si="221"/>
        <v>110.5</v>
      </c>
      <c r="S3558" t="s">
        <v>8333</v>
      </c>
      <c r="T3558" t="s">
        <v>8334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4">
        <f t="shared" si="222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10">
        <f t="shared" si="221"/>
        <v>179.27598566308242</v>
      </c>
      <c r="S3559" t="s">
        <v>8333</v>
      </c>
      <c r="T3559" t="s">
        <v>8334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4">
        <f t="shared" si="222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10">
        <f t="shared" si="221"/>
        <v>22.90909090909091</v>
      </c>
      <c r="S3560" t="s">
        <v>8333</v>
      </c>
      <c r="T3560" t="s">
        <v>8334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4">
        <f t="shared" si="222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10">
        <f t="shared" si="221"/>
        <v>43.125</v>
      </c>
      <c r="S3561" t="s">
        <v>8333</v>
      </c>
      <c r="T3561" t="s">
        <v>8334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4">
        <f t="shared" si="222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10">
        <f t="shared" si="221"/>
        <v>46.891891891891895</v>
      </c>
      <c r="S3562" t="s">
        <v>8333</v>
      </c>
      <c r="T3562" t="s">
        <v>8334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4">
        <f t="shared" si="222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10">
        <f t="shared" si="221"/>
        <v>47.407407407407405</v>
      </c>
      <c r="S3563" t="s">
        <v>8333</v>
      </c>
      <c r="T3563" t="s">
        <v>8334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4">
        <f t="shared" si="222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10">
        <f t="shared" si="221"/>
        <v>15.129032258064516</v>
      </c>
      <c r="S3564" t="s">
        <v>8333</v>
      </c>
      <c r="T3564" t="s">
        <v>8334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4">
        <f t="shared" si="222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10">
        <f t="shared" si="221"/>
        <v>21.098000000000003</v>
      </c>
      <c r="S3565" t="s">
        <v>8333</v>
      </c>
      <c r="T3565" t="s">
        <v>8334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4">
        <f t="shared" si="222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10">
        <f t="shared" si="221"/>
        <v>59.117647058823529</v>
      </c>
      <c r="S3566" t="s">
        <v>8333</v>
      </c>
      <c r="T3566" t="s">
        <v>8334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4">
        <f t="shared" si="222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10">
        <f t="shared" si="221"/>
        <v>97.916666666666671</v>
      </c>
      <c r="S3567" t="s">
        <v>8333</v>
      </c>
      <c r="T3567" t="s">
        <v>8334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4">
        <f t="shared" si="222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10">
        <f t="shared" si="221"/>
        <v>55.131578947368418</v>
      </c>
      <c r="S3568" t="s">
        <v>8333</v>
      </c>
      <c r="T3568" t="s">
        <v>8334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4">
        <f t="shared" si="222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10">
        <f t="shared" si="221"/>
        <v>26.536585365853657</v>
      </c>
      <c r="S3569" t="s">
        <v>8333</v>
      </c>
      <c r="T3569" t="s">
        <v>8334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4">
        <f t="shared" si="222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10">
        <f t="shared" si="221"/>
        <v>58.421052631578945</v>
      </c>
      <c r="S3570" t="s">
        <v>8333</v>
      </c>
      <c r="T3570" t="s">
        <v>8334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4">
        <f t="shared" si="222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10">
        <f t="shared" si="221"/>
        <v>122.53658536585365</v>
      </c>
      <c r="S3571" t="s">
        <v>8333</v>
      </c>
      <c r="T3571" t="s">
        <v>8334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4">
        <f t="shared" si="222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10">
        <f t="shared" si="221"/>
        <v>87.961538461538467</v>
      </c>
      <c r="S3572" t="s">
        <v>8333</v>
      </c>
      <c r="T3572" t="s">
        <v>8334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4">
        <f t="shared" si="222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10">
        <f t="shared" si="221"/>
        <v>73.239999999999995</v>
      </c>
      <c r="S3573" t="s">
        <v>8333</v>
      </c>
      <c r="T3573" t="s">
        <v>8334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4">
        <f t="shared" si="222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10">
        <f t="shared" si="221"/>
        <v>55.555555555555557</v>
      </c>
      <c r="S3574" t="s">
        <v>8333</v>
      </c>
      <c r="T3574" t="s">
        <v>8334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4">
        <f t="shared" si="222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10">
        <f t="shared" si="221"/>
        <v>39.53846153846154</v>
      </c>
      <c r="S3575" t="s">
        <v>8333</v>
      </c>
      <c r="T3575" t="s">
        <v>8334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4">
        <f t="shared" si="222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10">
        <f t="shared" si="221"/>
        <v>136.77777777777777</v>
      </c>
      <c r="S3576" t="s">
        <v>8333</v>
      </c>
      <c r="T3576" t="s">
        <v>8334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4">
        <f t="shared" si="222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10">
        <f t="shared" si="221"/>
        <v>99.343137254901961</v>
      </c>
      <c r="S3577" t="s">
        <v>8333</v>
      </c>
      <c r="T3577" t="s">
        <v>8334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4">
        <f t="shared" si="222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10">
        <f t="shared" si="221"/>
        <v>20</v>
      </c>
      <c r="S3578" t="s">
        <v>8333</v>
      </c>
      <c r="T3578" t="s">
        <v>8334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4">
        <f t="shared" si="222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10">
        <f t="shared" si="221"/>
        <v>28.888888888888889</v>
      </c>
      <c r="S3579" t="s">
        <v>8333</v>
      </c>
      <c r="T3579" t="s">
        <v>8334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4">
        <f t="shared" si="222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10">
        <f t="shared" si="221"/>
        <v>40.545945945945945</v>
      </c>
      <c r="S3580" t="s">
        <v>8333</v>
      </c>
      <c r="T3580" t="s">
        <v>8334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4">
        <f t="shared" si="222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10">
        <f t="shared" si="221"/>
        <v>35.714285714285715</v>
      </c>
      <c r="S3581" t="s">
        <v>8333</v>
      </c>
      <c r="T3581" t="s">
        <v>8334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4">
        <f t="shared" si="222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10">
        <f t="shared" si="221"/>
        <v>37.962962962962962</v>
      </c>
      <c r="S3582" t="s">
        <v>8333</v>
      </c>
      <c r="T3582" t="s">
        <v>8334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4">
        <f t="shared" si="222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10">
        <f t="shared" si="221"/>
        <v>33.333333333333336</v>
      </c>
      <c r="S3583" t="s">
        <v>8333</v>
      </c>
      <c r="T3583" t="s">
        <v>8334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4">
        <f t="shared" si="222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10">
        <f t="shared" si="221"/>
        <v>58.571428571428569</v>
      </c>
      <c r="S3584" t="s">
        <v>8333</v>
      </c>
      <c r="T3584" t="s">
        <v>8334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4">
        <f t="shared" si="222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10">
        <f t="shared" si="221"/>
        <v>135.625</v>
      </c>
      <c r="S3585" t="s">
        <v>8333</v>
      </c>
      <c r="T3585" t="s">
        <v>8334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4">
        <f t="shared" si="222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10">
        <f t="shared" ref="R3586:R3649" si="225">IFERROR(E3586/N3586,0)</f>
        <v>30.9375</v>
      </c>
      <c r="S3586" t="s">
        <v>8333</v>
      </c>
      <c r="T3586" t="s">
        <v>8334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6">(((I3587/60)/60)/24)+DATE(1970,1,1)</f>
        <v>41994.716319444444</v>
      </c>
      <c r="K3587">
        <v>1416589890</v>
      </c>
      <c r="L3587" s="14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10">
        <f t="shared" si="225"/>
        <v>176.08695652173913</v>
      </c>
      <c r="S3587" t="s">
        <v>8333</v>
      </c>
      <c r="T3587" t="s">
        <v>8334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4">
        <f t="shared" si="226"/>
        <v>42636.697569444441</v>
      </c>
      <c r="K3588">
        <v>1469465070</v>
      </c>
      <c r="L3588" s="14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10">
        <f t="shared" si="225"/>
        <v>151.9814814814815</v>
      </c>
      <c r="S3588" t="s">
        <v>8333</v>
      </c>
      <c r="T3588" t="s">
        <v>8334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4">
        <f t="shared" si="226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10">
        <f t="shared" si="225"/>
        <v>22.607142857142858</v>
      </c>
      <c r="S3589" t="s">
        <v>8333</v>
      </c>
      <c r="T3589" t="s">
        <v>8334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4">
        <f t="shared" si="226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10">
        <f t="shared" si="225"/>
        <v>18.272727272727273</v>
      </c>
      <c r="S3590" t="s">
        <v>8333</v>
      </c>
      <c r="T3590" t="s">
        <v>8334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4">
        <f t="shared" si="226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10">
        <f t="shared" si="225"/>
        <v>82.258064516129039</v>
      </c>
      <c r="S3591" t="s">
        <v>8333</v>
      </c>
      <c r="T3591" t="s">
        <v>8334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4">
        <f t="shared" si="226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10">
        <f t="shared" si="225"/>
        <v>68.534246575342465</v>
      </c>
      <c r="S3592" t="s">
        <v>8333</v>
      </c>
      <c r="T3592" t="s">
        <v>8334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4">
        <f t="shared" si="226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10">
        <f t="shared" si="225"/>
        <v>68.055555555555557</v>
      </c>
      <c r="S3593" t="s">
        <v>8333</v>
      </c>
      <c r="T3593" t="s">
        <v>8334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4">
        <f t="shared" si="226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10">
        <f t="shared" si="225"/>
        <v>72.714285714285708</v>
      </c>
      <c r="S3594" t="s">
        <v>8333</v>
      </c>
      <c r="T3594" t="s">
        <v>8334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4">
        <f t="shared" si="226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10">
        <f t="shared" si="225"/>
        <v>77.186046511627907</v>
      </c>
      <c r="S3595" t="s">
        <v>8333</v>
      </c>
      <c r="T3595" t="s">
        <v>8334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4">
        <f t="shared" si="226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10">
        <f t="shared" si="225"/>
        <v>55.972222222222221</v>
      </c>
      <c r="S3596" t="s">
        <v>8333</v>
      </c>
      <c r="T3596" t="s">
        <v>8334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4">
        <f t="shared" si="226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10">
        <f t="shared" si="225"/>
        <v>49.693548387096776</v>
      </c>
      <c r="S3597" t="s">
        <v>8333</v>
      </c>
      <c r="T3597" t="s">
        <v>8334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4">
        <f t="shared" si="226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10">
        <f t="shared" si="225"/>
        <v>79</v>
      </c>
      <c r="S3598" t="s">
        <v>8333</v>
      </c>
      <c r="T3598" t="s">
        <v>8334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4">
        <f t="shared" si="226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10">
        <f t="shared" si="225"/>
        <v>77.727272727272734</v>
      </c>
      <c r="S3599" t="s">
        <v>8333</v>
      </c>
      <c r="T3599" t="s">
        <v>8334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4">
        <f t="shared" si="226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10">
        <f t="shared" si="225"/>
        <v>40.777777777777779</v>
      </c>
      <c r="S3600" t="s">
        <v>8333</v>
      </c>
      <c r="T3600" t="s">
        <v>8334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4">
        <f t="shared" si="226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10">
        <f t="shared" si="225"/>
        <v>59.411764705882355</v>
      </c>
      <c r="S3601" t="s">
        <v>8333</v>
      </c>
      <c r="T3601" t="s">
        <v>8334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4">
        <f t="shared" si="226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10">
        <f t="shared" si="225"/>
        <v>3.25</v>
      </c>
      <c r="S3602" t="s">
        <v>8333</v>
      </c>
      <c r="T3602" t="s">
        <v>8334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4">
        <f t="shared" si="226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10">
        <f t="shared" si="225"/>
        <v>39.377358490566039</v>
      </c>
      <c r="S3603" t="s">
        <v>8333</v>
      </c>
      <c r="T3603" t="s">
        <v>8334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4">
        <f t="shared" si="226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10">
        <f t="shared" si="225"/>
        <v>81.673469387755105</v>
      </c>
      <c r="S3604" t="s">
        <v>8333</v>
      </c>
      <c r="T3604" t="s">
        <v>8334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4">
        <f t="shared" si="226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10">
        <f t="shared" si="225"/>
        <v>44.912280701754383</v>
      </c>
      <c r="S3605" t="s">
        <v>8333</v>
      </c>
      <c r="T3605" t="s">
        <v>8334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4">
        <f t="shared" si="226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10">
        <f t="shared" si="225"/>
        <v>49.05797101449275</v>
      </c>
      <c r="S3606" t="s">
        <v>8333</v>
      </c>
      <c r="T3606" t="s">
        <v>8334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4">
        <f t="shared" si="226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10">
        <f t="shared" si="225"/>
        <v>30.666666666666668</v>
      </c>
      <c r="S3607" t="s">
        <v>8333</v>
      </c>
      <c r="T3607" t="s">
        <v>8334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4">
        <f t="shared" si="226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10">
        <f t="shared" si="225"/>
        <v>61.0625</v>
      </c>
      <c r="S3608" t="s">
        <v>8333</v>
      </c>
      <c r="T3608" t="s">
        <v>8334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4">
        <f t="shared" si="226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10">
        <f t="shared" si="225"/>
        <v>29</v>
      </c>
      <c r="S3609" t="s">
        <v>8333</v>
      </c>
      <c r="T3609" t="s">
        <v>8334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4">
        <f t="shared" si="226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10">
        <f t="shared" si="225"/>
        <v>29.62962962962963</v>
      </c>
      <c r="S3610" t="s">
        <v>8333</v>
      </c>
      <c r="T3610" t="s">
        <v>8334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4">
        <f t="shared" si="226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10">
        <f t="shared" si="225"/>
        <v>143.0952380952381</v>
      </c>
      <c r="S3611" t="s">
        <v>8333</v>
      </c>
      <c r="T3611" t="s">
        <v>8334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4">
        <f t="shared" si="226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10">
        <f t="shared" si="225"/>
        <v>52.354838709677416</v>
      </c>
      <c r="S3612" t="s">
        <v>8333</v>
      </c>
      <c r="T3612" t="s">
        <v>8334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4">
        <f t="shared" si="226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10">
        <f t="shared" si="225"/>
        <v>66.666666666666671</v>
      </c>
      <c r="S3613" t="s">
        <v>8333</v>
      </c>
      <c r="T3613" t="s">
        <v>8334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4">
        <f t="shared" si="226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10">
        <f t="shared" si="225"/>
        <v>126.66666666666667</v>
      </c>
      <c r="S3614" t="s">
        <v>8333</v>
      </c>
      <c r="T3614" t="s">
        <v>8334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4">
        <f t="shared" si="226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10">
        <f t="shared" si="225"/>
        <v>62.5</v>
      </c>
      <c r="S3615" t="s">
        <v>8333</v>
      </c>
      <c r="T3615" t="s">
        <v>8334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4">
        <f t="shared" si="226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10">
        <f t="shared" si="225"/>
        <v>35.492957746478872</v>
      </c>
      <c r="S3616" t="s">
        <v>8333</v>
      </c>
      <c r="T3616" t="s">
        <v>8334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4">
        <f t="shared" si="226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10">
        <f t="shared" si="225"/>
        <v>37.083333333333336</v>
      </c>
      <c r="S3617" t="s">
        <v>8333</v>
      </c>
      <c r="T3617" t="s">
        <v>8334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4">
        <f t="shared" si="226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10">
        <f t="shared" si="225"/>
        <v>69.333333333333329</v>
      </c>
      <c r="S3618" t="s">
        <v>8333</v>
      </c>
      <c r="T3618" t="s">
        <v>8334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4">
        <f t="shared" si="226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10">
        <f t="shared" si="225"/>
        <v>17.254901960784313</v>
      </c>
      <c r="S3619" t="s">
        <v>8333</v>
      </c>
      <c r="T3619" t="s">
        <v>8334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4">
        <f t="shared" si="226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10">
        <f t="shared" si="225"/>
        <v>36.071428571428569</v>
      </c>
      <c r="S3620" t="s">
        <v>8333</v>
      </c>
      <c r="T3620" t="s">
        <v>8334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4">
        <f t="shared" si="226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10">
        <f t="shared" si="225"/>
        <v>66.470588235294116</v>
      </c>
      <c r="S3621" t="s">
        <v>8333</v>
      </c>
      <c r="T3621" t="s">
        <v>8334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4">
        <f t="shared" si="226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10">
        <f t="shared" si="225"/>
        <v>56.065989847715734</v>
      </c>
      <c r="S3622" t="s">
        <v>8333</v>
      </c>
      <c r="T3622" t="s">
        <v>8334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4">
        <f t="shared" si="226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10">
        <f t="shared" si="225"/>
        <v>47.028571428571432</v>
      </c>
      <c r="S3623" t="s">
        <v>8333</v>
      </c>
      <c r="T3623" t="s">
        <v>8334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4">
        <f t="shared" si="226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10">
        <f t="shared" si="225"/>
        <v>47.666190476190479</v>
      </c>
      <c r="S3624" t="s">
        <v>8333</v>
      </c>
      <c r="T3624" t="s">
        <v>8334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4">
        <f t="shared" si="226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10">
        <f t="shared" si="225"/>
        <v>88.235294117647058</v>
      </c>
      <c r="S3625" t="s">
        <v>8333</v>
      </c>
      <c r="T3625" t="s">
        <v>8334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4">
        <f t="shared" si="226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10">
        <f t="shared" si="225"/>
        <v>80.717948717948715</v>
      </c>
      <c r="S3626" t="s">
        <v>8333</v>
      </c>
      <c r="T3626" t="s">
        <v>8334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4">
        <f t="shared" si="226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10">
        <f t="shared" si="225"/>
        <v>39.487179487179489</v>
      </c>
      <c r="S3627" t="s">
        <v>8333</v>
      </c>
      <c r="T3627" t="s">
        <v>8334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4">
        <f t="shared" si="226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10">
        <f t="shared" si="225"/>
        <v>84.854166666666671</v>
      </c>
      <c r="S3628" t="s">
        <v>8333</v>
      </c>
      <c r="T3628" t="s">
        <v>8334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4">
        <f t="shared" si="226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10">
        <f t="shared" si="225"/>
        <v>68.965517241379317</v>
      </c>
      <c r="S3629" t="s">
        <v>8333</v>
      </c>
      <c r="T3629" t="s">
        <v>8334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4">
        <f t="shared" si="226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10">
        <f t="shared" si="225"/>
        <v>0</v>
      </c>
      <c r="S3630" t="s">
        <v>8333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4">
        <f t="shared" si="226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10">
        <f t="shared" si="225"/>
        <v>1</v>
      </c>
      <c r="S3631" t="s">
        <v>8333</v>
      </c>
      <c r="T3631" t="s">
        <v>8359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4">
        <f t="shared" si="226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10">
        <f t="shared" si="225"/>
        <v>1</v>
      </c>
      <c r="S3632" t="s">
        <v>8333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4">
        <f t="shared" si="226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10">
        <f t="shared" si="225"/>
        <v>147.88135593220338</v>
      </c>
      <c r="S3633" t="s">
        <v>8333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4">
        <f t="shared" si="226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10">
        <f t="shared" si="225"/>
        <v>100</v>
      </c>
      <c r="S3634" t="s">
        <v>8333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4">
        <f t="shared" si="226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10">
        <f t="shared" si="225"/>
        <v>56.838709677419352</v>
      </c>
      <c r="S3635" t="s">
        <v>8333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4">
        <f t="shared" si="226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10">
        <f t="shared" si="225"/>
        <v>176.94444444444446</v>
      </c>
      <c r="S3636" t="s">
        <v>8333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4">
        <f t="shared" si="226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10">
        <f t="shared" si="225"/>
        <v>127.6</v>
      </c>
      <c r="S3637" t="s">
        <v>8333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4">
        <f t="shared" si="226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10">
        <f t="shared" si="225"/>
        <v>0</v>
      </c>
      <c r="S3638" t="s">
        <v>8333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4">
        <f t="shared" si="226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10">
        <f t="shared" si="225"/>
        <v>66.142857142857139</v>
      </c>
      <c r="S3639" t="s">
        <v>8333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4">
        <f t="shared" si="226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10">
        <f t="shared" si="225"/>
        <v>108</v>
      </c>
      <c r="S3640" t="s">
        <v>8333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4">
        <f t="shared" si="226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10">
        <f t="shared" si="225"/>
        <v>1</v>
      </c>
      <c r="S3641" t="s">
        <v>8333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4">
        <f t="shared" si="226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10">
        <f t="shared" si="225"/>
        <v>18.333333333333332</v>
      </c>
      <c r="S3642" t="s">
        <v>8333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4">
        <f t="shared" si="226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10">
        <f t="shared" si="225"/>
        <v>0</v>
      </c>
      <c r="S3643" t="s">
        <v>8333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4">
        <f t="shared" si="226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10">
        <f t="shared" si="225"/>
        <v>7.5</v>
      </c>
      <c r="S3644" t="s">
        <v>8333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4">
        <f t="shared" si="226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10">
        <f t="shared" si="225"/>
        <v>0</v>
      </c>
      <c r="S3645" t="s">
        <v>8333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4">
        <f t="shared" si="226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10">
        <f t="shared" si="225"/>
        <v>68.416666666666671</v>
      </c>
      <c r="S3646" t="s">
        <v>8333</v>
      </c>
      <c r="T3646" t="s">
        <v>8359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4">
        <f t="shared" si="226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10">
        <f t="shared" si="225"/>
        <v>1</v>
      </c>
      <c r="S3647" t="s">
        <v>8333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4">
        <f t="shared" si="226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10">
        <f t="shared" si="225"/>
        <v>60.125</v>
      </c>
      <c r="S3648" t="s">
        <v>8333</v>
      </c>
      <c r="T3648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4">
        <f t="shared" si="226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10">
        <f t="shared" si="225"/>
        <v>15</v>
      </c>
      <c r="S3649" t="s">
        <v>8333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4">
        <f t="shared" si="226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10">
        <f t="shared" ref="R3650:R3713" si="229">IFERROR(E3650/N3650,0)</f>
        <v>550.04109589041093</v>
      </c>
      <c r="S3650" t="s">
        <v>8333</v>
      </c>
      <c r="T3650" t="s">
        <v>8334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30">(((I3651/60)/60)/24)+DATE(1970,1,1)</f>
        <v>41806.712893518517</v>
      </c>
      <c r="K3651">
        <v>1400691994</v>
      </c>
      <c r="L3651" s="14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10">
        <f t="shared" si="229"/>
        <v>97.5</v>
      </c>
      <c r="S3651" t="s">
        <v>8333</v>
      </c>
      <c r="T3651" t="s">
        <v>8334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4">
        <f t="shared" si="230"/>
        <v>42402.478981481487</v>
      </c>
      <c r="K3652">
        <v>1452598184</v>
      </c>
      <c r="L3652" s="14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10">
        <f t="shared" si="229"/>
        <v>29.411764705882351</v>
      </c>
      <c r="S3652" t="s">
        <v>8333</v>
      </c>
      <c r="T3652" t="s">
        <v>8334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4">
        <f t="shared" si="230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10">
        <f t="shared" si="229"/>
        <v>57.777777777777779</v>
      </c>
      <c r="S3653" t="s">
        <v>8333</v>
      </c>
      <c r="T3653" t="s">
        <v>8334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4">
        <f t="shared" si="230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10">
        <f t="shared" si="229"/>
        <v>44.235294117647058</v>
      </c>
      <c r="S3654" t="s">
        <v>8333</v>
      </c>
      <c r="T3654" t="s">
        <v>8334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4">
        <f t="shared" si="230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10">
        <f t="shared" si="229"/>
        <v>60.909090909090907</v>
      </c>
      <c r="S3655" t="s">
        <v>8333</v>
      </c>
      <c r="T3655" t="s">
        <v>8334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4">
        <f t="shared" si="230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10">
        <f t="shared" si="229"/>
        <v>68.84210526315789</v>
      </c>
      <c r="S3656" t="s">
        <v>8333</v>
      </c>
      <c r="T3656" t="s">
        <v>8334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4">
        <f t="shared" si="230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10">
        <f t="shared" si="229"/>
        <v>73.582278481012665</v>
      </c>
      <c r="S3657" t="s">
        <v>8333</v>
      </c>
      <c r="T3657" t="s">
        <v>8334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4">
        <f t="shared" si="230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10">
        <f t="shared" si="229"/>
        <v>115.02173913043478</v>
      </c>
      <c r="S3658" t="s">
        <v>8333</v>
      </c>
      <c r="T3658" t="s">
        <v>8334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4">
        <f t="shared" si="230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10">
        <f t="shared" si="229"/>
        <v>110.75</v>
      </c>
      <c r="S3659" t="s">
        <v>8333</v>
      </c>
      <c r="T3659" t="s">
        <v>8334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4">
        <f t="shared" si="230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10">
        <f t="shared" si="229"/>
        <v>75.5</v>
      </c>
      <c r="S3660" t="s">
        <v>8333</v>
      </c>
      <c r="T3660" t="s">
        <v>8334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4">
        <f t="shared" si="230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10">
        <f t="shared" si="229"/>
        <v>235.46153846153845</v>
      </c>
      <c r="S3661" t="s">
        <v>8333</v>
      </c>
      <c r="T3661" t="s">
        <v>8334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4">
        <f t="shared" si="230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10">
        <f t="shared" si="229"/>
        <v>11.363636363636363</v>
      </c>
      <c r="S3662" t="s">
        <v>8333</v>
      </c>
      <c r="T3662" t="s">
        <v>8334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4">
        <f t="shared" si="230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10">
        <f t="shared" si="229"/>
        <v>92.5</v>
      </c>
      <c r="S3663" t="s">
        <v>8333</v>
      </c>
      <c r="T3663" t="s">
        <v>8334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4">
        <f t="shared" si="230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10">
        <f t="shared" si="229"/>
        <v>202.85</v>
      </c>
      <c r="S3664" t="s">
        <v>8333</v>
      </c>
      <c r="T3664" t="s">
        <v>8334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4">
        <f t="shared" si="230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10">
        <f t="shared" si="229"/>
        <v>26</v>
      </c>
      <c r="S3665" t="s">
        <v>8333</v>
      </c>
      <c r="T3665" t="s">
        <v>8334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4">
        <f t="shared" si="230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10">
        <f t="shared" si="229"/>
        <v>46.05263157894737</v>
      </c>
      <c r="S3666" t="s">
        <v>8333</v>
      </c>
      <c r="T3666" t="s">
        <v>8334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4">
        <f t="shared" si="230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10">
        <f t="shared" si="229"/>
        <v>51</v>
      </c>
      <c r="S3667" t="s">
        <v>8333</v>
      </c>
      <c r="T3667" t="s">
        <v>8334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4">
        <f t="shared" si="230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10">
        <f t="shared" si="229"/>
        <v>31.578947368421051</v>
      </c>
      <c r="S3668" t="s">
        <v>8333</v>
      </c>
      <c r="T3668" t="s">
        <v>8334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4">
        <f t="shared" si="230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10">
        <f t="shared" si="229"/>
        <v>53.363965517241382</v>
      </c>
      <c r="S3669" t="s">
        <v>8333</v>
      </c>
      <c r="T3669" t="s">
        <v>8334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4">
        <f t="shared" si="230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10">
        <f t="shared" si="229"/>
        <v>36.964285714285715</v>
      </c>
      <c r="S3670" t="s">
        <v>8333</v>
      </c>
      <c r="T3670" t="s">
        <v>8334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4">
        <f t="shared" si="230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10">
        <f t="shared" si="229"/>
        <v>81.294117647058826</v>
      </c>
      <c r="S3671" t="s">
        <v>8333</v>
      </c>
      <c r="T3671" t="s">
        <v>8334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4">
        <f t="shared" si="230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10">
        <f t="shared" si="229"/>
        <v>20.083333333333332</v>
      </c>
      <c r="S3672" t="s">
        <v>8333</v>
      </c>
      <c r="T3672" t="s">
        <v>8334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4">
        <f t="shared" si="230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10">
        <f t="shared" si="229"/>
        <v>88.25</v>
      </c>
      <c r="S3673" t="s">
        <v>8333</v>
      </c>
      <c r="T3673" t="s">
        <v>8334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4">
        <f t="shared" si="230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10">
        <f t="shared" si="229"/>
        <v>53.438596491228068</v>
      </c>
      <c r="S3674" t="s">
        <v>8333</v>
      </c>
      <c r="T3674" t="s">
        <v>8334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4">
        <f t="shared" si="230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10">
        <f t="shared" si="229"/>
        <v>39.868421052631582</v>
      </c>
      <c r="S3675" t="s">
        <v>8333</v>
      </c>
      <c r="T3675" t="s">
        <v>8334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4">
        <f t="shared" si="230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10">
        <f t="shared" si="229"/>
        <v>145.16129032258064</v>
      </c>
      <c r="S3676" t="s">
        <v>8333</v>
      </c>
      <c r="T3676" t="s">
        <v>8334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4">
        <f t="shared" si="230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10">
        <f t="shared" si="229"/>
        <v>23.333333333333332</v>
      </c>
      <c r="S3677" t="s">
        <v>8333</v>
      </c>
      <c r="T3677" t="s">
        <v>8334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4">
        <f t="shared" si="230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10">
        <f t="shared" si="229"/>
        <v>64.375</v>
      </c>
      <c r="S3678" t="s">
        <v>8333</v>
      </c>
      <c r="T3678" t="s">
        <v>8334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4">
        <f t="shared" si="230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10">
        <f t="shared" si="229"/>
        <v>62.052763819095475</v>
      </c>
      <c r="S3679" t="s">
        <v>8333</v>
      </c>
      <c r="T3679" t="s">
        <v>8334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4">
        <f t="shared" si="230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10">
        <f t="shared" si="229"/>
        <v>66.129032258064512</v>
      </c>
      <c r="S3680" t="s">
        <v>8333</v>
      </c>
      <c r="T3680" t="s">
        <v>8334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4">
        <f t="shared" si="230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10">
        <f t="shared" si="229"/>
        <v>73.400000000000006</v>
      </c>
      <c r="S3681" t="s">
        <v>8333</v>
      </c>
      <c r="T3681" t="s">
        <v>8334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4">
        <f t="shared" si="230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10">
        <f t="shared" si="229"/>
        <v>99.5</v>
      </c>
      <c r="S3682" t="s">
        <v>8333</v>
      </c>
      <c r="T3682" t="s">
        <v>8334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4">
        <f t="shared" si="230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10">
        <f t="shared" si="229"/>
        <v>62.166666666666664</v>
      </c>
      <c r="S3683" t="s">
        <v>8333</v>
      </c>
      <c r="T3683" t="s">
        <v>8334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4">
        <f t="shared" si="230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10">
        <f t="shared" si="229"/>
        <v>62.328358208955223</v>
      </c>
      <c r="S3684" t="s">
        <v>8333</v>
      </c>
      <c r="T3684" t="s">
        <v>8334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4">
        <f t="shared" si="230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10">
        <f t="shared" si="229"/>
        <v>58.787878787878789</v>
      </c>
      <c r="S3685" t="s">
        <v>8333</v>
      </c>
      <c r="T3685" t="s">
        <v>8334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4">
        <f t="shared" si="230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10">
        <f t="shared" si="229"/>
        <v>45.347826086956523</v>
      </c>
      <c r="S3686" t="s">
        <v>8333</v>
      </c>
      <c r="T3686" t="s">
        <v>8334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4">
        <f t="shared" si="230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10">
        <f t="shared" si="229"/>
        <v>41.944444444444443</v>
      </c>
      <c r="S3687" t="s">
        <v>8333</v>
      </c>
      <c r="T3687" t="s">
        <v>8334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4">
        <f t="shared" si="230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10">
        <f t="shared" si="229"/>
        <v>59.166666666666664</v>
      </c>
      <c r="S3688" t="s">
        <v>8333</v>
      </c>
      <c r="T3688" t="s">
        <v>8334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4">
        <f t="shared" si="230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10">
        <f t="shared" si="229"/>
        <v>200.49</v>
      </c>
      <c r="S3689" t="s">
        <v>8333</v>
      </c>
      <c r="T3689" t="s">
        <v>8334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4">
        <f t="shared" si="230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10">
        <f t="shared" si="229"/>
        <v>83.974358974358978</v>
      </c>
      <c r="S3690" t="s">
        <v>8333</v>
      </c>
      <c r="T3690" t="s">
        <v>8334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4">
        <f t="shared" si="230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10">
        <f t="shared" si="229"/>
        <v>57.258064516129032</v>
      </c>
      <c r="S3691" t="s">
        <v>8333</v>
      </c>
      <c r="T3691" t="s">
        <v>8334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4">
        <f t="shared" si="230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10">
        <f t="shared" si="229"/>
        <v>58.064516129032256</v>
      </c>
      <c r="S3692" t="s">
        <v>8333</v>
      </c>
      <c r="T3692" t="s">
        <v>8334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4">
        <f t="shared" si="230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10">
        <f t="shared" si="229"/>
        <v>186.80291970802921</v>
      </c>
      <c r="S3693" t="s">
        <v>8333</v>
      </c>
      <c r="T3693" t="s">
        <v>8334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4">
        <f t="shared" si="230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10">
        <f t="shared" si="229"/>
        <v>74.117647058823536</v>
      </c>
      <c r="S3694" t="s">
        <v>8333</v>
      </c>
      <c r="T3694" t="s">
        <v>8334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4">
        <f t="shared" si="230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10">
        <f t="shared" si="229"/>
        <v>30.714285714285715</v>
      </c>
      <c r="S3695" t="s">
        <v>8333</v>
      </c>
      <c r="T3695" t="s">
        <v>8334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4">
        <f t="shared" si="230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10">
        <f t="shared" si="229"/>
        <v>62.666666666666664</v>
      </c>
      <c r="S3696" t="s">
        <v>8333</v>
      </c>
      <c r="T3696" t="s">
        <v>8334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4">
        <f t="shared" si="230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10">
        <f t="shared" si="229"/>
        <v>121.36363636363636</v>
      </c>
      <c r="S3697" t="s">
        <v>8333</v>
      </c>
      <c r="T3697" t="s">
        <v>8334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4">
        <f t="shared" si="230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10">
        <f t="shared" si="229"/>
        <v>39.743589743589745</v>
      </c>
      <c r="S3698" t="s">
        <v>8333</v>
      </c>
      <c r="T3698" t="s">
        <v>8334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4">
        <f t="shared" si="230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10">
        <f t="shared" si="229"/>
        <v>72</v>
      </c>
      <c r="S3699" t="s">
        <v>8333</v>
      </c>
      <c r="T3699" t="s">
        <v>8334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4">
        <f t="shared" si="230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10">
        <f t="shared" si="229"/>
        <v>40.632352941176471</v>
      </c>
      <c r="S3700" t="s">
        <v>8333</v>
      </c>
      <c r="T3700" t="s">
        <v>8334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4">
        <f t="shared" si="230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10">
        <f t="shared" si="229"/>
        <v>63</v>
      </c>
      <c r="S3701" t="s">
        <v>8333</v>
      </c>
      <c r="T3701" t="s">
        <v>8334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4">
        <f t="shared" si="230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10">
        <f t="shared" si="229"/>
        <v>33.666666666666664</v>
      </c>
      <c r="S3702" t="s">
        <v>8333</v>
      </c>
      <c r="T3702" t="s">
        <v>8334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4">
        <f t="shared" si="230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10">
        <f t="shared" si="229"/>
        <v>38.589743589743591</v>
      </c>
      <c r="S3703" t="s">
        <v>8333</v>
      </c>
      <c r="T3703" t="s">
        <v>8334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4">
        <f t="shared" si="230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10">
        <f t="shared" si="229"/>
        <v>155.95238095238096</v>
      </c>
      <c r="S3704" t="s">
        <v>8333</v>
      </c>
      <c r="T3704" t="s">
        <v>8334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4">
        <f t="shared" si="230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10">
        <f t="shared" si="229"/>
        <v>43.2</v>
      </c>
      <c r="S3705" t="s">
        <v>8333</v>
      </c>
      <c r="T3705" t="s">
        <v>8334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4">
        <f t="shared" si="230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10">
        <f t="shared" si="229"/>
        <v>15.148518518518518</v>
      </c>
      <c r="S3706" t="s">
        <v>8333</v>
      </c>
      <c r="T3706" t="s">
        <v>8334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4">
        <f t="shared" si="230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10">
        <f t="shared" si="229"/>
        <v>83.571428571428569</v>
      </c>
      <c r="S3707" t="s">
        <v>8333</v>
      </c>
      <c r="T3707" t="s">
        <v>8334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4">
        <f t="shared" si="230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10">
        <f t="shared" si="229"/>
        <v>140</v>
      </c>
      <c r="S3708" t="s">
        <v>8333</v>
      </c>
      <c r="T3708" t="s">
        <v>8334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4">
        <f t="shared" si="230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10">
        <f t="shared" si="229"/>
        <v>80.869565217391298</v>
      </c>
      <c r="S3709" t="s">
        <v>8333</v>
      </c>
      <c r="T3709" t="s">
        <v>8334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4">
        <f t="shared" si="230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10">
        <f t="shared" si="229"/>
        <v>53.846153846153847</v>
      </c>
      <c r="S3710" t="s">
        <v>8333</v>
      </c>
      <c r="T3710" t="s">
        <v>8334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4">
        <f t="shared" si="230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10">
        <f t="shared" si="229"/>
        <v>30.928571428571427</v>
      </c>
      <c r="S3711" t="s">
        <v>8333</v>
      </c>
      <c r="T3711" t="s">
        <v>8334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4">
        <f t="shared" si="230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10">
        <f t="shared" si="229"/>
        <v>67.962962962962962</v>
      </c>
      <c r="S3712" t="s">
        <v>8333</v>
      </c>
      <c r="T3712" t="s">
        <v>8334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4">
        <f t="shared" si="230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10">
        <f t="shared" si="229"/>
        <v>27.142857142857142</v>
      </c>
      <c r="S3713" t="s">
        <v>8333</v>
      </c>
      <c r="T3713" t="s">
        <v>8334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4">
        <f t="shared" si="230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10">
        <f t="shared" ref="R3714:R3777" si="233">IFERROR(E3714/N3714,0)</f>
        <v>110.86538461538461</v>
      </c>
      <c r="S3714" t="s">
        <v>8333</v>
      </c>
      <c r="T3714" t="s">
        <v>8334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4">(((I3715/60)/60)/24)+DATE(1970,1,1)</f>
        <v>42525.738032407404</v>
      </c>
      <c r="K3715">
        <v>1463334166</v>
      </c>
      <c r="L3715" s="14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10">
        <f t="shared" si="233"/>
        <v>106.84210526315789</v>
      </c>
      <c r="S3715" t="s">
        <v>8333</v>
      </c>
      <c r="T3715" t="s">
        <v>8334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4">
        <f t="shared" si="234"/>
        <v>42150.165972222225</v>
      </c>
      <c r="K3716">
        <v>1429881667</v>
      </c>
      <c r="L3716" s="14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10">
        <f t="shared" si="233"/>
        <v>105.51546391752578</v>
      </c>
      <c r="S3716" t="s">
        <v>8333</v>
      </c>
      <c r="T3716" t="s">
        <v>8334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4">
        <f t="shared" si="234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10">
        <f t="shared" si="233"/>
        <v>132.96296296296296</v>
      </c>
      <c r="S3717" t="s">
        <v>8333</v>
      </c>
      <c r="T3717" t="s">
        <v>8334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4">
        <f t="shared" si="234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10">
        <f t="shared" si="233"/>
        <v>51.916666666666664</v>
      </c>
      <c r="S3718" t="s">
        <v>8333</v>
      </c>
      <c r="T3718" t="s">
        <v>8334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4">
        <f t="shared" si="234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10">
        <f t="shared" si="233"/>
        <v>310</v>
      </c>
      <c r="S3719" t="s">
        <v>8333</v>
      </c>
      <c r="T3719" t="s">
        <v>8334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4">
        <f t="shared" si="234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10">
        <f t="shared" si="233"/>
        <v>26.021739130434781</v>
      </c>
      <c r="S3720" t="s">
        <v>8333</v>
      </c>
      <c r="T3720" t="s">
        <v>8334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4">
        <f t="shared" si="234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10">
        <f t="shared" si="233"/>
        <v>105</v>
      </c>
      <c r="S3721" t="s">
        <v>8333</v>
      </c>
      <c r="T3721" t="s">
        <v>8334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4">
        <f t="shared" si="234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10">
        <f t="shared" si="233"/>
        <v>86.224999999999994</v>
      </c>
      <c r="S3722" t="s">
        <v>8333</v>
      </c>
      <c r="T3722" t="s">
        <v>8334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4">
        <f t="shared" si="234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10">
        <f t="shared" si="233"/>
        <v>114.54545454545455</v>
      </c>
      <c r="S3723" t="s">
        <v>8333</v>
      </c>
      <c r="T3723" t="s">
        <v>8334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4">
        <f t="shared" si="234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10">
        <f t="shared" si="233"/>
        <v>47.657142857142858</v>
      </c>
      <c r="S3724" t="s">
        <v>8333</v>
      </c>
      <c r="T3724" t="s">
        <v>8334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4">
        <f t="shared" si="234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10">
        <f t="shared" si="233"/>
        <v>72.888888888888886</v>
      </c>
      <c r="S3725" t="s">
        <v>8333</v>
      </c>
      <c r="T3725" t="s">
        <v>8334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4">
        <f t="shared" si="234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10">
        <f t="shared" si="233"/>
        <v>49.545505617977533</v>
      </c>
      <c r="S3726" t="s">
        <v>8333</v>
      </c>
      <c r="T3726" t="s">
        <v>8334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4">
        <f t="shared" si="234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10">
        <f t="shared" si="233"/>
        <v>25.4</v>
      </c>
      <c r="S3727" t="s">
        <v>8333</v>
      </c>
      <c r="T3727" t="s">
        <v>8334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4">
        <f t="shared" si="234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10">
        <f t="shared" si="233"/>
        <v>62.586956521739133</v>
      </c>
      <c r="S3728" t="s">
        <v>8333</v>
      </c>
      <c r="T3728" t="s">
        <v>8334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4">
        <f t="shared" si="234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10">
        <f t="shared" si="233"/>
        <v>61.060606060606062</v>
      </c>
      <c r="S3729" t="s">
        <v>8333</v>
      </c>
      <c r="T3729" t="s">
        <v>8334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4">
        <f t="shared" si="234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10">
        <f t="shared" si="233"/>
        <v>60.064516129032256</v>
      </c>
      <c r="S3730" t="s">
        <v>8333</v>
      </c>
      <c r="T3730" t="s">
        <v>8334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4">
        <f t="shared" si="234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10">
        <f t="shared" si="233"/>
        <v>72.400000000000006</v>
      </c>
      <c r="S3731" t="s">
        <v>8333</v>
      </c>
      <c r="T3731" t="s">
        <v>8334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4">
        <f t="shared" si="234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10">
        <f t="shared" si="233"/>
        <v>100</v>
      </c>
      <c r="S3732" t="s">
        <v>8333</v>
      </c>
      <c r="T3732" t="s">
        <v>8334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4">
        <f t="shared" si="234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10">
        <f t="shared" si="233"/>
        <v>51.666666666666664</v>
      </c>
      <c r="S3733" t="s">
        <v>8333</v>
      </c>
      <c r="T3733" t="s">
        <v>8334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4">
        <f t="shared" si="234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10">
        <f t="shared" si="233"/>
        <v>32.75</v>
      </c>
      <c r="S3734" t="s">
        <v>8333</v>
      </c>
      <c r="T3734" t="s">
        <v>8334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4">
        <f t="shared" si="234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10">
        <f t="shared" si="233"/>
        <v>0</v>
      </c>
      <c r="S3735" t="s">
        <v>8333</v>
      </c>
      <c r="T3735" t="s">
        <v>8334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4">
        <f t="shared" si="234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10">
        <f t="shared" si="233"/>
        <v>61</v>
      </c>
      <c r="S3736" t="s">
        <v>8333</v>
      </c>
      <c r="T3736" t="s">
        <v>8334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4">
        <f t="shared" si="234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10">
        <f t="shared" si="233"/>
        <v>10</v>
      </c>
      <c r="S3737" t="s">
        <v>8333</v>
      </c>
      <c r="T3737" t="s">
        <v>8334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4">
        <f t="shared" si="234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10">
        <f t="shared" si="233"/>
        <v>10</v>
      </c>
      <c r="S3738" t="s">
        <v>8333</v>
      </c>
      <c r="T3738" t="s">
        <v>8334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4">
        <f t="shared" si="234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10">
        <f t="shared" si="233"/>
        <v>37.5</v>
      </c>
      <c r="S3739" t="s">
        <v>8333</v>
      </c>
      <c r="T3739" t="s">
        <v>8334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4">
        <f t="shared" si="234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10">
        <f t="shared" si="233"/>
        <v>45</v>
      </c>
      <c r="S3740" t="s">
        <v>8333</v>
      </c>
      <c r="T3740" t="s">
        <v>8334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4">
        <f t="shared" si="234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10">
        <f t="shared" si="233"/>
        <v>100.625</v>
      </c>
      <c r="S3741" t="s">
        <v>8333</v>
      </c>
      <c r="T3741" t="s">
        <v>8334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4">
        <f t="shared" si="234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10">
        <f t="shared" si="233"/>
        <v>25.571428571428573</v>
      </c>
      <c r="S3742" t="s">
        <v>8333</v>
      </c>
      <c r="T3742" t="s">
        <v>8334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4">
        <f t="shared" si="234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10">
        <f t="shared" si="233"/>
        <v>0</v>
      </c>
      <c r="S3743" t="s">
        <v>8333</v>
      </c>
      <c r="T3743" t="s">
        <v>8334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4">
        <f t="shared" si="234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10">
        <f t="shared" si="233"/>
        <v>25</v>
      </c>
      <c r="S3744" t="s">
        <v>8333</v>
      </c>
      <c r="T3744" t="s">
        <v>8334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4">
        <f t="shared" si="234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10">
        <f t="shared" si="233"/>
        <v>0</v>
      </c>
      <c r="S3745" t="s">
        <v>8333</v>
      </c>
      <c r="T3745" t="s">
        <v>8334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4">
        <f t="shared" si="234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10">
        <f t="shared" si="233"/>
        <v>0</v>
      </c>
      <c r="S3746" t="s">
        <v>8333</v>
      </c>
      <c r="T3746" t="s">
        <v>8334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4">
        <f t="shared" si="234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10">
        <f t="shared" si="233"/>
        <v>10</v>
      </c>
      <c r="S3747" t="s">
        <v>8333</v>
      </c>
      <c r="T3747" t="s">
        <v>8334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4">
        <f t="shared" si="234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10">
        <f t="shared" si="233"/>
        <v>202</v>
      </c>
      <c r="S3748" t="s">
        <v>8333</v>
      </c>
      <c r="T3748" t="s">
        <v>8334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4">
        <f t="shared" si="234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10">
        <f t="shared" si="233"/>
        <v>25</v>
      </c>
      <c r="S3749" t="s">
        <v>8333</v>
      </c>
      <c r="T3749" t="s">
        <v>8334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4">
        <f t="shared" si="234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10">
        <f t="shared" si="233"/>
        <v>99.538461538461533</v>
      </c>
      <c r="S3750" t="s">
        <v>8333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4">
        <f t="shared" si="234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10">
        <f t="shared" si="233"/>
        <v>75</v>
      </c>
      <c r="S3751" t="s">
        <v>8333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4">
        <f t="shared" si="234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10">
        <f t="shared" si="233"/>
        <v>215.25</v>
      </c>
      <c r="S3752" t="s">
        <v>8333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4">
        <f t="shared" si="234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10">
        <f t="shared" si="233"/>
        <v>120.54545454545455</v>
      </c>
      <c r="S3753" t="s">
        <v>8333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4">
        <f t="shared" si="234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10">
        <f t="shared" si="233"/>
        <v>37.666666666666664</v>
      </c>
      <c r="S3754" t="s">
        <v>8333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4">
        <f t="shared" si="234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10">
        <f t="shared" si="233"/>
        <v>172.23333333333332</v>
      </c>
      <c r="S3755" t="s">
        <v>8333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4">
        <f t="shared" si="234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10">
        <f t="shared" si="233"/>
        <v>111.11111111111111</v>
      </c>
      <c r="S3756" t="s">
        <v>8333</v>
      </c>
      <c r="T3756" t="s">
        <v>8359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4">
        <f t="shared" si="234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10">
        <f t="shared" si="233"/>
        <v>25.464285714285715</v>
      </c>
      <c r="S3757" t="s">
        <v>8333</v>
      </c>
      <c r="T3757" t="s">
        <v>8359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4">
        <f t="shared" si="234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10">
        <f t="shared" si="233"/>
        <v>267.64705882352939</v>
      </c>
      <c r="S3758" t="s">
        <v>8333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4">
        <f t="shared" si="234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10">
        <f t="shared" si="233"/>
        <v>75.959999999999994</v>
      </c>
      <c r="S3759" t="s">
        <v>8333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4">
        <f t="shared" si="234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10">
        <f t="shared" si="233"/>
        <v>59.03846153846154</v>
      </c>
      <c r="S3760" t="s">
        <v>8333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4">
        <f t="shared" si="234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10">
        <f t="shared" si="233"/>
        <v>50.111022727272733</v>
      </c>
      <c r="S3761" t="s">
        <v>8333</v>
      </c>
      <c r="T3761" t="s">
        <v>8359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4">
        <f t="shared" si="234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10">
        <f t="shared" si="233"/>
        <v>55.502967032967035</v>
      </c>
      <c r="S3762" t="s">
        <v>8333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4">
        <f t="shared" si="234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10">
        <f t="shared" si="233"/>
        <v>166.66666666666666</v>
      </c>
      <c r="S3763" t="s">
        <v>8333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4">
        <f t="shared" si="234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10">
        <f t="shared" si="233"/>
        <v>47.428571428571431</v>
      </c>
      <c r="S3764" t="s">
        <v>8333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4">
        <f t="shared" si="234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10">
        <f t="shared" si="233"/>
        <v>64.935064935064929</v>
      </c>
      <c r="S3765" t="s">
        <v>8333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4">
        <f t="shared" si="234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10">
        <f t="shared" si="233"/>
        <v>55.555555555555557</v>
      </c>
      <c r="S3766" t="s">
        <v>8333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4">
        <f t="shared" si="234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10">
        <f t="shared" si="233"/>
        <v>74.224299065420567</v>
      </c>
      <c r="S3767" t="s">
        <v>8333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4">
        <f t="shared" si="234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10">
        <f t="shared" si="233"/>
        <v>106.9271875</v>
      </c>
      <c r="S3768" t="s">
        <v>8333</v>
      </c>
      <c r="T3768" t="s">
        <v>8359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4">
        <f t="shared" si="234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10">
        <f t="shared" si="233"/>
        <v>41.696428571428569</v>
      </c>
      <c r="S3769" t="s">
        <v>8333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4">
        <f t="shared" si="234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10">
        <f t="shared" si="233"/>
        <v>74.243275862068955</v>
      </c>
      <c r="S3770" t="s">
        <v>8333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4">
        <f t="shared" si="234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10">
        <f t="shared" si="233"/>
        <v>73.333333333333329</v>
      </c>
      <c r="S3771" t="s">
        <v>8333</v>
      </c>
      <c r="T3771" t="s">
        <v>8359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4">
        <f t="shared" si="234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10">
        <f t="shared" si="233"/>
        <v>100</v>
      </c>
      <c r="S3772" t="s">
        <v>8333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4">
        <f t="shared" si="234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10">
        <f t="shared" si="233"/>
        <v>38.421052631578945</v>
      </c>
      <c r="S3773" t="s">
        <v>8333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4">
        <f t="shared" si="234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10">
        <f t="shared" si="233"/>
        <v>166.96969696969697</v>
      </c>
      <c r="S3774" t="s">
        <v>8333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4">
        <f t="shared" si="234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10">
        <f t="shared" si="233"/>
        <v>94.912280701754383</v>
      </c>
      <c r="S3775" t="s">
        <v>8333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4">
        <f t="shared" si="234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10">
        <f t="shared" si="233"/>
        <v>100</v>
      </c>
      <c r="S3776" t="s">
        <v>8333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4">
        <f t="shared" si="234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10">
        <f t="shared" si="233"/>
        <v>143.21428571428572</v>
      </c>
      <c r="S3777" t="s">
        <v>8333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4">
        <f t="shared" si="234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10">
        <f t="shared" ref="R3778:R3841" si="237">IFERROR(E3778/N3778,0)</f>
        <v>90.819148936170208</v>
      </c>
      <c r="S3778" t="s">
        <v>8333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8">(((I3779/60)/60)/24)+DATE(1970,1,1)</f>
        <v>41909.166666666664</v>
      </c>
      <c r="K3779">
        <v>1409884821</v>
      </c>
      <c r="L3779" s="14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10">
        <f t="shared" si="237"/>
        <v>48.542372881355931</v>
      </c>
      <c r="S3779" t="s">
        <v>8333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4">
        <f t="shared" si="238"/>
        <v>42049.819212962961</v>
      </c>
      <c r="K3780">
        <v>1418758780</v>
      </c>
      <c r="L3780" s="14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10">
        <f t="shared" si="237"/>
        <v>70.027777777777771</v>
      </c>
      <c r="S3780" t="s">
        <v>8333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4">
        <f t="shared" si="238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10">
        <f t="shared" si="237"/>
        <v>135.62608695652173</v>
      </c>
      <c r="S3781" t="s">
        <v>8333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4">
        <f t="shared" si="238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10">
        <f t="shared" si="237"/>
        <v>100</v>
      </c>
      <c r="S3782" t="s">
        <v>8333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4">
        <f t="shared" si="238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10">
        <f t="shared" si="237"/>
        <v>94.90384615384616</v>
      </c>
      <c r="S3783" t="s">
        <v>8333</v>
      </c>
      <c r="T3783" t="s">
        <v>8359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4">
        <f t="shared" si="238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10">
        <f t="shared" si="237"/>
        <v>75.370370370370367</v>
      </c>
      <c r="S3784" t="s">
        <v>8333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4">
        <f t="shared" si="238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10">
        <f t="shared" si="237"/>
        <v>64.458333333333329</v>
      </c>
      <c r="S3785" t="s">
        <v>8333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4">
        <f t="shared" si="238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10">
        <f t="shared" si="237"/>
        <v>115</v>
      </c>
      <c r="S3786" t="s">
        <v>8333</v>
      </c>
      <c r="T3786" t="s">
        <v>8359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4">
        <f t="shared" si="238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10">
        <f t="shared" si="237"/>
        <v>100.5</v>
      </c>
      <c r="S3787" t="s">
        <v>8333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4">
        <f t="shared" si="238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10">
        <f t="shared" si="237"/>
        <v>93.774647887323937</v>
      </c>
      <c r="S3788" t="s">
        <v>8333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4">
        <f t="shared" si="238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10">
        <f t="shared" si="237"/>
        <v>35.1</v>
      </c>
      <c r="S3789" t="s">
        <v>8333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4">
        <f t="shared" si="238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10">
        <f t="shared" si="237"/>
        <v>500</v>
      </c>
      <c r="S3790" t="s">
        <v>8333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4">
        <f t="shared" si="238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10">
        <f t="shared" si="237"/>
        <v>29</v>
      </c>
      <c r="S3791" t="s">
        <v>8333</v>
      </c>
      <c r="T3791" t="s">
        <v>8359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4">
        <f t="shared" si="238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10">
        <f t="shared" si="237"/>
        <v>0</v>
      </c>
      <c r="S3792" t="s">
        <v>8333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4">
        <f t="shared" si="238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10">
        <f t="shared" si="237"/>
        <v>0</v>
      </c>
      <c r="S3793" t="s">
        <v>8333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4">
        <f t="shared" si="238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10">
        <f t="shared" si="237"/>
        <v>17.5</v>
      </c>
      <c r="S3794" t="s">
        <v>8333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4">
        <f t="shared" si="238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10">
        <f t="shared" si="237"/>
        <v>174</v>
      </c>
      <c r="S3795" t="s">
        <v>8333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4">
        <f t="shared" si="238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10">
        <f t="shared" si="237"/>
        <v>50</v>
      </c>
      <c r="S3796" t="s">
        <v>8333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4">
        <f t="shared" si="238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10">
        <f t="shared" si="237"/>
        <v>5</v>
      </c>
      <c r="S3797" t="s">
        <v>8333</v>
      </c>
      <c r="T3797" t="s">
        <v>8359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4">
        <f t="shared" si="238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10">
        <f t="shared" si="237"/>
        <v>1</v>
      </c>
      <c r="S3798" t="s">
        <v>8333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4">
        <f t="shared" si="238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10">
        <f t="shared" si="237"/>
        <v>145.40540540540542</v>
      </c>
      <c r="S3799" t="s">
        <v>8333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4">
        <f t="shared" si="238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10">
        <f t="shared" si="237"/>
        <v>205</v>
      </c>
      <c r="S3800" t="s">
        <v>8333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4">
        <f t="shared" si="238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10">
        <f t="shared" si="237"/>
        <v>100.5</v>
      </c>
      <c r="S3801" t="s">
        <v>8333</v>
      </c>
      <c r="T3801" t="s">
        <v>8359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4">
        <f t="shared" si="238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10">
        <f t="shared" si="237"/>
        <v>55.0625</v>
      </c>
      <c r="S3802" t="s">
        <v>8333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4">
        <f t="shared" si="238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10">
        <f t="shared" si="237"/>
        <v>47.333333333333336</v>
      </c>
      <c r="S3803" t="s">
        <v>8333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4">
        <f t="shared" si="238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10">
        <f t="shared" si="237"/>
        <v>0</v>
      </c>
      <c r="S3804" t="s">
        <v>8333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4">
        <f t="shared" si="238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10">
        <f t="shared" si="237"/>
        <v>58.95</v>
      </c>
      <c r="S3805" t="s">
        <v>8333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4">
        <f t="shared" si="238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10">
        <f t="shared" si="237"/>
        <v>0</v>
      </c>
      <c r="S3806" t="s">
        <v>8333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4">
        <f t="shared" si="238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10">
        <f t="shared" si="237"/>
        <v>1.5</v>
      </c>
      <c r="S3807" t="s">
        <v>8333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4">
        <f t="shared" si="238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10">
        <f t="shared" si="237"/>
        <v>5</v>
      </c>
      <c r="S3808" t="s">
        <v>8333</v>
      </c>
      <c r="T3808" t="s">
        <v>8359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4">
        <f t="shared" si="238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10">
        <f t="shared" si="237"/>
        <v>50.555555555555557</v>
      </c>
      <c r="S3809" t="s">
        <v>8333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4">
        <f t="shared" si="238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10">
        <f t="shared" si="237"/>
        <v>41.666666666666664</v>
      </c>
      <c r="S3810" t="s">
        <v>8333</v>
      </c>
      <c r="T3810" t="s">
        <v>8334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4">
        <f t="shared" si="238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10">
        <f t="shared" si="237"/>
        <v>53.289473684210527</v>
      </c>
      <c r="S3811" t="s">
        <v>8333</v>
      </c>
      <c r="T3811" t="s">
        <v>8334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4">
        <f t="shared" si="238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10">
        <f t="shared" si="237"/>
        <v>70.230769230769226</v>
      </c>
      <c r="S3812" t="s">
        <v>8333</v>
      </c>
      <c r="T3812" t="s">
        <v>8334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4">
        <f t="shared" si="238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10">
        <f t="shared" si="237"/>
        <v>43.421052631578945</v>
      </c>
      <c r="S3813" t="s">
        <v>8333</v>
      </c>
      <c r="T3813" t="s">
        <v>8334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4">
        <f t="shared" si="238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10">
        <f t="shared" si="237"/>
        <v>199.18181818181819</v>
      </c>
      <c r="S3814" t="s">
        <v>8333</v>
      </c>
      <c r="T3814" t="s">
        <v>8334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4">
        <f t="shared" si="238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10">
        <f t="shared" si="237"/>
        <v>78.518148148148143</v>
      </c>
      <c r="S3815" t="s">
        <v>8333</v>
      </c>
      <c r="T3815" t="s">
        <v>8334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4">
        <f t="shared" si="238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10">
        <f t="shared" si="237"/>
        <v>61.823529411764703</v>
      </c>
      <c r="S3816" t="s">
        <v>8333</v>
      </c>
      <c r="T3816" t="s">
        <v>8334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4">
        <f t="shared" si="238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10">
        <f t="shared" si="237"/>
        <v>50.000500000000002</v>
      </c>
      <c r="S3817" t="s">
        <v>8333</v>
      </c>
      <c r="T3817" t="s">
        <v>8334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4">
        <f t="shared" si="238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10">
        <f t="shared" si="237"/>
        <v>48.339729729729726</v>
      </c>
      <c r="S3818" t="s">
        <v>8333</v>
      </c>
      <c r="T3818" t="s">
        <v>8334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4">
        <f t="shared" si="238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10">
        <f t="shared" si="237"/>
        <v>107.25</v>
      </c>
      <c r="S3819" t="s">
        <v>8333</v>
      </c>
      <c r="T3819" t="s">
        <v>8334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4">
        <f t="shared" si="238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10">
        <f t="shared" si="237"/>
        <v>57</v>
      </c>
      <c r="S3820" t="s">
        <v>8333</v>
      </c>
      <c r="T3820" t="s">
        <v>8334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4">
        <f t="shared" si="238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10">
        <f t="shared" si="237"/>
        <v>40.92307692307692</v>
      </c>
      <c r="S3821" t="s">
        <v>8333</v>
      </c>
      <c r="T3821" t="s">
        <v>8334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4">
        <f t="shared" si="238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10">
        <f t="shared" si="237"/>
        <v>21.5</v>
      </c>
      <c r="S3822" t="s">
        <v>8333</v>
      </c>
      <c r="T3822" t="s">
        <v>8334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4">
        <f t="shared" si="238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10">
        <f t="shared" si="237"/>
        <v>79.543478260869563</v>
      </c>
      <c r="S3823" t="s">
        <v>8333</v>
      </c>
      <c r="T3823" t="s">
        <v>8334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4">
        <f t="shared" si="238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10">
        <f t="shared" si="237"/>
        <v>72.381578947368425</v>
      </c>
      <c r="S3824" t="s">
        <v>8333</v>
      </c>
      <c r="T3824" t="s">
        <v>8334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4">
        <f t="shared" si="238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10">
        <f t="shared" si="237"/>
        <v>64.634146341463421</v>
      </c>
      <c r="S3825" t="s">
        <v>8333</v>
      </c>
      <c r="T3825" t="s">
        <v>8334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4">
        <f t="shared" si="238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10">
        <f t="shared" si="237"/>
        <v>38.571428571428569</v>
      </c>
      <c r="S3826" t="s">
        <v>8333</v>
      </c>
      <c r="T3826" t="s">
        <v>8334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4">
        <f t="shared" si="238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10">
        <f t="shared" si="237"/>
        <v>107.57142857142857</v>
      </c>
      <c r="S3827" t="s">
        <v>8333</v>
      </c>
      <c r="T3827" t="s">
        <v>8334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4">
        <f t="shared" si="238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10">
        <f t="shared" si="237"/>
        <v>27.5</v>
      </c>
      <c r="S3828" t="s">
        <v>8333</v>
      </c>
      <c r="T3828" t="s">
        <v>8334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4">
        <f t="shared" si="238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10">
        <f t="shared" si="237"/>
        <v>70.461538461538467</v>
      </c>
      <c r="S3829" t="s">
        <v>8333</v>
      </c>
      <c r="T3829" t="s">
        <v>8334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4">
        <f t="shared" si="238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10">
        <f t="shared" si="237"/>
        <v>178.57142857142858</v>
      </c>
      <c r="S3830" t="s">
        <v>8333</v>
      </c>
      <c r="T3830" t="s">
        <v>8334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4">
        <f t="shared" si="238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10">
        <f t="shared" si="237"/>
        <v>62.625</v>
      </c>
      <c r="S3831" t="s">
        <v>8333</v>
      </c>
      <c r="T3831" t="s">
        <v>8334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4">
        <f t="shared" si="238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10">
        <f t="shared" si="237"/>
        <v>75</v>
      </c>
      <c r="S3832" t="s">
        <v>8333</v>
      </c>
      <c r="T3832" t="s">
        <v>8334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4">
        <f t="shared" si="238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10">
        <f t="shared" si="237"/>
        <v>58.901111111111113</v>
      </c>
      <c r="S3833" t="s">
        <v>8333</v>
      </c>
      <c r="T3833" t="s">
        <v>8334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4">
        <f t="shared" si="238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10">
        <f t="shared" si="237"/>
        <v>139.55555555555554</v>
      </c>
      <c r="S3834" t="s">
        <v>8333</v>
      </c>
      <c r="T3834" t="s">
        <v>8334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4">
        <f t="shared" si="238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10">
        <f t="shared" si="237"/>
        <v>70</v>
      </c>
      <c r="S3835" t="s">
        <v>8333</v>
      </c>
      <c r="T3835" t="s">
        <v>8334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4">
        <f t="shared" si="238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10">
        <f t="shared" si="237"/>
        <v>57.385964912280699</v>
      </c>
      <c r="S3836" t="s">
        <v>8333</v>
      </c>
      <c r="T3836" t="s">
        <v>8334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4">
        <f t="shared" si="238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10">
        <f t="shared" si="237"/>
        <v>40</v>
      </c>
      <c r="S3837" t="s">
        <v>8333</v>
      </c>
      <c r="T3837" t="s">
        <v>8334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4">
        <f t="shared" si="238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10">
        <f t="shared" si="237"/>
        <v>64.285714285714292</v>
      </c>
      <c r="S3838" t="s">
        <v>8333</v>
      </c>
      <c r="T3838" t="s">
        <v>8334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4">
        <f t="shared" si="238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10">
        <f t="shared" si="237"/>
        <v>120.11764705882354</v>
      </c>
      <c r="S3839" t="s">
        <v>8333</v>
      </c>
      <c r="T3839" t="s">
        <v>8334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4">
        <f t="shared" si="238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10">
        <f t="shared" si="237"/>
        <v>1008.24</v>
      </c>
      <c r="S3840" t="s">
        <v>8333</v>
      </c>
      <c r="T3840" t="s">
        <v>8334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4">
        <f t="shared" si="238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10">
        <f t="shared" si="237"/>
        <v>63.28125</v>
      </c>
      <c r="S3841" t="s">
        <v>8333</v>
      </c>
      <c r="T3841" t="s">
        <v>8334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4">
        <f t="shared" si="238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10">
        <f t="shared" ref="R3842:R3905" si="241">IFERROR(E3842/N3842,0)</f>
        <v>21.666666666666668</v>
      </c>
      <c r="S3842" t="s">
        <v>8333</v>
      </c>
      <c r="T3842" t="s">
        <v>8334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2">(((I3843/60)/60)/24)+DATE(1970,1,1)</f>
        <v>41840.785729166666</v>
      </c>
      <c r="K3843">
        <v>1400698287</v>
      </c>
      <c r="L3843" s="14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10">
        <f t="shared" si="241"/>
        <v>25.647058823529413</v>
      </c>
      <c r="S3843" t="s">
        <v>8333</v>
      </c>
      <c r="T3843" t="s">
        <v>8334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4">
        <f t="shared" si="242"/>
        <v>41770.493657407409</v>
      </c>
      <c r="K3844">
        <v>1397217052</v>
      </c>
      <c r="L3844" s="14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10">
        <f t="shared" si="241"/>
        <v>47.695652173913047</v>
      </c>
      <c r="S3844" t="s">
        <v>8333</v>
      </c>
      <c r="T3844" t="s">
        <v>8334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4">
        <f t="shared" si="242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10">
        <f t="shared" si="241"/>
        <v>56.05263157894737</v>
      </c>
      <c r="S3845" t="s">
        <v>8333</v>
      </c>
      <c r="T3845" t="s">
        <v>8334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4">
        <f t="shared" si="242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10">
        <f t="shared" si="241"/>
        <v>81.319999999999993</v>
      </c>
      <c r="S3846" t="s">
        <v>8333</v>
      </c>
      <c r="T3846" t="s">
        <v>8334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4">
        <f t="shared" si="242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10">
        <f t="shared" si="241"/>
        <v>70.166666666666671</v>
      </c>
      <c r="S3847" t="s">
        <v>8333</v>
      </c>
      <c r="T3847" t="s">
        <v>8334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4">
        <f t="shared" si="242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10">
        <f t="shared" si="241"/>
        <v>23.625</v>
      </c>
      <c r="S3848" t="s">
        <v>8333</v>
      </c>
      <c r="T3848" t="s">
        <v>8334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4">
        <f t="shared" si="242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10">
        <f t="shared" si="241"/>
        <v>188.55555555555554</v>
      </c>
      <c r="S3849" t="s">
        <v>8333</v>
      </c>
      <c r="T3849" t="s">
        <v>8334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4">
        <f t="shared" si="242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10">
        <f t="shared" si="241"/>
        <v>49.511627906976742</v>
      </c>
      <c r="S3850" t="s">
        <v>8333</v>
      </c>
      <c r="T3850" t="s">
        <v>8334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4">
        <f t="shared" si="242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10">
        <f t="shared" si="241"/>
        <v>75.464285714285708</v>
      </c>
      <c r="S3851" t="s">
        <v>8333</v>
      </c>
      <c r="T3851" t="s">
        <v>8334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4">
        <f t="shared" si="242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10">
        <f t="shared" si="241"/>
        <v>9.5</v>
      </c>
      <c r="S3852" t="s">
        <v>8333</v>
      </c>
      <c r="T3852" t="s">
        <v>8334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4">
        <f t="shared" si="242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10">
        <f t="shared" si="241"/>
        <v>35.5</v>
      </c>
      <c r="S3853" t="s">
        <v>8333</v>
      </c>
      <c r="T3853" t="s">
        <v>8334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4">
        <f t="shared" si="242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10">
        <f t="shared" si="241"/>
        <v>10</v>
      </c>
      <c r="S3854" t="s">
        <v>8333</v>
      </c>
      <c r="T3854" t="s">
        <v>8334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4">
        <f t="shared" si="242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10">
        <f t="shared" si="241"/>
        <v>13</v>
      </c>
      <c r="S3855" t="s">
        <v>8333</v>
      </c>
      <c r="T3855" t="s">
        <v>8334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4">
        <f t="shared" si="242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10">
        <f t="shared" si="241"/>
        <v>89.4</v>
      </c>
      <c r="S3856" t="s">
        <v>8333</v>
      </c>
      <c r="T3856" t="s">
        <v>8334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4">
        <f t="shared" si="242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10">
        <f t="shared" si="241"/>
        <v>25</v>
      </c>
      <c r="S3857" t="s">
        <v>8333</v>
      </c>
      <c r="T3857" t="s">
        <v>8334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4">
        <f t="shared" si="242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10">
        <f t="shared" si="241"/>
        <v>1</v>
      </c>
      <c r="S3858" t="s">
        <v>8333</v>
      </c>
      <c r="T3858" t="s">
        <v>8334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4">
        <f t="shared" si="242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10">
        <f t="shared" si="241"/>
        <v>65</v>
      </c>
      <c r="S3859" t="s">
        <v>8333</v>
      </c>
      <c r="T3859" t="s">
        <v>8334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4">
        <f t="shared" si="242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10">
        <f t="shared" si="241"/>
        <v>10</v>
      </c>
      <c r="S3860" t="s">
        <v>8333</v>
      </c>
      <c r="T3860" t="s">
        <v>8334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4">
        <f t="shared" si="242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10">
        <f t="shared" si="241"/>
        <v>1</v>
      </c>
      <c r="S3861" t="s">
        <v>8333</v>
      </c>
      <c r="T3861" t="s">
        <v>8334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4">
        <f t="shared" si="242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10">
        <f t="shared" si="241"/>
        <v>81.538461538461533</v>
      </c>
      <c r="S3862" t="s">
        <v>8333</v>
      </c>
      <c r="T3862" t="s">
        <v>8334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4">
        <f t="shared" si="242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10">
        <f t="shared" si="241"/>
        <v>100</v>
      </c>
      <c r="S3863" t="s">
        <v>8333</v>
      </c>
      <c r="T3863" t="s">
        <v>8334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4">
        <f t="shared" si="242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10">
        <f t="shared" si="241"/>
        <v>1</v>
      </c>
      <c r="S3864" t="s">
        <v>8333</v>
      </c>
      <c r="T3864" t="s">
        <v>8334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4">
        <f t="shared" si="242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10">
        <f t="shared" si="241"/>
        <v>0</v>
      </c>
      <c r="S3865" t="s">
        <v>8333</v>
      </c>
      <c r="T3865" t="s">
        <v>8334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4">
        <f t="shared" si="242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10">
        <f t="shared" si="241"/>
        <v>20</v>
      </c>
      <c r="S3866" t="s">
        <v>8333</v>
      </c>
      <c r="T3866" t="s">
        <v>8334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4">
        <f t="shared" si="242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10">
        <f t="shared" si="241"/>
        <v>46.428571428571431</v>
      </c>
      <c r="S3867" t="s">
        <v>8333</v>
      </c>
      <c r="T3867" t="s">
        <v>8334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4">
        <f t="shared" si="242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10">
        <f t="shared" si="241"/>
        <v>5.5</v>
      </c>
      <c r="S3868" t="s">
        <v>8333</v>
      </c>
      <c r="T3868" t="s">
        <v>8334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4">
        <f t="shared" si="242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10">
        <f t="shared" si="241"/>
        <v>50.2</v>
      </c>
      <c r="S3869" t="s">
        <v>8333</v>
      </c>
      <c r="T3869" t="s">
        <v>8334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4">
        <f t="shared" si="242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10">
        <f t="shared" si="241"/>
        <v>10</v>
      </c>
      <c r="S3870" t="s">
        <v>8333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4">
        <f t="shared" si="242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10">
        <f t="shared" si="241"/>
        <v>30.133333333333333</v>
      </c>
      <c r="S3871" t="s">
        <v>8333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4">
        <f t="shared" si="242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10">
        <f t="shared" si="241"/>
        <v>150</v>
      </c>
      <c r="S3872" t="s">
        <v>8333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4">
        <f t="shared" si="242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10">
        <f t="shared" si="241"/>
        <v>13.333333333333334</v>
      </c>
      <c r="S3873" t="s">
        <v>8333</v>
      </c>
      <c r="T3873" t="s">
        <v>8359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4">
        <f t="shared" si="242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10">
        <f t="shared" si="241"/>
        <v>0</v>
      </c>
      <c r="S3874" t="s">
        <v>8333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4">
        <f t="shared" si="242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10">
        <f t="shared" si="241"/>
        <v>0</v>
      </c>
      <c r="S3875" t="s">
        <v>8333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4">
        <f t="shared" si="242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10">
        <f t="shared" si="241"/>
        <v>0</v>
      </c>
      <c r="S3876" t="s">
        <v>8333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4">
        <f t="shared" si="242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10">
        <f t="shared" si="241"/>
        <v>0</v>
      </c>
      <c r="S3877" t="s">
        <v>8333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4">
        <f t="shared" si="242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10">
        <f t="shared" si="241"/>
        <v>44.760869565217391</v>
      </c>
      <c r="S3878" t="s">
        <v>8333</v>
      </c>
      <c r="T3878" t="s">
        <v>8359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4">
        <f t="shared" si="242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10">
        <f t="shared" si="241"/>
        <v>88.642857142857139</v>
      </c>
      <c r="S3879" t="s">
        <v>8333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4">
        <f t="shared" si="242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10">
        <f t="shared" si="241"/>
        <v>10</v>
      </c>
      <c r="S3880" t="s">
        <v>8333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4">
        <f t="shared" si="242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10">
        <f t="shared" si="241"/>
        <v>0</v>
      </c>
      <c r="S3881" t="s">
        <v>8333</v>
      </c>
      <c r="T3881" t="s">
        <v>8359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4">
        <f t="shared" si="242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10">
        <f t="shared" si="241"/>
        <v>57.647058823529413</v>
      </c>
      <c r="S3882" t="s">
        <v>8333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4">
        <f t="shared" si="242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10">
        <f t="shared" si="241"/>
        <v>25</v>
      </c>
      <c r="S3883" t="s">
        <v>8333</v>
      </c>
      <c r="T3883" t="s">
        <v>8359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4">
        <f t="shared" si="242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10">
        <f t="shared" si="241"/>
        <v>0</v>
      </c>
      <c r="S3884" t="s">
        <v>8333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4">
        <f t="shared" si="242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10">
        <f t="shared" si="241"/>
        <v>0</v>
      </c>
      <c r="S3885" t="s">
        <v>8333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4">
        <f t="shared" si="242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10">
        <f t="shared" si="241"/>
        <v>0</v>
      </c>
      <c r="S3886" t="s">
        <v>8333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4">
        <f t="shared" si="242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10">
        <f t="shared" si="241"/>
        <v>0</v>
      </c>
      <c r="S3887" t="s">
        <v>8333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4">
        <f t="shared" si="242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10">
        <f t="shared" si="241"/>
        <v>0</v>
      </c>
      <c r="S3888" t="s">
        <v>8333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4">
        <f t="shared" si="242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10">
        <f t="shared" si="241"/>
        <v>17.5</v>
      </c>
      <c r="S3889" t="s">
        <v>8333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4">
        <f t="shared" si="242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10">
        <f t="shared" si="241"/>
        <v>38.714285714285715</v>
      </c>
      <c r="S3890" t="s">
        <v>8333</v>
      </c>
      <c r="T3890" t="s">
        <v>8334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4">
        <f t="shared" si="242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10">
        <f t="shared" si="241"/>
        <v>13.111111111111111</v>
      </c>
      <c r="S3891" t="s">
        <v>8333</v>
      </c>
      <c r="T3891" t="s">
        <v>8334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4">
        <f t="shared" si="242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10">
        <f t="shared" si="241"/>
        <v>315.5</v>
      </c>
      <c r="S3892" t="s">
        <v>8333</v>
      </c>
      <c r="T3892" t="s">
        <v>8334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4">
        <f t="shared" si="242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10">
        <f t="shared" si="241"/>
        <v>37.142857142857146</v>
      </c>
      <c r="S3893" t="s">
        <v>8333</v>
      </c>
      <c r="T3893" t="s">
        <v>8334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4">
        <f t="shared" si="242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10">
        <f t="shared" si="241"/>
        <v>0</v>
      </c>
      <c r="S3894" t="s">
        <v>8333</v>
      </c>
      <c r="T3894" t="s">
        <v>8334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4">
        <f t="shared" si="242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10">
        <f t="shared" si="241"/>
        <v>128.27380952380952</v>
      </c>
      <c r="S3895" t="s">
        <v>8333</v>
      </c>
      <c r="T3895" t="s">
        <v>8334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4">
        <f t="shared" si="242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10">
        <f t="shared" si="241"/>
        <v>47.272727272727273</v>
      </c>
      <c r="S3896" t="s">
        <v>8333</v>
      </c>
      <c r="T3896" t="s">
        <v>8334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4">
        <f t="shared" si="242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10">
        <f t="shared" si="241"/>
        <v>50</v>
      </c>
      <c r="S3897" t="s">
        <v>8333</v>
      </c>
      <c r="T3897" t="s">
        <v>8334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4">
        <f t="shared" si="242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10">
        <f t="shared" si="241"/>
        <v>42.5</v>
      </c>
      <c r="S3898" t="s">
        <v>8333</v>
      </c>
      <c r="T3898" t="s">
        <v>8334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4">
        <f t="shared" si="242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10">
        <f t="shared" si="241"/>
        <v>44</v>
      </c>
      <c r="S3899" t="s">
        <v>8333</v>
      </c>
      <c r="T3899" t="s">
        <v>8334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4">
        <f t="shared" si="242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10">
        <f t="shared" si="241"/>
        <v>50.875</v>
      </c>
      <c r="S3900" t="s">
        <v>8333</v>
      </c>
      <c r="T3900" t="s">
        <v>8334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4">
        <f t="shared" si="242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10">
        <f t="shared" si="241"/>
        <v>62.5</v>
      </c>
      <c r="S3901" t="s">
        <v>8333</v>
      </c>
      <c r="T3901" t="s">
        <v>8334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4">
        <f t="shared" si="242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10">
        <f t="shared" si="241"/>
        <v>27</v>
      </c>
      <c r="S3902" t="s">
        <v>8333</v>
      </c>
      <c r="T3902" t="s">
        <v>8334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4">
        <f t="shared" si="242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10">
        <f t="shared" si="241"/>
        <v>25</v>
      </c>
      <c r="S3903" t="s">
        <v>8333</v>
      </c>
      <c r="T3903" t="s">
        <v>8334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4">
        <f t="shared" si="242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10">
        <f t="shared" si="241"/>
        <v>47.258064516129032</v>
      </c>
      <c r="S3904" t="s">
        <v>8333</v>
      </c>
      <c r="T3904" t="s">
        <v>8334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4">
        <f t="shared" si="242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10">
        <f t="shared" si="241"/>
        <v>0</v>
      </c>
      <c r="S3905" t="s">
        <v>8333</v>
      </c>
      <c r="T3905" t="s">
        <v>8334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4">
        <f t="shared" si="242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10">
        <f t="shared" ref="R3906:R3969" si="245">IFERROR(E3906/N3906,0)</f>
        <v>1.5</v>
      </c>
      <c r="S3906" t="s">
        <v>8333</v>
      </c>
      <c r="T3906" t="s">
        <v>8334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6">(((I3907/60)/60)/24)+DATE(1970,1,1)</f>
        <v>42166.958333333328</v>
      </c>
      <c r="K3907">
        <v>1430405903</v>
      </c>
      <c r="L3907" s="14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10">
        <f t="shared" si="245"/>
        <v>24.714285714285715</v>
      </c>
      <c r="S3907" t="s">
        <v>8333</v>
      </c>
      <c r="T3907" t="s">
        <v>8334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4">
        <f t="shared" si="246"/>
        <v>42181.559027777781</v>
      </c>
      <c r="K3908">
        <v>1432072893</v>
      </c>
      <c r="L3908" s="14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10">
        <f t="shared" si="245"/>
        <v>63.125</v>
      </c>
      <c r="S3908" t="s">
        <v>8333</v>
      </c>
      <c r="T3908" t="s">
        <v>8334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4">
        <f t="shared" si="246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10">
        <f t="shared" si="245"/>
        <v>38.25</v>
      </c>
      <c r="S3909" t="s">
        <v>8333</v>
      </c>
      <c r="T3909" t="s">
        <v>8334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4">
        <f t="shared" si="246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10">
        <f t="shared" si="245"/>
        <v>16.25</v>
      </c>
      <c r="S3910" t="s">
        <v>8333</v>
      </c>
      <c r="T3910" t="s">
        <v>8334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4">
        <f t="shared" si="246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10">
        <f t="shared" si="245"/>
        <v>33.75</v>
      </c>
      <c r="S3911" t="s">
        <v>8333</v>
      </c>
      <c r="T3911" t="s">
        <v>8334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4">
        <f t="shared" si="246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10">
        <f t="shared" si="245"/>
        <v>61.666666666666664</v>
      </c>
      <c r="S3912" t="s">
        <v>8333</v>
      </c>
      <c r="T3912" t="s">
        <v>8334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4">
        <f t="shared" si="246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10">
        <f t="shared" si="245"/>
        <v>83.138888888888886</v>
      </c>
      <c r="S3913" t="s">
        <v>8333</v>
      </c>
      <c r="T3913" t="s">
        <v>8334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4">
        <f t="shared" si="246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10">
        <f t="shared" si="245"/>
        <v>1</v>
      </c>
      <c r="S3914" t="s">
        <v>8333</v>
      </c>
      <c r="T3914" t="s">
        <v>8334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4">
        <f t="shared" si="246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10">
        <f t="shared" si="245"/>
        <v>142.85714285714286</v>
      </c>
      <c r="S3915" t="s">
        <v>8333</v>
      </c>
      <c r="T3915" t="s">
        <v>8334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4">
        <f t="shared" si="246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10">
        <f t="shared" si="245"/>
        <v>33.666666666666664</v>
      </c>
      <c r="S3916" t="s">
        <v>8333</v>
      </c>
      <c r="T3916" t="s">
        <v>8334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4">
        <f t="shared" si="246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10">
        <f t="shared" si="245"/>
        <v>5</v>
      </c>
      <c r="S3917" t="s">
        <v>8333</v>
      </c>
      <c r="T3917" t="s">
        <v>8334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4">
        <f t="shared" si="246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10">
        <f t="shared" si="245"/>
        <v>0</v>
      </c>
      <c r="S3918" t="s">
        <v>8333</v>
      </c>
      <c r="T3918" t="s">
        <v>8334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4">
        <f t="shared" si="246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10">
        <f t="shared" si="245"/>
        <v>10</v>
      </c>
      <c r="S3919" t="s">
        <v>8333</v>
      </c>
      <c r="T3919" t="s">
        <v>8334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4">
        <f t="shared" si="246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10">
        <f t="shared" si="245"/>
        <v>40</v>
      </c>
      <c r="S3920" t="s">
        <v>8333</v>
      </c>
      <c r="T3920" t="s">
        <v>8334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4">
        <f t="shared" si="246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10">
        <f t="shared" si="245"/>
        <v>30</v>
      </c>
      <c r="S3921" t="s">
        <v>8333</v>
      </c>
      <c r="T3921" t="s">
        <v>8334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4">
        <f t="shared" si="246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10">
        <f t="shared" si="245"/>
        <v>45</v>
      </c>
      <c r="S3922" t="s">
        <v>8333</v>
      </c>
      <c r="T3922" t="s">
        <v>8334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4">
        <f t="shared" si="246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10">
        <f t="shared" si="245"/>
        <v>0</v>
      </c>
      <c r="S3923" t="s">
        <v>8333</v>
      </c>
      <c r="T3923" t="s">
        <v>8334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4">
        <f t="shared" si="246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10">
        <f t="shared" si="245"/>
        <v>10.166666666666666</v>
      </c>
      <c r="S3924" t="s">
        <v>8333</v>
      </c>
      <c r="T3924" t="s">
        <v>8334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4">
        <f t="shared" si="246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10">
        <f t="shared" si="245"/>
        <v>81.411764705882348</v>
      </c>
      <c r="S3925" t="s">
        <v>8333</v>
      </c>
      <c r="T3925" t="s">
        <v>8334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4">
        <f t="shared" si="246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10">
        <f t="shared" si="245"/>
        <v>57.25</v>
      </c>
      <c r="S3926" t="s">
        <v>8333</v>
      </c>
      <c r="T3926" t="s">
        <v>8334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4">
        <f t="shared" si="246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10">
        <f t="shared" si="245"/>
        <v>5</v>
      </c>
      <c r="S3927" t="s">
        <v>8333</v>
      </c>
      <c r="T3927" t="s">
        <v>8334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4">
        <f t="shared" si="246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10">
        <f t="shared" si="245"/>
        <v>15</v>
      </c>
      <c r="S3928" t="s">
        <v>8333</v>
      </c>
      <c r="T3928" t="s">
        <v>8334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4">
        <f t="shared" si="246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10">
        <f t="shared" si="245"/>
        <v>12.5</v>
      </c>
      <c r="S3929" t="s">
        <v>8333</v>
      </c>
      <c r="T3929" t="s">
        <v>8334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4">
        <f t="shared" si="246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10">
        <f t="shared" si="245"/>
        <v>93</v>
      </c>
      <c r="S3930" t="s">
        <v>8333</v>
      </c>
      <c r="T3930" t="s">
        <v>8334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4">
        <f t="shared" si="246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10">
        <f t="shared" si="245"/>
        <v>32.357142857142854</v>
      </c>
      <c r="S3931" t="s">
        <v>8333</v>
      </c>
      <c r="T3931" t="s">
        <v>8334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4">
        <f t="shared" si="246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10">
        <f t="shared" si="245"/>
        <v>0</v>
      </c>
      <c r="S3932" t="s">
        <v>8333</v>
      </c>
      <c r="T3932" t="s">
        <v>8334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4">
        <f t="shared" si="246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10">
        <f t="shared" si="245"/>
        <v>0</v>
      </c>
      <c r="S3933" t="s">
        <v>8333</v>
      </c>
      <c r="T3933" t="s">
        <v>8334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4">
        <f t="shared" si="246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10">
        <f t="shared" si="245"/>
        <v>1</v>
      </c>
      <c r="S3934" t="s">
        <v>8333</v>
      </c>
      <c r="T3934" t="s">
        <v>8334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4">
        <f t="shared" si="246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10">
        <f t="shared" si="245"/>
        <v>91.833333333333329</v>
      </c>
      <c r="S3935" t="s">
        <v>8333</v>
      </c>
      <c r="T3935" t="s">
        <v>8334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4">
        <f t="shared" si="246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10">
        <f t="shared" si="245"/>
        <v>45.833333333333336</v>
      </c>
      <c r="S3936" t="s">
        <v>8333</v>
      </c>
      <c r="T3936" t="s">
        <v>8334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4">
        <f t="shared" si="246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10">
        <f t="shared" si="245"/>
        <v>57.173913043478258</v>
      </c>
      <c r="S3937" t="s">
        <v>8333</v>
      </c>
      <c r="T3937" t="s">
        <v>8334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4">
        <f t="shared" si="246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10">
        <f t="shared" si="245"/>
        <v>0</v>
      </c>
      <c r="S3938" t="s">
        <v>8333</v>
      </c>
      <c r="T3938" t="s">
        <v>8334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4">
        <f t="shared" si="246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10">
        <f t="shared" si="245"/>
        <v>248.5</v>
      </c>
      <c r="S3939" t="s">
        <v>8333</v>
      </c>
      <c r="T3939" t="s">
        <v>8334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4">
        <f t="shared" si="246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10">
        <f t="shared" si="245"/>
        <v>79.400000000000006</v>
      </c>
      <c r="S3940" t="s">
        <v>8333</v>
      </c>
      <c r="T3940" t="s">
        <v>8334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4">
        <f t="shared" si="246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10">
        <f t="shared" si="245"/>
        <v>5</v>
      </c>
      <c r="S3941" t="s">
        <v>8333</v>
      </c>
      <c r="T3941" t="s">
        <v>8334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4">
        <f t="shared" si="246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10">
        <f t="shared" si="245"/>
        <v>5.5</v>
      </c>
      <c r="S3942" t="s">
        <v>8333</v>
      </c>
      <c r="T3942" t="s">
        <v>8334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4">
        <f t="shared" si="246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10">
        <f t="shared" si="245"/>
        <v>25</v>
      </c>
      <c r="S3943" t="s">
        <v>8333</v>
      </c>
      <c r="T3943" t="s">
        <v>8334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4">
        <f t="shared" si="246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10">
        <f t="shared" si="245"/>
        <v>0</v>
      </c>
      <c r="S3944" t="s">
        <v>8333</v>
      </c>
      <c r="T3944" t="s">
        <v>8334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4">
        <f t="shared" si="246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10">
        <f t="shared" si="245"/>
        <v>137.07692307692307</v>
      </c>
      <c r="S3945" t="s">
        <v>8333</v>
      </c>
      <c r="T3945" t="s">
        <v>8334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4">
        <f t="shared" si="246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10">
        <f t="shared" si="245"/>
        <v>0</v>
      </c>
      <c r="S3946" t="s">
        <v>8333</v>
      </c>
      <c r="T3946" t="s">
        <v>8334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4">
        <f t="shared" si="246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10">
        <f t="shared" si="245"/>
        <v>5</v>
      </c>
      <c r="S3947" t="s">
        <v>8333</v>
      </c>
      <c r="T3947" t="s">
        <v>8334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4">
        <f t="shared" si="246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10">
        <f t="shared" si="245"/>
        <v>39</v>
      </c>
      <c r="S3948" t="s">
        <v>8333</v>
      </c>
      <c r="T3948" t="s">
        <v>8334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4">
        <f t="shared" si="246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10">
        <f t="shared" si="245"/>
        <v>50.5</v>
      </c>
      <c r="S3949" t="s">
        <v>8333</v>
      </c>
      <c r="T3949" t="s">
        <v>8334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4">
        <f t="shared" si="246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10">
        <f t="shared" si="245"/>
        <v>0</v>
      </c>
      <c r="S3950" t="s">
        <v>8333</v>
      </c>
      <c r="T3950" t="s">
        <v>8334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4">
        <f t="shared" si="246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10">
        <f t="shared" si="245"/>
        <v>49.28125</v>
      </c>
      <c r="S3951" t="s">
        <v>8333</v>
      </c>
      <c r="T3951" t="s">
        <v>8334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4">
        <f t="shared" si="246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10">
        <f t="shared" si="245"/>
        <v>25</v>
      </c>
      <c r="S3952" t="s">
        <v>8333</v>
      </c>
      <c r="T3952" t="s">
        <v>8334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4">
        <f t="shared" si="246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10">
        <f t="shared" si="245"/>
        <v>1</v>
      </c>
      <c r="S3953" t="s">
        <v>8333</v>
      </c>
      <c r="T3953" t="s">
        <v>8334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4">
        <f t="shared" si="246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10">
        <f t="shared" si="245"/>
        <v>25</v>
      </c>
      <c r="S3954" t="s">
        <v>8333</v>
      </c>
      <c r="T3954" t="s">
        <v>8334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4">
        <f t="shared" si="246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10">
        <f t="shared" si="245"/>
        <v>0</v>
      </c>
      <c r="S3955" t="s">
        <v>8333</v>
      </c>
      <c r="T3955" t="s">
        <v>8334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4">
        <f t="shared" si="246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10">
        <f t="shared" si="245"/>
        <v>0</v>
      </c>
      <c r="S3956" t="s">
        <v>8333</v>
      </c>
      <c r="T3956" t="s">
        <v>8334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4">
        <f t="shared" si="246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10">
        <f t="shared" si="245"/>
        <v>53.125</v>
      </c>
      <c r="S3957" t="s">
        <v>8333</v>
      </c>
      <c r="T3957" t="s">
        <v>8334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4">
        <f t="shared" si="246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10">
        <f t="shared" si="245"/>
        <v>0</v>
      </c>
      <c r="S3958" t="s">
        <v>8333</v>
      </c>
      <c r="T3958" t="s">
        <v>8334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4">
        <f t="shared" si="246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10">
        <f t="shared" si="245"/>
        <v>7</v>
      </c>
      <c r="S3959" t="s">
        <v>8333</v>
      </c>
      <c r="T3959" t="s">
        <v>8334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4">
        <f t="shared" si="246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10">
        <f t="shared" si="245"/>
        <v>40.0625</v>
      </c>
      <c r="S3960" t="s">
        <v>8333</v>
      </c>
      <c r="T3960" t="s">
        <v>8334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4">
        <f t="shared" si="246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10">
        <f t="shared" si="245"/>
        <v>24.333333333333332</v>
      </c>
      <c r="S3961" t="s">
        <v>8333</v>
      </c>
      <c r="T3961" t="s">
        <v>8334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4">
        <f t="shared" si="246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10">
        <f t="shared" si="245"/>
        <v>11.25</v>
      </c>
      <c r="S3962" t="s">
        <v>8333</v>
      </c>
      <c r="T3962" t="s">
        <v>8334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4">
        <f t="shared" si="246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10">
        <f t="shared" si="245"/>
        <v>10.5</v>
      </c>
      <c r="S3963" t="s">
        <v>8333</v>
      </c>
      <c r="T3963" t="s">
        <v>8334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4">
        <f t="shared" si="246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10">
        <f t="shared" si="245"/>
        <v>15</v>
      </c>
      <c r="S3964" t="s">
        <v>8333</v>
      </c>
      <c r="T3964" t="s">
        <v>8334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4">
        <f t="shared" si="246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10">
        <f t="shared" si="245"/>
        <v>0</v>
      </c>
      <c r="S3965" t="s">
        <v>8333</v>
      </c>
      <c r="T3965" t="s">
        <v>8334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4">
        <f t="shared" si="246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10">
        <f t="shared" si="245"/>
        <v>42</v>
      </c>
      <c r="S3966" t="s">
        <v>8333</v>
      </c>
      <c r="T3966" t="s">
        <v>8334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4">
        <f t="shared" si="246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10">
        <f t="shared" si="245"/>
        <v>71.25</v>
      </c>
      <c r="S3967" t="s">
        <v>8333</v>
      </c>
      <c r="T3967" t="s">
        <v>8334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4">
        <f t="shared" si="246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10">
        <f t="shared" si="245"/>
        <v>22.5</v>
      </c>
      <c r="S3968" t="s">
        <v>8333</v>
      </c>
      <c r="T3968" t="s">
        <v>8334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4">
        <f t="shared" si="246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10">
        <f t="shared" si="245"/>
        <v>41</v>
      </c>
      <c r="S3969" t="s">
        <v>8333</v>
      </c>
      <c r="T3969" t="s">
        <v>8334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4">
        <f t="shared" si="246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10">
        <f t="shared" ref="R3970:R4033" si="249">IFERROR(E3970/N3970,0)</f>
        <v>47.909090909090907</v>
      </c>
      <c r="S3970" t="s">
        <v>8333</v>
      </c>
      <c r="T3970" t="s">
        <v>8334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50">(((I3971/60)/60)/24)+DATE(1970,1,1)</f>
        <v>42611.163194444445</v>
      </c>
      <c r="K3971">
        <v>1471638646</v>
      </c>
      <c r="L3971" s="14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10">
        <f t="shared" si="249"/>
        <v>35.166666666666664</v>
      </c>
      <c r="S3971" t="s">
        <v>8333</v>
      </c>
      <c r="T3971" t="s">
        <v>8334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4">
        <f t="shared" si="250"/>
        <v>42477.863553240735</v>
      </c>
      <c r="K3972">
        <v>1458333811</v>
      </c>
      <c r="L3972" s="14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10">
        <f t="shared" si="249"/>
        <v>5.5</v>
      </c>
      <c r="S3972" t="s">
        <v>8333</v>
      </c>
      <c r="T3972" t="s">
        <v>8334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4">
        <f t="shared" si="250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10">
        <f t="shared" si="249"/>
        <v>22.666666666666668</v>
      </c>
      <c r="S3973" t="s">
        <v>8333</v>
      </c>
      <c r="T3973" t="s">
        <v>8334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4">
        <f t="shared" si="250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10">
        <f t="shared" si="249"/>
        <v>26.375</v>
      </c>
      <c r="S3974" t="s">
        <v>8333</v>
      </c>
      <c r="T3974" t="s">
        <v>8334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4">
        <f t="shared" si="250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10">
        <f t="shared" si="249"/>
        <v>105.54054054054055</v>
      </c>
      <c r="S3975" t="s">
        <v>8333</v>
      </c>
      <c r="T3975" t="s">
        <v>8334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4">
        <f t="shared" si="250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10">
        <f t="shared" si="249"/>
        <v>29.09090909090909</v>
      </c>
      <c r="S3976" t="s">
        <v>8333</v>
      </c>
      <c r="T3976" t="s">
        <v>8334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4">
        <f t="shared" si="250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10">
        <f t="shared" si="249"/>
        <v>0</v>
      </c>
      <c r="S3977" t="s">
        <v>8333</v>
      </c>
      <c r="T3977" t="s">
        <v>8334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4">
        <f t="shared" si="250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10">
        <f t="shared" si="249"/>
        <v>62</v>
      </c>
      <c r="S3978" t="s">
        <v>8333</v>
      </c>
      <c r="T3978" t="s">
        <v>8334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4">
        <f t="shared" si="250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10">
        <f t="shared" si="249"/>
        <v>217.5</v>
      </c>
      <c r="S3979" t="s">
        <v>8333</v>
      </c>
      <c r="T3979" t="s">
        <v>8334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4">
        <f t="shared" si="250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10">
        <f t="shared" si="249"/>
        <v>26.75</v>
      </c>
      <c r="S3980" t="s">
        <v>8333</v>
      </c>
      <c r="T3980" t="s">
        <v>8334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4">
        <f t="shared" si="250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10">
        <f t="shared" si="249"/>
        <v>18.333333333333332</v>
      </c>
      <c r="S3981" t="s">
        <v>8333</v>
      </c>
      <c r="T3981" t="s">
        <v>8334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4">
        <f t="shared" si="250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10">
        <f t="shared" si="249"/>
        <v>64.285714285714292</v>
      </c>
      <c r="S3982" t="s">
        <v>8333</v>
      </c>
      <c r="T3982" t="s">
        <v>8334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4">
        <f t="shared" si="250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10">
        <f t="shared" si="249"/>
        <v>175</v>
      </c>
      <c r="S3983" t="s">
        <v>8333</v>
      </c>
      <c r="T3983" t="s">
        <v>8334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4">
        <f t="shared" si="250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10">
        <f t="shared" si="249"/>
        <v>34</v>
      </c>
      <c r="S3984" t="s">
        <v>8333</v>
      </c>
      <c r="T3984" t="s">
        <v>8334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4">
        <f t="shared" si="250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10">
        <f t="shared" si="249"/>
        <v>84.282608695652172</v>
      </c>
      <c r="S3985" t="s">
        <v>8333</v>
      </c>
      <c r="T3985" t="s">
        <v>8334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4">
        <f t="shared" si="250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10">
        <f t="shared" si="249"/>
        <v>9.5</v>
      </c>
      <c r="S3986" t="s">
        <v>8333</v>
      </c>
      <c r="T3986" t="s">
        <v>8334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4">
        <f t="shared" si="250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10">
        <f t="shared" si="249"/>
        <v>33.736842105263158</v>
      </c>
      <c r="S3987" t="s">
        <v>8333</v>
      </c>
      <c r="T3987" t="s">
        <v>8334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4">
        <f t="shared" si="250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10">
        <f t="shared" si="249"/>
        <v>37.53846153846154</v>
      </c>
      <c r="S3988" t="s">
        <v>8333</v>
      </c>
      <c r="T3988" t="s">
        <v>8334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4">
        <f t="shared" si="250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10">
        <f t="shared" si="249"/>
        <v>11.615384615384615</v>
      </c>
      <c r="S3989" t="s">
        <v>8333</v>
      </c>
      <c r="T3989" t="s">
        <v>8334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4">
        <f t="shared" si="250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10">
        <f t="shared" si="249"/>
        <v>8</v>
      </c>
      <c r="S3990" t="s">
        <v>8333</v>
      </c>
      <c r="T3990" t="s">
        <v>8334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4">
        <f t="shared" si="250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10">
        <f t="shared" si="249"/>
        <v>0</v>
      </c>
      <c r="S3991" t="s">
        <v>8333</v>
      </c>
      <c r="T3991" t="s">
        <v>8334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4">
        <f t="shared" si="250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10">
        <f t="shared" si="249"/>
        <v>23</v>
      </c>
      <c r="S3992" t="s">
        <v>8333</v>
      </c>
      <c r="T3992" t="s">
        <v>8334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4">
        <f t="shared" si="250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10">
        <f t="shared" si="249"/>
        <v>100</v>
      </c>
      <c r="S3993" t="s">
        <v>8333</v>
      </c>
      <c r="T3993" t="s">
        <v>8334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4">
        <f t="shared" si="250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10">
        <f t="shared" si="249"/>
        <v>60.111111111111114</v>
      </c>
      <c r="S3994" t="s">
        <v>8333</v>
      </c>
      <c r="T3994" t="s">
        <v>8334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4">
        <f t="shared" si="250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10">
        <f t="shared" si="249"/>
        <v>3</v>
      </c>
      <c r="S3995" t="s">
        <v>8333</v>
      </c>
      <c r="T3995" t="s">
        <v>8334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4">
        <f t="shared" si="250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10">
        <f t="shared" si="249"/>
        <v>5</v>
      </c>
      <c r="S3996" t="s">
        <v>8333</v>
      </c>
      <c r="T3996" t="s">
        <v>8334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4">
        <f t="shared" si="250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10">
        <f t="shared" si="249"/>
        <v>17.5</v>
      </c>
      <c r="S3997" t="s">
        <v>8333</v>
      </c>
      <c r="T3997" t="s">
        <v>8334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4">
        <f t="shared" si="250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10">
        <f t="shared" si="249"/>
        <v>29.235294117647058</v>
      </c>
      <c r="S3998" t="s">
        <v>8333</v>
      </c>
      <c r="T3998" t="s">
        <v>8334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4">
        <f t="shared" si="250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10">
        <f t="shared" si="249"/>
        <v>0</v>
      </c>
      <c r="S3999" t="s">
        <v>8333</v>
      </c>
      <c r="T3999" t="s">
        <v>8334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4">
        <f t="shared" si="250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10">
        <f t="shared" si="249"/>
        <v>59.583333333333336</v>
      </c>
      <c r="S4000" t="s">
        <v>8333</v>
      </c>
      <c r="T4000" t="s">
        <v>8334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4">
        <f t="shared" si="250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10">
        <f t="shared" si="249"/>
        <v>82.571428571428569</v>
      </c>
      <c r="S4001" t="s">
        <v>8333</v>
      </c>
      <c r="T4001" t="s">
        <v>8334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4">
        <f t="shared" si="250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10">
        <f t="shared" si="249"/>
        <v>10</v>
      </c>
      <c r="S4002" t="s">
        <v>8333</v>
      </c>
      <c r="T4002" t="s">
        <v>8334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4">
        <f t="shared" si="250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10">
        <f t="shared" si="249"/>
        <v>32.357142857142854</v>
      </c>
      <c r="S4003" t="s">
        <v>8333</v>
      </c>
      <c r="T4003" t="s">
        <v>8334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4">
        <f t="shared" si="250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10">
        <f t="shared" si="249"/>
        <v>5.75</v>
      </c>
      <c r="S4004" t="s">
        <v>8333</v>
      </c>
      <c r="T4004" t="s">
        <v>8334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4">
        <f t="shared" si="250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10">
        <f t="shared" si="249"/>
        <v>100.5</v>
      </c>
      <c r="S4005" t="s">
        <v>8333</v>
      </c>
      <c r="T4005" t="s">
        <v>8334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4">
        <f t="shared" si="250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10">
        <f t="shared" si="249"/>
        <v>1</v>
      </c>
      <c r="S4006" t="s">
        <v>8333</v>
      </c>
      <c r="T4006" t="s">
        <v>8334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4">
        <f t="shared" si="250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10">
        <f t="shared" si="249"/>
        <v>20</v>
      </c>
      <c r="S4007" t="s">
        <v>8333</v>
      </c>
      <c r="T4007" t="s">
        <v>8334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4">
        <f t="shared" si="250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10">
        <f t="shared" si="249"/>
        <v>2</v>
      </c>
      <c r="S4008" t="s">
        <v>8333</v>
      </c>
      <c r="T4008" t="s">
        <v>8334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4">
        <f t="shared" si="250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10">
        <f t="shared" si="249"/>
        <v>5</v>
      </c>
      <c r="S4009" t="s">
        <v>8333</v>
      </c>
      <c r="T4009" t="s">
        <v>8334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4">
        <f t="shared" si="250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10">
        <f t="shared" si="249"/>
        <v>15</v>
      </c>
      <c r="S4010" t="s">
        <v>8333</v>
      </c>
      <c r="T4010" t="s">
        <v>8334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4">
        <f t="shared" si="250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10">
        <f t="shared" si="249"/>
        <v>25</v>
      </c>
      <c r="S4011" t="s">
        <v>8333</v>
      </c>
      <c r="T4011" t="s">
        <v>8334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4">
        <f t="shared" si="250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10">
        <f t="shared" si="249"/>
        <v>45.842105263157897</v>
      </c>
      <c r="S4012" t="s">
        <v>8333</v>
      </c>
      <c r="T4012" t="s">
        <v>8334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4">
        <f t="shared" si="250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10">
        <f t="shared" si="249"/>
        <v>4.75</v>
      </c>
      <c r="S4013" t="s">
        <v>8333</v>
      </c>
      <c r="T4013" t="s">
        <v>8334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4">
        <f t="shared" si="250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10">
        <f t="shared" si="249"/>
        <v>0</v>
      </c>
      <c r="S4014" t="s">
        <v>8333</v>
      </c>
      <c r="T4014" t="s">
        <v>8334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4">
        <f t="shared" si="250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10">
        <f t="shared" si="249"/>
        <v>13</v>
      </c>
      <c r="S4015" t="s">
        <v>8333</v>
      </c>
      <c r="T4015" t="s">
        <v>8334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4">
        <f t="shared" si="250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10">
        <f t="shared" si="249"/>
        <v>0</v>
      </c>
      <c r="S4016" t="s">
        <v>8333</v>
      </c>
      <c r="T4016" t="s">
        <v>8334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4">
        <f t="shared" si="250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10">
        <f t="shared" si="249"/>
        <v>1</v>
      </c>
      <c r="S4017" t="s">
        <v>8333</v>
      </c>
      <c r="T4017" t="s">
        <v>8334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4">
        <f t="shared" si="250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10">
        <f t="shared" si="249"/>
        <v>10</v>
      </c>
      <c r="S4018" t="s">
        <v>8333</v>
      </c>
      <c r="T4018" t="s">
        <v>8334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4">
        <f t="shared" si="250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10">
        <f t="shared" si="249"/>
        <v>52.5</v>
      </c>
      <c r="S4019" t="s">
        <v>8333</v>
      </c>
      <c r="T4019" t="s">
        <v>8334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4">
        <f t="shared" si="250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10">
        <f t="shared" si="249"/>
        <v>32.5</v>
      </c>
      <c r="S4020" t="s">
        <v>8333</v>
      </c>
      <c r="T4020" t="s">
        <v>8334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4">
        <f t="shared" si="250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10">
        <f t="shared" si="249"/>
        <v>7.25</v>
      </c>
      <c r="S4021" t="s">
        <v>8333</v>
      </c>
      <c r="T4021" t="s">
        <v>8334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4">
        <f t="shared" si="250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10">
        <f t="shared" si="249"/>
        <v>33.333333333333336</v>
      </c>
      <c r="S4022" t="s">
        <v>8333</v>
      </c>
      <c r="T4022" t="s">
        <v>8334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4">
        <f t="shared" si="250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10">
        <f t="shared" si="249"/>
        <v>62.5</v>
      </c>
      <c r="S4023" t="s">
        <v>8333</v>
      </c>
      <c r="T4023" t="s">
        <v>8334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4">
        <f t="shared" si="250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10">
        <f t="shared" si="249"/>
        <v>63.558375634517766</v>
      </c>
      <c r="S4024" t="s">
        <v>8333</v>
      </c>
      <c r="T4024" t="s">
        <v>8334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4">
        <f t="shared" si="250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10">
        <f t="shared" si="249"/>
        <v>0</v>
      </c>
      <c r="S4025" t="s">
        <v>8333</v>
      </c>
      <c r="T4025" t="s">
        <v>8334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4">
        <f t="shared" si="250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10">
        <f t="shared" si="249"/>
        <v>10</v>
      </c>
      <c r="S4026" t="s">
        <v>8333</v>
      </c>
      <c r="T4026" t="s">
        <v>8334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4">
        <f t="shared" si="250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10">
        <f t="shared" si="249"/>
        <v>62.5</v>
      </c>
      <c r="S4027" t="s">
        <v>8333</v>
      </c>
      <c r="T4027" t="s">
        <v>8334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4">
        <f t="shared" si="250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10">
        <f t="shared" si="249"/>
        <v>0</v>
      </c>
      <c r="S4028" t="s">
        <v>8333</v>
      </c>
      <c r="T4028" t="s">
        <v>8334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4">
        <f t="shared" si="250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10">
        <f t="shared" si="249"/>
        <v>30.714285714285715</v>
      </c>
      <c r="S4029" t="s">
        <v>8333</v>
      </c>
      <c r="T4029" t="s">
        <v>8334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4">
        <f t="shared" si="250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10">
        <f t="shared" si="249"/>
        <v>51</v>
      </c>
      <c r="S4030" t="s">
        <v>8333</v>
      </c>
      <c r="T4030" t="s">
        <v>8334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4">
        <f t="shared" si="250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10">
        <f t="shared" si="249"/>
        <v>0</v>
      </c>
      <c r="S4031" t="s">
        <v>8333</v>
      </c>
      <c r="T4031" t="s">
        <v>8334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4">
        <f t="shared" si="250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10">
        <f t="shared" si="249"/>
        <v>66.666666666666671</v>
      </c>
      <c r="S4032" t="s">
        <v>8333</v>
      </c>
      <c r="T4032" t="s">
        <v>8334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4">
        <f t="shared" si="250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10">
        <f t="shared" si="249"/>
        <v>0</v>
      </c>
      <c r="S4033" t="s">
        <v>8333</v>
      </c>
      <c r="T4033" t="s">
        <v>8334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4">
        <f t="shared" si="250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10">
        <f t="shared" ref="R4034:R4097" si="253">IFERROR(E4034/N4034,0)</f>
        <v>59</v>
      </c>
      <c r="S4034" t="s">
        <v>8333</v>
      </c>
      <c r="T4034" t="s">
        <v>8334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4">(((I4035/60)/60)/24)+DATE(1970,1,1)</f>
        <v>42645.375</v>
      </c>
      <c r="K4035">
        <v>1472711224</v>
      </c>
      <c r="L4035" s="14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10">
        <f t="shared" si="253"/>
        <v>65.340319148936175</v>
      </c>
      <c r="S4035" t="s">
        <v>8333</v>
      </c>
      <c r="T4035" t="s">
        <v>8334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4">
        <f t="shared" si="254"/>
        <v>42097.905671296292</v>
      </c>
      <c r="K4036">
        <v>1425509050</v>
      </c>
      <c r="L4036" s="14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10">
        <f t="shared" si="253"/>
        <v>100</v>
      </c>
      <c r="S4036" t="s">
        <v>8333</v>
      </c>
      <c r="T4036" t="s">
        <v>8334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4">
        <f t="shared" si="254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10">
        <f t="shared" si="253"/>
        <v>147.4</v>
      </c>
      <c r="S4037" t="s">
        <v>8333</v>
      </c>
      <c r="T4037" t="s">
        <v>8334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4">
        <f t="shared" si="254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10">
        <f t="shared" si="253"/>
        <v>166.05882352941177</v>
      </c>
      <c r="S4038" t="s">
        <v>8333</v>
      </c>
      <c r="T4038" t="s">
        <v>8334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4">
        <f t="shared" si="254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10">
        <f t="shared" si="253"/>
        <v>40</v>
      </c>
      <c r="S4039" t="s">
        <v>8333</v>
      </c>
      <c r="T4039" t="s">
        <v>8334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4">
        <f t="shared" si="254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10">
        <f t="shared" si="253"/>
        <v>75.25</v>
      </c>
      <c r="S4040" t="s">
        <v>8333</v>
      </c>
      <c r="T4040" t="s">
        <v>8334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4">
        <f t="shared" si="254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10">
        <f t="shared" si="253"/>
        <v>60</v>
      </c>
      <c r="S4041" t="s">
        <v>8333</v>
      </c>
      <c r="T4041" t="s">
        <v>8334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4">
        <f t="shared" si="254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10">
        <f t="shared" si="253"/>
        <v>1250</v>
      </c>
      <c r="S4042" t="s">
        <v>8333</v>
      </c>
      <c r="T4042" t="s">
        <v>8334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4">
        <f t="shared" si="254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10">
        <f t="shared" si="253"/>
        <v>10.5</v>
      </c>
      <c r="S4043" t="s">
        <v>8333</v>
      </c>
      <c r="T4043" t="s">
        <v>8334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4">
        <f t="shared" si="254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10">
        <f t="shared" si="253"/>
        <v>7</v>
      </c>
      <c r="S4044" t="s">
        <v>8333</v>
      </c>
      <c r="T4044" t="s">
        <v>8334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4">
        <f t="shared" si="254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10">
        <f t="shared" si="253"/>
        <v>0</v>
      </c>
      <c r="S4045" t="s">
        <v>8333</v>
      </c>
      <c r="T4045" t="s">
        <v>8334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4">
        <f t="shared" si="254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10">
        <f t="shared" si="253"/>
        <v>56.25</v>
      </c>
      <c r="S4046" t="s">
        <v>8333</v>
      </c>
      <c r="T4046" t="s">
        <v>8334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4">
        <f t="shared" si="254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10">
        <f t="shared" si="253"/>
        <v>1</v>
      </c>
      <c r="S4047" t="s">
        <v>8333</v>
      </c>
      <c r="T4047" t="s">
        <v>8334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4">
        <f t="shared" si="254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10">
        <f t="shared" si="253"/>
        <v>38.333333333333336</v>
      </c>
      <c r="S4048" t="s">
        <v>8333</v>
      </c>
      <c r="T4048" t="s">
        <v>8334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4">
        <f t="shared" si="254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10">
        <f t="shared" si="253"/>
        <v>27.5</v>
      </c>
      <c r="S4049" t="s">
        <v>8333</v>
      </c>
      <c r="T4049" t="s">
        <v>8334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4">
        <f t="shared" si="254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10">
        <f t="shared" si="253"/>
        <v>32.978021978021978</v>
      </c>
      <c r="S4050" t="s">
        <v>8333</v>
      </c>
      <c r="T4050" t="s">
        <v>8334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4">
        <f t="shared" si="254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10">
        <f t="shared" si="253"/>
        <v>16</v>
      </c>
      <c r="S4051" t="s">
        <v>8333</v>
      </c>
      <c r="T4051" t="s">
        <v>8334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4">
        <f t="shared" si="254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10">
        <f t="shared" si="253"/>
        <v>1</v>
      </c>
      <c r="S4052" t="s">
        <v>8333</v>
      </c>
      <c r="T4052" t="s">
        <v>8334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4">
        <f t="shared" si="254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10">
        <f t="shared" si="253"/>
        <v>0</v>
      </c>
      <c r="S4053" t="s">
        <v>8333</v>
      </c>
      <c r="T4053" t="s">
        <v>8334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4">
        <f t="shared" si="254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10">
        <f t="shared" si="253"/>
        <v>86.615384615384613</v>
      </c>
      <c r="S4054" t="s">
        <v>8333</v>
      </c>
      <c r="T4054" t="s">
        <v>8334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4">
        <f t="shared" si="254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10">
        <f t="shared" si="253"/>
        <v>55</v>
      </c>
      <c r="S4055" t="s">
        <v>8333</v>
      </c>
      <c r="T4055" t="s">
        <v>8334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4">
        <f t="shared" si="254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10">
        <f t="shared" si="253"/>
        <v>0</v>
      </c>
      <c r="S4056" t="s">
        <v>8333</v>
      </c>
      <c r="T4056" t="s">
        <v>8334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4">
        <f t="shared" si="254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10">
        <f t="shared" si="253"/>
        <v>41.952380952380949</v>
      </c>
      <c r="S4057" t="s">
        <v>8333</v>
      </c>
      <c r="T4057" t="s">
        <v>8334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4">
        <f t="shared" si="254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10">
        <f t="shared" si="253"/>
        <v>88.333333333333329</v>
      </c>
      <c r="S4058" t="s">
        <v>8333</v>
      </c>
      <c r="T4058" t="s">
        <v>8334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4">
        <f t="shared" si="254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10">
        <f t="shared" si="253"/>
        <v>129.16666666666666</v>
      </c>
      <c r="S4059" t="s">
        <v>8333</v>
      </c>
      <c r="T4059" t="s">
        <v>8334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4">
        <f t="shared" si="254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10">
        <f t="shared" si="253"/>
        <v>23.75</v>
      </c>
      <c r="S4060" t="s">
        <v>8333</v>
      </c>
      <c r="T4060" t="s">
        <v>8334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4">
        <f t="shared" si="254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10">
        <f t="shared" si="253"/>
        <v>35.714285714285715</v>
      </c>
      <c r="S4061" t="s">
        <v>8333</v>
      </c>
      <c r="T4061" t="s">
        <v>8334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4">
        <f t="shared" si="254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10">
        <f t="shared" si="253"/>
        <v>57</v>
      </c>
      <c r="S4062" t="s">
        <v>8333</v>
      </c>
      <c r="T4062" t="s">
        <v>8334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4">
        <f t="shared" si="254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10">
        <f t="shared" si="253"/>
        <v>0</v>
      </c>
      <c r="S4063" t="s">
        <v>8333</v>
      </c>
      <c r="T4063" t="s">
        <v>8334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4">
        <f t="shared" si="254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10">
        <f t="shared" si="253"/>
        <v>163.33333333333334</v>
      </c>
      <c r="S4064" t="s">
        <v>8333</v>
      </c>
      <c r="T4064" t="s">
        <v>8334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4">
        <f t="shared" si="254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10">
        <f t="shared" si="253"/>
        <v>15</v>
      </c>
      <c r="S4065" t="s">
        <v>8333</v>
      </c>
      <c r="T4065" t="s">
        <v>8334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4">
        <f t="shared" si="254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10">
        <f t="shared" si="253"/>
        <v>64.166666666666671</v>
      </c>
      <c r="S4066" t="s">
        <v>8333</v>
      </c>
      <c r="T4066" t="s">
        <v>8334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4">
        <f t="shared" si="254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10">
        <f t="shared" si="253"/>
        <v>6.75</v>
      </c>
      <c r="S4067" t="s">
        <v>8333</v>
      </c>
      <c r="T4067" t="s">
        <v>8334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4">
        <f t="shared" si="254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10">
        <f t="shared" si="253"/>
        <v>25</v>
      </c>
      <c r="S4068" t="s">
        <v>8333</v>
      </c>
      <c r="T4068" t="s">
        <v>8334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4">
        <f t="shared" si="254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10">
        <f t="shared" si="253"/>
        <v>179.11764705882354</v>
      </c>
      <c r="S4069" t="s">
        <v>8333</v>
      </c>
      <c r="T4069" t="s">
        <v>8334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4">
        <f t="shared" si="254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10">
        <f t="shared" si="253"/>
        <v>34.950000000000003</v>
      </c>
      <c r="S4070" t="s">
        <v>8333</v>
      </c>
      <c r="T4070" t="s">
        <v>8334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4">
        <f t="shared" si="254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10">
        <f t="shared" si="253"/>
        <v>33.07692307692308</v>
      </c>
      <c r="S4071" t="s">
        <v>8333</v>
      </c>
      <c r="T4071" t="s">
        <v>8334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4">
        <f t="shared" si="254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10">
        <f t="shared" si="253"/>
        <v>27.5</v>
      </c>
      <c r="S4072" t="s">
        <v>8333</v>
      </c>
      <c r="T4072" t="s">
        <v>8334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4">
        <f t="shared" si="254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10">
        <f t="shared" si="253"/>
        <v>0</v>
      </c>
      <c r="S4073" t="s">
        <v>8333</v>
      </c>
      <c r="T4073" t="s">
        <v>8334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4">
        <f t="shared" si="254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10">
        <f t="shared" si="253"/>
        <v>2</v>
      </c>
      <c r="S4074" t="s">
        <v>8333</v>
      </c>
      <c r="T4074" t="s">
        <v>8334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4">
        <f t="shared" si="254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10">
        <f t="shared" si="253"/>
        <v>18.5</v>
      </c>
      <c r="S4075" t="s">
        <v>8333</v>
      </c>
      <c r="T4075" t="s">
        <v>8334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4">
        <f t="shared" si="254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10">
        <f t="shared" si="253"/>
        <v>35</v>
      </c>
      <c r="S4076" t="s">
        <v>8333</v>
      </c>
      <c r="T4076" t="s">
        <v>8334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4">
        <f t="shared" si="254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10">
        <f t="shared" si="253"/>
        <v>44.307692307692307</v>
      </c>
      <c r="S4077" t="s">
        <v>8333</v>
      </c>
      <c r="T4077" t="s">
        <v>8334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4">
        <f t="shared" si="254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10">
        <f t="shared" si="253"/>
        <v>0</v>
      </c>
      <c r="S4078" t="s">
        <v>8333</v>
      </c>
      <c r="T4078" t="s">
        <v>8334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4">
        <f t="shared" si="254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10">
        <f t="shared" si="253"/>
        <v>222.5</v>
      </c>
      <c r="S4079" t="s">
        <v>8333</v>
      </c>
      <c r="T4079" t="s">
        <v>8334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4">
        <f t="shared" si="254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10">
        <f t="shared" si="253"/>
        <v>0</v>
      </c>
      <c r="S4080" t="s">
        <v>8333</v>
      </c>
      <c r="T4080" t="s">
        <v>8334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4">
        <f t="shared" si="254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10">
        <f t="shared" si="253"/>
        <v>5</v>
      </c>
      <c r="S4081" t="s">
        <v>8333</v>
      </c>
      <c r="T4081" t="s">
        <v>8334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4">
        <f t="shared" si="254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10">
        <f t="shared" si="253"/>
        <v>0</v>
      </c>
      <c r="S4082" t="s">
        <v>8333</v>
      </c>
      <c r="T4082" t="s">
        <v>8334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4">
        <f t="shared" si="254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10">
        <f t="shared" si="253"/>
        <v>29.166666666666668</v>
      </c>
      <c r="S4083" t="s">
        <v>8333</v>
      </c>
      <c r="T4083" t="s">
        <v>8334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4">
        <f t="shared" si="254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10">
        <f t="shared" si="253"/>
        <v>1.5</v>
      </c>
      <c r="S4084" t="s">
        <v>8333</v>
      </c>
      <c r="T4084" t="s">
        <v>8334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4">
        <f t="shared" si="254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10">
        <f t="shared" si="253"/>
        <v>126.5</v>
      </c>
      <c r="S4085" t="s">
        <v>8333</v>
      </c>
      <c r="T4085" t="s">
        <v>8334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4">
        <f t="shared" si="254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10">
        <f t="shared" si="253"/>
        <v>10</v>
      </c>
      <c r="S4086" t="s">
        <v>8333</v>
      </c>
      <c r="T4086" t="s">
        <v>8334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4">
        <f t="shared" si="254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10">
        <f t="shared" si="253"/>
        <v>10</v>
      </c>
      <c r="S4087" t="s">
        <v>8333</v>
      </c>
      <c r="T4087" t="s">
        <v>8334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4">
        <f t="shared" si="254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10">
        <f t="shared" si="253"/>
        <v>9.4</v>
      </c>
      <c r="S4088" t="s">
        <v>8333</v>
      </c>
      <c r="T4088" t="s">
        <v>8334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4">
        <f t="shared" si="254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10">
        <f t="shared" si="253"/>
        <v>0</v>
      </c>
      <c r="S4089" t="s">
        <v>8333</v>
      </c>
      <c r="T4089" t="s">
        <v>8334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4">
        <f t="shared" si="254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10">
        <f t="shared" si="253"/>
        <v>72</v>
      </c>
      <c r="S4090" t="s">
        <v>8333</v>
      </c>
      <c r="T4090" t="s">
        <v>8334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4">
        <f t="shared" si="254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10">
        <f t="shared" si="253"/>
        <v>30</v>
      </c>
      <c r="S4091" t="s">
        <v>8333</v>
      </c>
      <c r="T4091" t="s">
        <v>8334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4">
        <f t="shared" si="254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10">
        <f t="shared" si="253"/>
        <v>10.666666666666666</v>
      </c>
      <c r="S4092" t="s">
        <v>8333</v>
      </c>
      <c r="T4092" t="s">
        <v>8334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4">
        <f t="shared" si="254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10">
        <f t="shared" si="253"/>
        <v>25.5</v>
      </c>
      <c r="S4093" t="s">
        <v>8333</v>
      </c>
      <c r="T4093" t="s">
        <v>8334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4">
        <f t="shared" si="254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10">
        <f t="shared" si="253"/>
        <v>20</v>
      </c>
      <c r="S4094" t="s">
        <v>8333</v>
      </c>
      <c r="T4094" t="s">
        <v>8334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4">
        <f t="shared" si="254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10">
        <f t="shared" si="253"/>
        <v>15</v>
      </c>
      <c r="S4095" t="s">
        <v>8333</v>
      </c>
      <c r="T4095" t="s">
        <v>8334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4">
        <f t="shared" si="254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10">
        <f t="shared" si="253"/>
        <v>91.25</v>
      </c>
      <c r="S4096" t="s">
        <v>8333</v>
      </c>
      <c r="T4096" t="s">
        <v>8334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4">
        <f t="shared" si="254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10">
        <f t="shared" si="253"/>
        <v>800</v>
      </c>
      <c r="S4097" t="s">
        <v>8333</v>
      </c>
      <c r="T4097" t="s">
        <v>8334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4">
        <f t="shared" si="254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10">
        <f t="shared" ref="R4098:R4115" si="257">IFERROR(E4098/N4098,0)</f>
        <v>80</v>
      </c>
      <c r="S4098" t="s">
        <v>8333</v>
      </c>
      <c r="T4098" t="s">
        <v>8334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8">(((I4099/60)/60)/24)+DATE(1970,1,1)</f>
        <v>42400.996527777781</v>
      </c>
      <c r="K4099">
        <v>1449431237</v>
      </c>
      <c r="L4099" s="14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10">
        <f t="shared" si="257"/>
        <v>0</v>
      </c>
      <c r="S4099" t="s">
        <v>8333</v>
      </c>
      <c r="T4099" t="s">
        <v>8334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4">
        <f t="shared" si="258"/>
        <v>42525.722187499996</v>
      </c>
      <c r="K4100">
        <v>1462468797</v>
      </c>
      <c r="L4100" s="14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10">
        <f t="shared" si="257"/>
        <v>0</v>
      </c>
      <c r="S4100" t="s">
        <v>8333</v>
      </c>
      <c r="T4100" t="s">
        <v>8334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4">
        <f t="shared" si="258"/>
        <v>42615.850381944445</v>
      </c>
      <c r="K4101">
        <v>1468959873</v>
      </c>
      <c r="L4101" s="14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10">
        <f t="shared" si="257"/>
        <v>50</v>
      </c>
      <c r="S4101" t="s">
        <v>8333</v>
      </c>
      <c r="T4101" t="s">
        <v>8334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4">
        <f t="shared" si="258"/>
        <v>41937.124884259261</v>
      </c>
      <c r="K4102">
        <v>1413341990</v>
      </c>
      <c r="L4102" s="14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10">
        <f t="shared" si="257"/>
        <v>0</v>
      </c>
      <c r="S4102" t="s">
        <v>8333</v>
      </c>
      <c r="T4102" t="s">
        <v>8334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4">
        <f t="shared" si="258"/>
        <v>42760.903726851851</v>
      </c>
      <c r="K4103">
        <v>1482788482</v>
      </c>
      <c r="L4103" s="14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10">
        <f t="shared" si="257"/>
        <v>0</v>
      </c>
      <c r="S4103" t="s">
        <v>8333</v>
      </c>
      <c r="T4103" t="s">
        <v>8334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4">
        <f t="shared" si="258"/>
        <v>42505.848067129627</v>
      </c>
      <c r="K4104">
        <v>1460751673</v>
      </c>
      <c r="L4104" s="14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10">
        <f t="shared" si="257"/>
        <v>22.833333333333332</v>
      </c>
      <c r="S4104" t="s">
        <v>8333</v>
      </c>
      <c r="T4104" t="s">
        <v>8334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4">
        <f t="shared" si="258"/>
        <v>42242.772222222222</v>
      </c>
      <c r="K4105">
        <v>1435953566</v>
      </c>
      <c r="L4105" s="14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10">
        <f t="shared" si="257"/>
        <v>16.666666666666668</v>
      </c>
      <c r="S4105" t="s">
        <v>8333</v>
      </c>
      <c r="T4105" t="s">
        <v>8334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4">
        <f t="shared" si="258"/>
        <v>42670.278171296297</v>
      </c>
      <c r="K4106">
        <v>1474958434</v>
      </c>
      <c r="L4106" s="14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10">
        <f t="shared" si="257"/>
        <v>45.785714285714285</v>
      </c>
      <c r="S4106" t="s">
        <v>8333</v>
      </c>
      <c r="T4106" t="s">
        <v>8334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4">
        <f t="shared" si="258"/>
        <v>42730.010520833333</v>
      </c>
      <c r="K4107">
        <v>1479860109</v>
      </c>
      <c r="L4107" s="14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10">
        <f t="shared" si="257"/>
        <v>383.33333333333331</v>
      </c>
      <c r="S4107" t="s">
        <v>8333</v>
      </c>
      <c r="T4107" t="s">
        <v>8334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4">
        <f t="shared" si="258"/>
        <v>42096.041666666672</v>
      </c>
      <c r="K4108">
        <v>1424221866</v>
      </c>
      <c r="L4108" s="14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10">
        <f t="shared" si="257"/>
        <v>106.96969696969697</v>
      </c>
      <c r="S4108" t="s">
        <v>8333</v>
      </c>
      <c r="T4108" t="s">
        <v>8334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4">
        <f t="shared" si="258"/>
        <v>41906.916678240741</v>
      </c>
      <c r="K4109">
        <v>1409608801</v>
      </c>
      <c r="L4109" s="14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10">
        <f t="shared" si="257"/>
        <v>10.25</v>
      </c>
      <c r="S4109" t="s">
        <v>8333</v>
      </c>
      <c r="T4109" t="s">
        <v>8334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4">
        <f t="shared" si="258"/>
        <v>42797.208333333328</v>
      </c>
      <c r="K4110">
        <v>1485909937</v>
      </c>
      <c r="L4110" s="14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10">
        <f t="shared" si="257"/>
        <v>59</v>
      </c>
      <c r="S4110" t="s">
        <v>8333</v>
      </c>
      <c r="T4110" t="s">
        <v>8334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4">
        <f t="shared" si="258"/>
        <v>42337.581064814818</v>
      </c>
      <c r="K4111">
        <v>1446209804</v>
      </c>
      <c r="L4111" s="14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10">
        <f t="shared" si="257"/>
        <v>0</v>
      </c>
      <c r="S4111" t="s">
        <v>8333</v>
      </c>
      <c r="T4111" t="s">
        <v>8334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4">
        <f t="shared" si="258"/>
        <v>42572.626747685179</v>
      </c>
      <c r="K4112">
        <v>1463929351</v>
      </c>
      <c r="L4112" s="14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10">
        <f t="shared" si="257"/>
        <v>14.333333333333334</v>
      </c>
      <c r="S4112" t="s">
        <v>8333</v>
      </c>
      <c r="T4112" t="s">
        <v>8334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4">
        <f t="shared" si="258"/>
        <v>42059.135879629626</v>
      </c>
      <c r="K4113">
        <v>1422155740</v>
      </c>
      <c r="L4113" s="14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10">
        <f t="shared" si="257"/>
        <v>15.666666666666666</v>
      </c>
      <c r="S4113" t="s">
        <v>8333</v>
      </c>
      <c r="T4113" t="s">
        <v>8334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4">
        <f t="shared" si="258"/>
        <v>42428</v>
      </c>
      <c r="K4114">
        <v>1454280186</v>
      </c>
      <c r="L4114" s="14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10">
        <f t="shared" si="257"/>
        <v>1</v>
      </c>
      <c r="S4114" t="s">
        <v>8333</v>
      </c>
      <c r="T4114" t="s">
        <v>8334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4">
        <f t="shared" si="258"/>
        <v>42377.273611111115</v>
      </c>
      <c r="K4115">
        <v>1450619123</v>
      </c>
      <c r="L4115" s="14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10">
        <f t="shared" si="257"/>
        <v>1</v>
      </c>
      <c r="S4115" t="s">
        <v>8333</v>
      </c>
      <c r="T4115" t="s">
        <v>8334</v>
      </c>
    </row>
  </sheetData>
  <autoFilter ref="A1:T4115" xr:uid="{C4BD05A9-0006-4753-91C2-E5542A5D2BD8}"/>
  <conditionalFormatting sqref="F2:F1048576">
    <cfRule type="containsText" dxfId="13" priority="1" operator="containsText" text="failed">
      <formula>NOT(ISERROR(SEARCH("failed",F2)))</formula>
    </cfRule>
    <cfRule type="containsText" dxfId="12" priority="2" operator="containsText" text="faild">
      <formula>NOT(ISERROR(SEARCH("faild",F2)))</formula>
    </cfRule>
    <cfRule type="containsText" dxfId="11" priority="3" operator="containsText" text="currently live ">
      <formula>NOT(ISERROR(SEARCH("currently live ",F2)))</formula>
    </cfRule>
    <cfRule type="containsText" dxfId="10" priority="4" operator="containsText" text="canceled">
      <formula>NOT(ISERROR(SEARCH("canceled",F2)))</formula>
    </cfRule>
    <cfRule type="containsText" dxfId="9" priority="5" operator="containsText" text="faild">
      <formula>NOT(ISERROR(SEARCH("faild",F2)))</formula>
    </cfRule>
    <cfRule type="containsText" dxfId="8" priority="6" operator="containsText" text="successful">
      <formula>NOT(ISERROR(SEARCH("successful",F2)))</formula>
    </cfRule>
    <cfRule type="containsText" dxfId="7" priority="12" operator="containsText" text="failed">
      <formula>NOT(ISERROR(SEARCH("failed",F2)))</formula>
    </cfRule>
    <cfRule type="containsText" dxfId="6" priority="13" operator="containsText" text="currently live ">
      <formula>NOT(ISERROR(SEARCH("currently live ",F2)))</formula>
    </cfRule>
    <cfRule type="containsText" dxfId="5" priority="14" operator="containsText" text="faild">
      <formula>NOT(ISERROR(SEARCH("faild",F2)))</formula>
    </cfRule>
    <cfRule type="containsText" dxfId="4" priority="15" operator="containsText" text="canceled">
      <formula>NOT(ISERROR(SEARCH("canceled",F2)))</formula>
    </cfRule>
    <cfRule type="containsText" dxfId="3" priority="16" operator="containsText" text="successful">
      <formula>NOT(ISERROR(SEARCH("successful",F2)))</formula>
    </cfRule>
  </conditionalFormatting>
  <conditionalFormatting sqref="Q2:Q1048576">
    <cfRule type="cellIs" dxfId="2" priority="9" operator="greaterThan">
      <formula>199</formula>
    </cfRule>
    <cfRule type="cellIs" dxfId="1" priority="10" operator="between">
      <formula>100</formula>
      <formula>199</formula>
    </cfRule>
    <cfRule type="cellIs" dxfId="0" priority="11" operator="between">
      <formula>0</formula>
      <formula>99</formula>
    </cfRule>
  </conditionalFormatting>
  <conditionalFormatting sqref="Q2:Q1048576">
    <cfRule type="colorScale" priority="7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8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 Analysis</vt:lpstr>
      <vt:lpstr>Outcomes</vt:lpstr>
      <vt:lpstr>Kickstarter pivot table 3</vt:lpstr>
      <vt:lpstr>Kickstarter pivot table 2</vt:lpstr>
      <vt:lpstr>KickStarter pivot Table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Haifa Najdawi</cp:lastModifiedBy>
  <dcterms:created xsi:type="dcterms:W3CDTF">2017-04-20T15:17:24Z</dcterms:created>
  <dcterms:modified xsi:type="dcterms:W3CDTF">2020-10-29T19:00:25Z</dcterms:modified>
</cp:coreProperties>
</file>