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A465F3D-3529-48E3-85A1-E5BEAFC18A5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有控制40个角色功能" sheetId="2" r:id="rId1"/>
    <sheet name="无控制40个角色功能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3" l="1"/>
  <c r="F51" i="3"/>
  <c r="H50" i="3" l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51" i="3" l="1"/>
  <c r="G51" i="2"/>
  <c r="F51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51" i="2" l="1"/>
</calcChain>
</file>

<file path=xl/sharedStrings.xml><?xml version="1.0" encoding="utf-8"?>
<sst xmlns="http://schemas.openxmlformats.org/spreadsheetml/2006/main" count="314" uniqueCount="132">
  <si>
    <t>职业</t>
  </si>
  <si>
    <t>冒险家</t>
    <phoneticPr fontId="1" type="noConversion"/>
  </si>
  <si>
    <t>英雄</t>
  </si>
  <si>
    <t>英雄</t>
    <phoneticPr fontId="1" type="noConversion"/>
  </si>
  <si>
    <t>圣骑士</t>
    <phoneticPr fontId="1" type="noConversion"/>
  </si>
  <si>
    <t>黑骑士</t>
  </si>
  <si>
    <t>STR+40/80/100</t>
    <phoneticPr fontId="1" type="noConversion"/>
  </si>
  <si>
    <t>maxHP+4%/5%/6%</t>
    <phoneticPr fontId="1" type="noConversion"/>
  </si>
  <si>
    <t>角色卡S/SS/SSS</t>
    <phoneticPr fontId="1" type="noConversion"/>
  </si>
  <si>
    <t>主教</t>
  </si>
  <si>
    <t>maxMP+4%/5%/6%</t>
    <phoneticPr fontId="1" type="noConversion"/>
  </si>
  <si>
    <t>INT+40/80/100</t>
  </si>
  <si>
    <t>INT+40/80/100</t>
    <phoneticPr fontId="1" type="noConversion"/>
  </si>
  <si>
    <t>神之子</t>
  </si>
  <si>
    <t>林之灵</t>
  </si>
  <si>
    <t>剑豪</t>
  </si>
  <si>
    <t>阴阳师</t>
  </si>
  <si>
    <t>影魂异人</t>
  </si>
  <si>
    <t>圣晶使徒</t>
  </si>
  <si>
    <t>魔链影士</t>
  </si>
  <si>
    <t>爆莉萌天使</t>
  </si>
  <si>
    <t>狂龙战士</t>
  </si>
  <si>
    <t>夜光法师</t>
  </si>
  <si>
    <t>爆伤+5%</t>
  </si>
  <si>
    <t>隐月</t>
  </si>
  <si>
    <t>暴击率+15%</t>
  </si>
  <si>
    <t>幻影</t>
  </si>
  <si>
    <t>符文持续时间+50%</t>
  </si>
  <si>
    <t>龙神</t>
  </si>
  <si>
    <t>战神</t>
  </si>
  <si>
    <t>炎术士</t>
  </si>
  <si>
    <t>奇袭者</t>
  </si>
  <si>
    <t>夜行者</t>
  </si>
  <si>
    <t>风灵使者</t>
  </si>
  <si>
    <t>魂骑士</t>
  </si>
  <si>
    <t>唤灵斗师</t>
  </si>
  <si>
    <t>机械师</t>
  </si>
  <si>
    <t>全属性+10%</t>
  </si>
  <si>
    <t>尖兵</t>
  </si>
  <si>
    <t>伤害+10%</t>
  </si>
  <si>
    <t>恶魔复仇者</t>
  </si>
  <si>
    <t>BOSS伤害+15%</t>
  </si>
  <si>
    <t>恶魔猎手</t>
  </si>
  <si>
    <t>龙的传人</t>
  </si>
  <si>
    <t>神炮王</t>
  </si>
  <si>
    <t>冲锋队长</t>
  </si>
  <si>
    <t>暗影双刀</t>
  </si>
  <si>
    <t>侠盗</t>
  </si>
  <si>
    <t>隐士</t>
  </si>
  <si>
    <t>古迹猎人</t>
  </si>
  <si>
    <t>箭神</t>
  </si>
  <si>
    <t>冰雷</t>
  </si>
  <si>
    <t>火毒</t>
  </si>
  <si>
    <t>职业群</t>
    <phoneticPr fontId="1" type="noConversion"/>
  </si>
  <si>
    <t>创建职业群显示为龙的传人</t>
    <phoneticPr fontId="1" type="noConversion"/>
  </si>
  <si>
    <t>反抗者</t>
    <phoneticPr fontId="1" type="noConversion"/>
  </si>
  <si>
    <t>豹弩游侠</t>
    <phoneticPr fontId="1" type="noConversion"/>
  </si>
  <si>
    <t>米哈尔</t>
  </si>
  <si>
    <t>爆破手</t>
    <phoneticPr fontId="1" type="noConversion"/>
  </si>
  <si>
    <t>冒险骑士团</t>
    <phoneticPr fontId="1" type="noConversion"/>
  </si>
  <si>
    <t>双弩精灵</t>
    <phoneticPr fontId="1" type="noConversion"/>
  </si>
  <si>
    <t>诺巴</t>
    <phoneticPr fontId="1" type="noConversion"/>
  </si>
  <si>
    <t>阿黛尔</t>
    <phoneticPr fontId="1" type="noConversion"/>
  </si>
  <si>
    <t>翼人族</t>
    <phoneticPr fontId="1" type="noConversion"/>
  </si>
  <si>
    <t>虎影</t>
    <phoneticPr fontId="1" type="noConversion"/>
  </si>
  <si>
    <t>阿尼玛</t>
    <phoneticPr fontId="1" type="noConversion"/>
  </si>
  <si>
    <t>伤害+10%</t>
    <phoneticPr fontId="1" type="noConversion"/>
  </si>
  <si>
    <t>晓之阵</t>
    <phoneticPr fontId="1" type="noConversion"/>
  </si>
  <si>
    <t>神之子</t>
    <phoneticPr fontId="1" type="noConversion"/>
  </si>
  <si>
    <t>达恩维尔</t>
    <phoneticPr fontId="1" type="noConversion"/>
  </si>
  <si>
    <t>超能力者</t>
    <phoneticPr fontId="1" type="noConversion"/>
  </si>
  <si>
    <t>备注</t>
    <phoneticPr fontId="1" type="noConversion"/>
  </si>
  <si>
    <t>3种不同冒险家战士职业link可叠加
只占用1个link栏位
buff持续增加冷却重置、冷却减少均无效</t>
    <phoneticPr fontId="1" type="noConversion"/>
  </si>
  <si>
    <t>HP低于maxHP15%时 3秒内
每秒恢复23%/29%/35%HP
冷却370/290/210秒</t>
    <phoneticPr fontId="1" type="noConversion"/>
  </si>
  <si>
    <t>攻击中有17%给最大血量的敌人附加10秒弱点伤害
对maxHP最高的敌人标记10秒
最多3次叠加
每层标记
无视防御率+1%/2%/3%
伤害+1%/2%/3%</t>
    <phoneticPr fontId="1" type="noConversion"/>
  </si>
  <si>
    <t>3种不同冒险家法师职业link可叠加
只占用1个link栏位</t>
    <phoneticPr fontId="1" type="noConversion"/>
  </si>
  <si>
    <t>神射手</t>
    <phoneticPr fontId="1" type="noConversion"/>
  </si>
  <si>
    <t>DEX+40/80/100</t>
    <phoneticPr fontId="1" type="noConversion"/>
  </si>
  <si>
    <t>暴击率+3%/4%/5%</t>
    <phoneticPr fontId="1" type="noConversion"/>
  </si>
  <si>
    <t>怪物收藏率+15%/25%/35%
暴击率+4%/7%/10%</t>
    <phoneticPr fontId="1" type="noConversion"/>
  </si>
  <si>
    <t>每2级LINK</t>
    <phoneticPr fontId="1" type="noConversion"/>
  </si>
  <si>
    <t>3种不同冒险家法师职业link可叠加
只占用1个link栏位
怪物收藏率为乘法加成</t>
    <phoneticPr fontId="1" type="noConversion"/>
  </si>
  <si>
    <t>LUK+40/80/100</t>
    <phoneticPr fontId="1" type="noConversion"/>
  </si>
  <si>
    <t>对敌人附加异常状态后
10秒内伤害+6%/12%/18%
冷却20秒</t>
    <phoneticPr fontId="1" type="noConversion"/>
  </si>
  <si>
    <t>3种不同冒险家飞侠职业link可叠加
只占用1个link栏位
buff持续增加冷却重置、冷却减少均无效</t>
    <phoneticPr fontId="1" type="noConversion"/>
  </si>
  <si>
    <t>船长</t>
    <phoneticPr fontId="1" type="noConversion"/>
  </si>
  <si>
    <t>全属性+30/50/70
maxHP、maxMP+525/875/1225
伤害吸收+7%/11%/15%</t>
    <phoneticPr fontId="1" type="noConversion"/>
  </si>
  <si>
    <t>3种不同冒险家海盗职业link可叠加
只占用1个link栏位</t>
    <phoneticPr fontId="1" type="noConversion"/>
  </si>
  <si>
    <t>召唤兽持续时间+8%/10%/12%</t>
    <phoneticPr fontId="1" type="noConversion"/>
  </si>
  <si>
    <t>异常状态抗性+3/4/5</t>
    <phoneticPr fontId="1" type="noConversion"/>
  </si>
  <si>
    <t>BOSS伤害+3%/5%/6%</t>
    <phoneticPr fontId="1" type="noConversion"/>
  </si>
  <si>
    <t>攻击时20%概率伤害+12%/16%/20%</t>
    <phoneticPr fontId="1" type="noConversion"/>
  </si>
  <si>
    <t>buff持续时间+15%/20%/25%</t>
    <phoneticPr fontId="1" type="noConversion"/>
  </si>
  <si>
    <t>STR、DEX、LUK+20/40/50</t>
    <phoneticPr fontId="1" type="noConversion"/>
  </si>
  <si>
    <t>复活后 2/4/6/8秒内不受伤害</t>
    <phoneticPr fontId="1" type="noConversion"/>
  </si>
  <si>
    <t>4种不同反抗者原生职业link可叠加
只占用1个link栏位</t>
    <phoneticPr fontId="1" type="noConversion"/>
  </si>
  <si>
    <t>maxHP+1000/2000/2500</t>
    <phoneticPr fontId="1" type="noConversion"/>
  </si>
  <si>
    <t>110秒内稳如泰山+100% 冷却180秒</t>
    <phoneticPr fontId="1" type="noConversion"/>
  </si>
  <si>
    <t>物攻、魔攻+9/13/17/21/25
属性抗性+3%/6%/9%/12%/15%
异常状态抗性+3/6/9/12/15</t>
    <phoneticPr fontId="1" type="noConversion"/>
  </si>
  <si>
    <t>攻击时70%概率回复HP
6%/8%/10%</t>
    <phoneticPr fontId="1" type="noConversion"/>
  </si>
  <si>
    <t>角色卡连续生效时，效果翻倍 概率下降 
冷却10秒</t>
    <phoneticPr fontId="1" type="noConversion"/>
  </si>
  <si>
    <t>攻击时70%概率回复MP
6%/8%/10%</t>
    <phoneticPr fontId="1" type="noConversion"/>
  </si>
  <si>
    <t>连击宝珠经验+65%</t>
    <phoneticPr fontId="1" type="noConversion"/>
  </si>
  <si>
    <t>金币获得量+3%/4%/5%</t>
    <phoneticPr fontId="1" type="noConversion"/>
  </si>
  <si>
    <t>冷却时间-4%/5%/6%</t>
    <phoneticPr fontId="1" type="noConversion"/>
  </si>
  <si>
    <t>经验值获得量+15%</t>
    <phoneticPr fontId="1" type="noConversion"/>
  </si>
  <si>
    <t>无视防御率+15%</t>
    <phoneticPr fontId="1" type="noConversion"/>
  </si>
  <si>
    <t>受到致命攻击时10%概率不死</t>
    <phoneticPr fontId="1" type="noConversion"/>
  </si>
  <si>
    <t>maxHP+15%</t>
    <phoneticPr fontId="1" type="noConversion"/>
  </si>
  <si>
    <t>攻击低于角色的怪物 伤害+6%
攻击陷入异常状态的怪物 伤害+6%</t>
    <phoneticPr fontId="1" type="noConversion"/>
  </si>
  <si>
    <t>10秒内伤害+45%，冷却90秒</t>
    <phoneticPr fontId="1" type="noConversion"/>
  </si>
  <si>
    <t>每移动一定距离伤害+2%
持续时间5秒 最多6次叠加</t>
    <phoneticPr fontId="1" type="noConversion"/>
  </si>
  <si>
    <t>每保持战斗状态5秒 伤害+2%
持续时间5秒 最多5次叠加
link首次叠加时额外伤害+1%</t>
    <phoneticPr fontId="1" type="noConversion"/>
  </si>
  <si>
    <t>link没有组队时，视作单人组队</t>
    <phoneticPr fontId="1" type="noConversion"/>
  </si>
  <si>
    <t>boss伤害+3%/5%/6%</t>
    <phoneticPr fontId="1" type="noConversion"/>
  </si>
  <si>
    <t>全属性+25 攻击、魔攻+15</t>
    <phoneticPr fontId="1" type="noConversion"/>
  </si>
  <si>
    <t>无视防御率+3%/5%/6%</t>
    <phoneticPr fontId="1" type="noConversion"/>
  </si>
  <si>
    <t>暴击伤害+3%/5%/6%</t>
    <phoneticPr fontId="1" type="noConversion"/>
  </si>
  <si>
    <t>BOSS伤害+7% 暴击率+7%
maxHP、maxMP+4%</t>
  </si>
  <si>
    <t>经验值获得量+8%/10%/12%</t>
    <phoneticPr fontId="1" type="noConversion"/>
  </si>
  <si>
    <t>减伤15% 无视防御率+10%</t>
    <phoneticPr fontId="1" type="noConversion"/>
  </si>
  <si>
    <t>暴击伤害+4%</t>
    <phoneticPr fontId="1" type="noConversion"/>
  </si>
  <si>
    <t>无视防御率+10%
对100%HP敌人伤害+14%</t>
    <phoneticPr fontId="1" type="noConversion"/>
  </si>
  <si>
    <t>link为5级数据 需要178级剧情
角色卡在180而非140级达到S</t>
    <phoneticPr fontId="1" type="noConversion"/>
  </si>
  <si>
    <t>现等级</t>
    <phoneticPr fontId="1" type="noConversion"/>
  </si>
  <si>
    <t>目标等级</t>
    <phoneticPr fontId="1" type="noConversion"/>
  </si>
  <si>
    <t>完成率</t>
    <phoneticPr fontId="1" type="noConversion"/>
  </si>
  <si>
    <t>合计</t>
    <phoneticPr fontId="1" type="noConversion"/>
  </si>
  <si>
    <t>肝帝专属——8000联盟规划表</t>
    <phoneticPr fontId="1" type="noConversion"/>
  </si>
  <si>
    <t>BOSS伤害+4%
同一地图每有1名队友，自身伤害+2%
最多4次叠加</t>
    <phoneticPr fontId="1" type="noConversion"/>
  </si>
  <si>
    <t>备注：1、请在右侧黄色格子内填写你的目标等级和现在等级，来合理规划你的8000联盟目标
           2、红色格子内已设好公式并锁定，如需要修改本表请联系maha群内阿升
           3、改子表无40个角色控制功能</t>
    <phoneticPr fontId="1" type="noConversion"/>
  </si>
  <si>
    <t>备注：1、请在右侧黄色格子内填写你的目标等级和现在等级，来合理规划你的8000联盟目标
           2、红色格子内已设好公式并锁定，如需要修改本表请联系maha群内阿升
           3、当填写数据超过40个角色是会报错，所以请控制你的规划角色为40个以内（没有规划的角色请不要填0，也会视为一个角色），子表里有无40个角色控制功能的表，请自己选用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</si>
</sst>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</xf>
    <xf numFmtId="176" fontId="4" fillId="11" borderId="1" xfId="1" applyNumberFormat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left" vertical="top" wrapText="1"/>
    </xf>
    <xf numFmtId="0" fontId="6" fillId="3" borderId="5" xfId="0" applyFont="1" applyFill="1" applyBorder="1" applyAlignment="1" applyProtection="1">
      <alignment horizontal="left" vertical="top"/>
    </xf>
    <xf numFmtId="0" fontId="6" fillId="3" borderId="0" xfId="0" applyFont="1" applyFill="1" applyAlignment="1" applyProtection="1">
      <alignment horizontal="left" vertical="top"/>
    </xf>
    <xf numFmtId="0" fontId="2" fillId="9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70B4-A31D-4FC6-9677-629672A6706F}">
  <sheetPr codeName="Sheet1"/>
  <dimension ref="A1:H57"/>
  <sheetViews>
    <sheetView topLeftCell="A43" workbookViewId="0">
      <selection activeCell="F47" sqref="F47"/>
    </sheetView>
  </sheetViews>
  <sheetFormatPr defaultRowHeight="14.25" x14ac:dyDescent="0.2"/>
  <cols>
    <col min="1" max="1" width="14" style="1" bestFit="1" customWidth="1"/>
    <col min="2" max="2" width="13.125" style="1" customWidth="1"/>
    <col min="3" max="3" width="34.125" style="1" bestFit="1" customWidth="1"/>
    <col min="4" max="4" width="53.875" style="1" customWidth="1"/>
    <col min="5" max="5" width="45.375" style="1" customWidth="1"/>
    <col min="6" max="7" width="15.75" style="1" bestFit="1" customWidth="1"/>
    <col min="8" max="16384" width="9" style="1"/>
  </cols>
  <sheetData>
    <row r="1" spans="1:8" ht="46.5" customHeight="1" x14ac:dyDescent="0.2">
      <c r="A1" s="42" t="s">
        <v>128</v>
      </c>
      <c r="B1" s="42"/>
      <c r="C1" s="42"/>
      <c r="D1" s="42"/>
      <c r="E1" s="42"/>
      <c r="F1" s="42"/>
      <c r="G1" s="42"/>
      <c r="H1" s="42"/>
    </row>
    <row r="2" spans="1:8" ht="20.25" x14ac:dyDescent="0.2">
      <c r="A2" s="5" t="s">
        <v>53</v>
      </c>
      <c r="B2" s="6" t="s">
        <v>0</v>
      </c>
      <c r="C2" s="6" t="s">
        <v>8</v>
      </c>
      <c r="D2" s="6" t="s">
        <v>80</v>
      </c>
      <c r="E2" s="5" t="s">
        <v>71</v>
      </c>
      <c r="F2" s="3" t="s">
        <v>124</v>
      </c>
      <c r="G2" s="3" t="s">
        <v>125</v>
      </c>
      <c r="H2" s="3" t="s">
        <v>126</v>
      </c>
    </row>
    <row r="3" spans="1:8" ht="20.25" x14ac:dyDescent="0.2">
      <c r="A3" s="35" t="s">
        <v>1</v>
      </c>
      <c r="B3" s="7" t="s">
        <v>2</v>
      </c>
      <c r="C3" s="7" t="s">
        <v>6</v>
      </c>
      <c r="D3" s="37" t="s">
        <v>73</v>
      </c>
      <c r="E3" s="37" t="s">
        <v>72</v>
      </c>
      <c r="F3" s="2">
        <v>180</v>
      </c>
      <c r="G3" s="2">
        <v>200</v>
      </c>
      <c r="H3" s="4">
        <f>IFERROR(F3/G3," ")</f>
        <v>0.9</v>
      </c>
    </row>
    <row r="4" spans="1:8" ht="20.25" x14ac:dyDescent="0.2">
      <c r="A4" s="35"/>
      <c r="B4" s="7" t="s">
        <v>4</v>
      </c>
      <c r="C4" s="7" t="s">
        <v>6</v>
      </c>
      <c r="D4" s="37"/>
      <c r="E4" s="37"/>
      <c r="F4" s="2"/>
      <c r="G4" s="2"/>
      <c r="H4" s="4" t="str">
        <f t="shared" ref="H4:H51" si="0">IFERROR(F4/G4," ")</f>
        <v xml:space="preserve"> </v>
      </c>
    </row>
    <row r="5" spans="1:8" ht="20.25" x14ac:dyDescent="0.2">
      <c r="A5" s="35"/>
      <c r="B5" s="7" t="s">
        <v>5</v>
      </c>
      <c r="C5" s="7" t="s">
        <v>7</v>
      </c>
      <c r="D5" s="37"/>
      <c r="E5" s="37"/>
      <c r="F5" s="2"/>
      <c r="G5" s="2"/>
      <c r="H5" s="4" t="str">
        <f t="shared" si="0"/>
        <v xml:space="preserve"> </v>
      </c>
    </row>
    <row r="6" spans="1:8" ht="45.75" customHeight="1" x14ac:dyDescent="0.2">
      <c r="A6" s="35"/>
      <c r="B6" s="8" t="s">
        <v>52</v>
      </c>
      <c r="C6" s="8" t="s">
        <v>10</v>
      </c>
      <c r="D6" s="38" t="s">
        <v>74</v>
      </c>
      <c r="E6" s="38" t="s">
        <v>75</v>
      </c>
      <c r="F6" s="2"/>
      <c r="G6" s="2"/>
      <c r="H6" s="4" t="str">
        <f t="shared" si="0"/>
        <v xml:space="preserve"> </v>
      </c>
    </row>
    <row r="7" spans="1:8" ht="45.75" customHeight="1" x14ac:dyDescent="0.2">
      <c r="A7" s="35"/>
      <c r="B7" s="8" t="s">
        <v>51</v>
      </c>
      <c r="C7" s="8" t="s">
        <v>12</v>
      </c>
      <c r="D7" s="38"/>
      <c r="E7" s="38"/>
      <c r="F7" s="2"/>
      <c r="G7" s="2"/>
      <c r="H7" s="4" t="str">
        <f t="shared" si="0"/>
        <v xml:space="preserve"> </v>
      </c>
    </row>
    <row r="8" spans="1:8" ht="45.75" customHeight="1" x14ac:dyDescent="0.2">
      <c r="A8" s="35"/>
      <c r="B8" s="8" t="s">
        <v>9</v>
      </c>
      <c r="C8" s="8" t="s">
        <v>12</v>
      </c>
      <c r="D8" s="38"/>
      <c r="E8" s="38"/>
      <c r="F8" s="2"/>
      <c r="G8" s="2"/>
      <c r="H8" s="4" t="str">
        <f t="shared" si="0"/>
        <v xml:space="preserve"> </v>
      </c>
    </row>
    <row r="9" spans="1:8" ht="20.25" x14ac:dyDescent="0.2">
      <c r="A9" s="35"/>
      <c r="B9" s="9" t="s">
        <v>50</v>
      </c>
      <c r="C9" s="9" t="s">
        <v>78</v>
      </c>
      <c r="D9" s="39" t="s">
        <v>79</v>
      </c>
      <c r="E9" s="39" t="s">
        <v>81</v>
      </c>
      <c r="F9" s="2"/>
      <c r="G9" s="2"/>
      <c r="H9" s="4" t="str">
        <f t="shared" si="0"/>
        <v xml:space="preserve"> </v>
      </c>
    </row>
    <row r="10" spans="1:8" ht="20.25" x14ac:dyDescent="0.2">
      <c r="A10" s="35"/>
      <c r="B10" s="10" t="s">
        <v>76</v>
      </c>
      <c r="C10" s="9" t="s">
        <v>77</v>
      </c>
      <c r="D10" s="39"/>
      <c r="E10" s="39"/>
      <c r="F10" s="2"/>
      <c r="G10" s="2"/>
      <c r="H10" s="4" t="str">
        <f t="shared" si="0"/>
        <v xml:space="preserve"> </v>
      </c>
    </row>
    <row r="11" spans="1:8" ht="20.25" x14ac:dyDescent="0.2">
      <c r="A11" s="35"/>
      <c r="B11" s="9" t="s">
        <v>49</v>
      </c>
      <c r="C11" s="9" t="s">
        <v>77</v>
      </c>
      <c r="D11" s="39"/>
      <c r="E11" s="39"/>
      <c r="F11" s="2"/>
      <c r="G11" s="2"/>
      <c r="H11" s="4" t="str">
        <f t="shared" si="0"/>
        <v xml:space="preserve"> </v>
      </c>
    </row>
    <row r="12" spans="1:8" ht="20.25" x14ac:dyDescent="0.2">
      <c r="A12" s="35"/>
      <c r="B12" s="11" t="s">
        <v>48</v>
      </c>
      <c r="C12" s="11" t="s">
        <v>78</v>
      </c>
      <c r="D12" s="40" t="s">
        <v>83</v>
      </c>
      <c r="E12" s="40" t="s">
        <v>84</v>
      </c>
      <c r="F12" s="2"/>
      <c r="G12" s="2"/>
      <c r="H12" s="4" t="str">
        <f t="shared" si="0"/>
        <v xml:space="preserve"> </v>
      </c>
    </row>
    <row r="13" spans="1:8" ht="20.25" x14ac:dyDescent="0.2">
      <c r="A13" s="35"/>
      <c r="B13" s="11" t="s">
        <v>47</v>
      </c>
      <c r="C13" s="11" t="s">
        <v>82</v>
      </c>
      <c r="D13" s="40"/>
      <c r="E13" s="40"/>
      <c r="F13" s="2"/>
      <c r="G13" s="2"/>
      <c r="H13" s="4" t="str">
        <f t="shared" si="0"/>
        <v xml:space="preserve"> </v>
      </c>
    </row>
    <row r="14" spans="1:8" ht="20.25" x14ac:dyDescent="0.2">
      <c r="A14" s="35"/>
      <c r="B14" s="11" t="s">
        <v>46</v>
      </c>
      <c r="C14" s="11" t="s">
        <v>82</v>
      </c>
      <c r="D14" s="40"/>
      <c r="E14" s="40"/>
      <c r="F14" s="2"/>
      <c r="G14" s="2"/>
      <c r="H14" s="4" t="str">
        <f t="shared" si="0"/>
        <v xml:space="preserve"> </v>
      </c>
    </row>
    <row r="15" spans="1:8" ht="40.5" x14ac:dyDescent="0.2">
      <c r="A15" s="35"/>
      <c r="B15" s="12" t="s">
        <v>85</v>
      </c>
      <c r="C15" s="13" t="s">
        <v>88</v>
      </c>
      <c r="D15" s="41" t="s">
        <v>86</v>
      </c>
      <c r="E15" s="41" t="s">
        <v>87</v>
      </c>
      <c r="F15" s="2"/>
      <c r="G15" s="2"/>
      <c r="H15" s="4" t="str">
        <f t="shared" si="0"/>
        <v xml:space="preserve"> </v>
      </c>
    </row>
    <row r="16" spans="1:8" ht="20.25" x14ac:dyDescent="0.2">
      <c r="A16" s="35"/>
      <c r="B16" s="13" t="s">
        <v>45</v>
      </c>
      <c r="C16" s="13" t="s">
        <v>6</v>
      </c>
      <c r="D16" s="41"/>
      <c r="E16" s="41"/>
      <c r="F16" s="2"/>
      <c r="G16" s="2"/>
      <c r="H16" s="4" t="str">
        <f t="shared" si="0"/>
        <v xml:space="preserve"> </v>
      </c>
    </row>
    <row r="17" spans="1:8" ht="20.25" x14ac:dyDescent="0.2">
      <c r="A17" s="35"/>
      <c r="B17" s="13" t="s">
        <v>44</v>
      </c>
      <c r="C17" s="13" t="s">
        <v>6</v>
      </c>
      <c r="D17" s="41"/>
      <c r="E17" s="41"/>
      <c r="F17" s="2"/>
      <c r="G17" s="2"/>
      <c r="H17" s="4" t="str">
        <f t="shared" si="0"/>
        <v xml:space="preserve"> </v>
      </c>
    </row>
    <row r="18" spans="1:8" ht="20.25" x14ac:dyDescent="0.2">
      <c r="A18" s="14" t="s">
        <v>1</v>
      </c>
      <c r="B18" s="15" t="s">
        <v>43</v>
      </c>
      <c r="C18" s="15" t="s">
        <v>23</v>
      </c>
      <c r="D18" s="15"/>
      <c r="E18" s="16" t="s">
        <v>54</v>
      </c>
      <c r="F18" s="2"/>
      <c r="G18" s="2"/>
      <c r="H18" s="4" t="str">
        <f t="shared" si="0"/>
        <v xml:space="preserve"> </v>
      </c>
    </row>
    <row r="19" spans="1:8" ht="20.25" x14ac:dyDescent="0.2">
      <c r="A19" s="35" t="s">
        <v>55</v>
      </c>
      <c r="B19" s="17" t="s">
        <v>42</v>
      </c>
      <c r="C19" s="17" t="s">
        <v>89</v>
      </c>
      <c r="D19" s="17" t="s">
        <v>41</v>
      </c>
      <c r="E19" s="18"/>
      <c r="F19" s="2"/>
      <c r="G19" s="2"/>
      <c r="H19" s="4" t="str">
        <f t="shared" si="0"/>
        <v xml:space="preserve"> </v>
      </c>
    </row>
    <row r="20" spans="1:8" ht="20.25" x14ac:dyDescent="0.2">
      <c r="A20" s="35"/>
      <c r="B20" s="17" t="s">
        <v>40</v>
      </c>
      <c r="C20" s="17" t="s">
        <v>90</v>
      </c>
      <c r="D20" s="17" t="s">
        <v>39</v>
      </c>
      <c r="E20" s="18"/>
      <c r="F20" s="2"/>
      <c r="G20" s="2"/>
      <c r="H20" s="4" t="str">
        <f t="shared" si="0"/>
        <v xml:space="preserve"> </v>
      </c>
    </row>
    <row r="21" spans="1:8" ht="20.25" x14ac:dyDescent="0.2">
      <c r="A21" s="35"/>
      <c r="B21" s="17" t="s">
        <v>38</v>
      </c>
      <c r="C21" s="17" t="s">
        <v>93</v>
      </c>
      <c r="D21" s="17" t="s">
        <v>37</v>
      </c>
      <c r="E21" s="18"/>
      <c r="F21" s="2"/>
      <c r="G21" s="2"/>
      <c r="H21" s="4" t="str">
        <f t="shared" si="0"/>
        <v xml:space="preserve"> </v>
      </c>
    </row>
    <row r="22" spans="1:8" ht="15" x14ac:dyDescent="0.2">
      <c r="A22" s="35"/>
      <c r="B22" s="36" t="s">
        <v>36</v>
      </c>
      <c r="C22" s="36" t="s">
        <v>92</v>
      </c>
      <c r="D22" s="36" t="s">
        <v>94</v>
      </c>
      <c r="E22" s="36" t="s">
        <v>95</v>
      </c>
      <c r="F22" s="2"/>
      <c r="G22" s="2"/>
      <c r="H22" s="4" t="str">
        <f t="shared" si="0"/>
        <v xml:space="preserve"> </v>
      </c>
    </row>
    <row r="23" spans="1:8" ht="15" x14ac:dyDescent="0.2">
      <c r="A23" s="35"/>
      <c r="B23" s="36"/>
      <c r="C23" s="36"/>
      <c r="D23" s="36"/>
      <c r="E23" s="36"/>
      <c r="F23" s="2"/>
      <c r="G23" s="2"/>
      <c r="H23" s="4" t="str">
        <f t="shared" si="0"/>
        <v xml:space="preserve"> </v>
      </c>
    </row>
    <row r="24" spans="1:8" ht="20.25" x14ac:dyDescent="0.2">
      <c r="A24" s="35"/>
      <c r="B24" s="17" t="s">
        <v>35</v>
      </c>
      <c r="C24" s="17" t="s">
        <v>12</v>
      </c>
      <c r="D24" s="36"/>
      <c r="E24" s="36"/>
      <c r="F24" s="2"/>
      <c r="G24" s="2"/>
      <c r="H24" s="4" t="str">
        <f t="shared" si="0"/>
        <v xml:space="preserve"> </v>
      </c>
    </row>
    <row r="25" spans="1:8" ht="40.5" x14ac:dyDescent="0.2">
      <c r="A25" s="35"/>
      <c r="B25" s="17" t="s">
        <v>56</v>
      </c>
      <c r="C25" s="17" t="s">
        <v>91</v>
      </c>
      <c r="D25" s="36"/>
      <c r="E25" s="36"/>
      <c r="F25" s="2"/>
      <c r="G25" s="2"/>
      <c r="H25" s="4" t="str">
        <f t="shared" si="0"/>
        <v xml:space="preserve"> </v>
      </c>
    </row>
    <row r="26" spans="1:8" ht="20.25" x14ac:dyDescent="0.2">
      <c r="A26" s="35"/>
      <c r="B26" s="17" t="s">
        <v>58</v>
      </c>
      <c r="C26" s="17" t="s">
        <v>116</v>
      </c>
      <c r="D26" s="36"/>
      <c r="E26" s="36"/>
      <c r="F26" s="2"/>
      <c r="G26" s="2"/>
      <c r="H26" s="4" t="str">
        <f t="shared" si="0"/>
        <v xml:space="preserve"> </v>
      </c>
    </row>
    <row r="27" spans="1:8" ht="20.25" x14ac:dyDescent="0.2">
      <c r="A27" s="35" t="s">
        <v>59</v>
      </c>
      <c r="B27" s="7" t="s">
        <v>57</v>
      </c>
      <c r="C27" s="7" t="s">
        <v>96</v>
      </c>
      <c r="D27" s="7" t="s">
        <v>97</v>
      </c>
      <c r="E27" s="19"/>
      <c r="F27" s="2"/>
      <c r="G27" s="2"/>
      <c r="H27" s="4" t="str">
        <f t="shared" si="0"/>
        <v xml:space="preserve"> </v>
      </c>
    </row>
    <row r="28" spans="1:8" ht="20.25" x14ac:dyDescent="0.2">
      <c r="A28" s="35"/>
      <c r="B28" s="7" t="s">
        <v>34</v>
      </c>
      <c r="C28" s="7" t="s">
        <v>96</v>
      </c>
      <c r="D28" s="37" t="s">
        <v>98</v>
      </c>
      <c r="E28" s="43"/>
      <c r="F28" s="2"/>
      <c r="G28" s="2"/>
      <c r="H28" s="4" t="str">
        <f t="shared" si="0"/>
        <v xml:space="preserve"> </v>
      </c>
    </row>
    <row r="29" spans="1:8" ht="20.25" x14ac:dyDescent="0.2">
      <c r="A29" s="35"/>
      <c r="B29" s="7" t="s">
        <v>33</v>
      </c>
      <c r="C29" s="7" t="s">
        <v>77</v>
      </c>
      <c r="D29" s="37"/>
      <c r="E29" s="44"/>
      <c r="F29" s="2"/>
      <c r="G29" s="2"/>
      <c r="H29" s="4" t="str">
        <f t="shared" si="0"/>
        <v xml:space="preserve"> </v>
      </c>
    </row>
    <row r="30" spans="1:8" ht="20.25" x14ac:dyDescent="0.2">
      <c r="A30" s="35"/>
      <c r="B30" s="7" t="s">
        <v>32</v>
      </c>
      <c r="C30" s="7" t="s">
        <v>82</v>
      </c>
      <c r="D30" s="37"/>
      <c r="E30" s="44"/>
      <c r="F30" s="2"/>
      <c r="G30" s="2"/>
      <c r="H30" s="4" t="str">
        <f t="shared" si="0"/>
        <v xml:space="preserve"> </v>
      </c>
    </row>
    <row r="31" spans="1:8" ht="20.25" x14ac:dyDescent="0.2">
      <c r="A31" s="35"/>
      <c r="B31" s="7" t="s">
        <v>31</v>
      </c>
      <c r="C31" s="7" t="s">
        <v>6</v>
      </c>
      <c r="D31" s="37"/>
      <c r="E31" s="44"/>
      <c r="F31" s="2"/>
      <c r="G31" s="2"/>
      <c r="H31" s="4" t="str">
        <f t="shared" si="0"/>
        <v xml:space="preserve"> </v>
      </c>
    </row>
    <row r="32" spans="1:8" ht="20.25" x14ac:dyDescent="0.2">
      <c r="A32" s="35"/>
      <c r="B32" s="7" t="s">
        <v>30</v>
      </c>
      <c r="C32" s="7" t="s">
        <v>12</v>
      </c>
      <c r="D32" s="37"/>
      <c r="E32" s="45"/>
      <c r="F32" s="2"/>
      <c r="G32" s="2"/>
      <c r="H32" s="4" t="str">
        <f t="shared" si="0"/>
        <v xml:space="preserve"> </v>
      </c>
    </row>
    <row r="33" spans="1:8" ht="40.5" x14ac:dyDescent="0.2">
      <c r="A33" s="35" t="s">
        <v>3</v>
      </c>
      <c r="B33" s="8" t="s">
        <v>29</v>
      </c>
      <c r="C33" s="8" t="s">
        <v>99</v>
      </c>
      <c r="D33" s="8" t="s">
        <v>102</v>
      </c>
      <c r="E33" s="8" t="s">
        <v>100</v>
      </c>
      <c r="F33" s="2"/>
      <c r="G33" s="2"/>
      <c r="H33" s="4" t="str">
        <f t="shared" si="0"/>
        <v xml:space="preserve"> </v>
      </c>
    </row>
    <row r="34" spans="1:8" ht="40.5" x14ac:dyDescent="0.2">
      <c r="A34" s="35"/>
      <c r="B34" s="8" t="s">
        <v>28</v>
      </c>
      <c r="C34" s="8" t="s">
        <v>101</v>
      </c>
      <c r="D34" s="8" t="s">
        <v>27</v>
      </c>
      <c r="E34" s="8" t="s">
        <v>100</v>
      </c>
      <c r="F34" s="2"/>
      <c r="G34" s="2"/>
      <c r="H34" s="4" t="str">
        <f t="shared" si="0"/>
        <v xml:space="preserve"> </v>
      </c>
    </row>
    <row r="35" spans="1:8" ht="20.25" x14ac:dyDescent="0.2">
      <c r="A35" s="35"/>
      <c r="B35" s="8" t="s">
        <v>26</v>
      </c>
      <c r="C35" s="8" t="s">
        <v>103</v>
      </c>
      <c r="D35" s="8" t="s">
        <v>25</v>
      </c>
      <c r="E35" s="20"/>
      <c r="F35" s="2"/>
      <c r="G35" s="2"/>
      <c r="H35" s="4" t="str">
        <f t="shared" si="0"/>
        <v xml:space="preserve"> </v>
      </c>
    </row>
    <row r="36" spans="1:8" ht="20.25" customHeight="1" x14ac:dyDescent="0.2">
      <c r="A36" s="35"/>
      <c r="B36" s="8" t="s">
        <v>24</v>
      </c>
      <c r="C36" s="8" t="s">
        <v>117</v>
      </c>
      <c r="D36" s="8" t="s">
        <v>107</v>
      </c>
      <c r="E36" s="24"/>
      <c r="F36" s="2"/>
      <c r="G36" s="2"/>
      <c r="H36" s="4" t="str">
        <f t="shared" si="0"/>
        <v xml:space="preserve"> </v>
      </c>
    </row>
    <row r="37" spans="1:8" ht="20.25" customHeight="1" x14ac:dyDescent="0.2">
      <c r="A37" s="35"/>
      <c r="B37" s="8" t="s">
        <v>22</v>
      </c>
      <c r="C37" s="8" t="s">
        <v>11</v>
      </c>
      <c r="D37" s="8" t="s">
        <v>106</v>
      </c>
      <c r="E37" s="24"/>
      <c r="F37" s="2"/>
      <c r="G37" s="2"/>
      <c r="H37" s="4" t="str">
        <f t="shared" si="0"/>
        <v xml:space="preserve"> </v>
      </c>
    </row>
    <row r="38" spans="1:8" ht="20.25" x14ac:dyDescent="0.2">
      <c r="A38" s="35"/>
      <c r="B38" s="8" t="s">
        <v>60</v>
      </c>
      <c r="C38" s="8" t="s">
        <v>104</v>
      </c>
      <c r="D38" s="8" t="s">
        <v>105</v>
      </c>
      <c r="E38" s="20"/>
      <c r="F38" s="2"/>
      <c r="G38" s="2"/>
      <c r="H38" s="4" t="str">
        <f t="shared" si="0"/>
        <v xml:space="preserve"> </v>
      </c>
    </row>
    <row r="39" spans="1:8" ht="20.25" x14ac:dyDescent="0.2">
      <c r="A39" s="35" t="s">
        <v>61</v>
      </c>
      <c r="B39" s="9" t="s">
        <v>21</v>
      </c>
      <c r="C39" s="9" t="s">
        <v>6</v>
      </c>
      <c r="D39" s="9" t="s">
        <v>108</v>
      </c>
      <c r="E39" s="10"/>
      <c r="F39" s="2"/>
      <c r="G39" s="2"/>
      <c r="H39" s="4" t="str">
        <f t="shared" si="0"/>
        <v xml:space="preserve"> </v>
      </c>
    </row>
    <row r="40" spans="1:8" ht="30" customHeight="1" x14ac:dyDescent="0.2">
      <c r="A40" s="35"/>
      <c r="B40" s="9" t="s">
        <v>20</v>
      </c>
      <c r="C40" s="9" t="s">
        <v>77</v>
      </c>
      <c r="D40" s="9" t="s">
        <v>110</v>
      </c>
      <c r="E40" s="10"/>
      <c r="F40" s="2"/>
      <c r="G40" s="2"/>
      <c r="H40" s="4" t="str">
        <f t="shared" si="0"/>
        <v xml:space="preserve"> </v>
      </c>
    </row>
    <row r="41" spans="1:8" ht="40.5" x14ac:dyDescent="0.2">
      <c r="A41" s="35"/>
      <c r="B41" s="9" t="s">
        <v>19</v>
      </c>
      <c r="C41" s="9" t="s">
        <v>82</v>
      </c>
      <c r="D41" s="9" t="s">
        <v>109</v>
      </c>
      <c r="E41" s="10"/>
      <c r="F41" s="2"/>
      <c r="G41" s="2"/>
      <c r="H41" s="4" t="str">
        <f t="shared" si="0"/>
        <v xml:space="preserve"> </v>
      </c>
    </row>
    <row r="42" spans="1:8" ht="40.5" x14ac:dyDescent="0.2">
      <c r="A42" s="35" t="s">
        <v>63</v>
      </c>
      <c r="B42" s="11" t="s">
        <v>18</v>
      </c>
      <c r="C42" s="11" t="s">
        <v>12</v>
      </c>
      <c r="D42" s="11" t="s">
        <v>111</v>
      </c>
      <c r="E42" s="21"/>
      <c r="F42" s="2"/>
      <c r="G42" s="2"/>
      <c r="H42" s="4" t="str">
        <f t="shared" si="0"/>
        <v xml:space="preserve"> </v>
      </c>
    </row>
    <row r="43" spans="1:8" ht="60.75" x14ac:dyDescent="0.2">
      <c r="A43" s="35"/>
      <c r="B43" s="11" t="s">
        <v>17</v>
      </c>
      <c r="C43" s="11" t="s">
        <v>6</v>
      </c>
      <c r="D43" s="11" t="s">
        <v>112</v>
      </c>
      <c r="E43" s="21"/>
      <c r="F43" s="2"/>
      <c r="G43" s="2"/>
      <c r="H43" s="4" t="str">
        <f t="shared" si="0"/>
        <v xml:space="preserve"> </v>
      </c>
    </row>
    <row r="44" spans="1:8" ht="60.75" x14ac:dyDescent="0.2">
      <c r="A44" s="35"/>
      <c r="B44" s="21" t="s">
        <v>62</v>
      </c>
      <c r="C44" s="11" t="s">
        <v>6</v>
      </c>
      <c r="D44" s="11" t="s">
        <v>129</v>
      </c>
      <c r="E44" s="21" t="s">
        <v>113</v>
      </c>
      <c r="F44" s="2"/>
      <c r="G44" s="2"/>
      <c r="H44" s="4" t="str">
        <f t="shared" si="0"/>
        <v xml:space="preserve"> </v>
      </c>
    </row>
    <row r="45" spans="1:8" ht="20.25" x14ac:dyDescent="0.2">
      <c r="A45" s="35" t="s">
        <v>67</v>
      </c>
      <c r="B45" s="15" t="s">
        <v>16</v>
      </c>
      <c r="C45" s="15" t="s">
        <v>114</v>
      </c>
      <c r="D45" s="15" t="s">
        <v>66</v>
      </c>
      <c r="E45" s="16"/>
      <c r="F45" s="2"/>
      <c r="G45" s="2"/>
      <c r="H45" s="4" t="str">
        <f t="shared" si="0"/>
        <v xml:space="preserve"> </v>
      </c>
    </row>
    <row r="46" spans="1:8" ht="20.25" x14ac:dyDescent="0.2">
      <c r="A46" s="35"/>
      <c r="B46" s="15" t="s">
        <v>15</v>
      </c>
      <c r="C46" s="15" t="s">
        <v>117</v>
      </c>
      <c r="D46" s="15" t="s">
        <v>115</v>
      </c>
      <c r="E46" s="16"/>
      <c r="F46" s="2"/>
      <c r="G46" s="2"/>
      <c r="H46" s="4" t="str">
        <f t="shared" si="0"/>
        <v xml:space="preserve"> </v>
      </c>
    </row>
    <row r="47" spans="1:8" ht="40.5" x14ac:dyDescent="0.2">
      <c r="A47" s="14" t="s">
        <v>69</v>
      </c>
      <c r="B47" s="7" t="s">
        <v>14</v>
      </c>
      <c r="C47" s="7" t="s">
        <v>116</v>
      </c>
      <c r="D47" s="7" t="s">
        <v>118</v>
      </c>
      <c r="E47" s="19"/>
      <c r="F47" s="2"/>
      <c r="G47" s="2"/>
      <c r="H47" s="4" t="str">
        <f t="shared" si="0"/>
        <v xml:space="preserve"> </v>
      </c>
    </row>
    <row r="48" spans="1:8" ht="40.5" x14ac:dyDescent="0.2">
      <c r="A48" s="14" t="s">
        <v>68</v>
      </c>
      <c r="B48" s="8" t="s">
        <v>13</v>
      </c>
      <c r="C48" s="8" t="s">
        <v>119</v>
      </c>
      <c r="D48" s="8" t="s">
        <v>120</v>
      </c>
      <c r="E48" s="8" t="s">
        <v>123</v>
      </c>
      <c r="F48" s="2"/>
      <c r="G48" s="2"/>
      <c r="H48" s="4" t="str">
        <f t="shared" si="0"/>
        <v xml:space="preserve"> </v>
      </c>
    </row>
    <row r="49" spans="1:8" ht="20.25" x14ac:dyDescent="0.2">
      <c r="A49" s="14" t="s">
        <v>70</v>
      </c>
      <c r="B49" s="9" t="s">
        <v>70</v>
      </c>
      <c r="C49" s="9" t="s">
        <v>12</v>
      </c>
      <c r="D49" s="9" t="s">
        <v>121</v>
      </c>
      <c r="E49" s="10"/>
      <c r="F49" s="2"/>
      <c r="G49" s="2"/>
      <c r="H49" s="4" t="str">
        <f t="shared" si="0"/>
        <v xml:space="preserve"> </v>
      </c>
    </row>
    <row r="50" spans="1:8" ht="40.5" x14ac:dyDescent="0.2">
      <c r="A50" s="14" t="s">
        <v>65</v>
      </c>
      <c r="B50" s="13" t="s">
        <v>64</v>
      </c>
      <c r="C50" s="13" t="s">
        <v>82</v>
      </c>
      <c r="D50" s="13" t="s">
        <v>122</v>
      </c>
      <c r="E50" s="12"/>
      <c r="F50" s="2"/>
      <c r="G50" s="2"/>
      <c r="H50" s="4" t="str">
        <f t="shared" si="0"/>
        <v xml:space="preserve"> </v>
      </c>
    </row>
    <row r="51" spans="1:8" ht="15" x14ac:dyDescent="0.2">
      <c r="A51" s="22"/>
      <c r="B51" s="23"/>
      <c r="C51" s="23"/>
      <c r="D51" s="23"/>
      <c r="E51" s="3" t="s">
        <v>127</v>
      </c>
      <c r="F51" s="3">
        <f>IF(COUNT(F3:F50)&gt;40,"已超过40个角色",SUM(F3:F50))</f>
        <v>180</v>
      </c>
      <c r="G51" s="3">
        <f>IF(COUNT(G3:G50)&gt;40,"已超过40个角色",SUM(G3:G50))</f>
        <v>200</v>
      </c>
      <c r="H51" s="4">
        <f t="shared" si="0"/>
        <v>0.9</v>
      </c>
    </row>
    <row r="52" spans="1:8" ht="24" customHeight="1" x14ac:dyDescent="0.2">
      <c r="A52" s="32" t="s">
        <v>131</v>
      </c>
      <c r="B52" s="33"/>
      <c r="C52" s="33"/>
      <c r="D52" s="33"/>
      <c r="E52" s="33"/>
      <c r="F52" s="33"/>
      <c r="G52" s="33"/>
      <c r="H52" s="33"/>
    </row>
    <row r="53" spans="1:8" ht="24" customHeight="1" x14ac:dyDescent="0.2">
      <c r="A53" s="34"/>
      <c r="B53" s="34"/>
      <c r="C53" s="34"/>
      <c r="D53" s="34"/>
      <c r="E53" s="34"/>
      <c r="F53" s="34"/>
      <c r="G53" s="34"/>
      <c r="H53" s="34"/>
    </row>
    <row r="54" spans="1:8" ht="24" customHeight="1" x14ac:dyDescent="0.2">
      <c r="A54" s="34"/>
      <c r="B54" s="34"/>
      <c r="C54" s="34"/>
      <c r="D54" s="34"/>
      <c r="E54" s="34"/>
      <c r="F54" s="34"/>
      <c r="G54" s="34"/>
      <c r="H54" s="34"/>
    </row>
    <row r="55" spans="1:8" ht="24" customHeight="1" x14ac:dyDescent="0.2">
      <c r="A55" s="34"/>
      <c r="B55" s="34"/>
      <c r="C55" s="34"/>
      <c r="D55" s="34"/>
      <c r="E55" s="34"/>
      <c r="F55" s="34"/>
      <c r="G55" s="34"/>
      <c r="H55" s="34"/>
    </row>
    <row r="56" spans="1:8" ht="24" customHeight="1" x14ac:dyDescent="0.2">
      <c r="A56" s="34"/>
      <c r="B56" s="34"/>
      <c r="C56" s="34"/>
      <c r="D56" s="34"/>
      <c r="E56" s="34"/>
      <c r="F56" s="34"/>
      <c r="G56" s="34"/>
      <c r="H56" s="34"/>
    </row>
    <row r="57" spans="1:8" ht="24" customHeight="1" x14ac:dyDescent="0.2">
      <c r="A57" s="34"/>
      <c r="B57" s="34"/>
      <c r="C57" s="34"/>
      <c r="D57" s="34"/>
      <c r="E57" s="34"/>
      <c r="F57" s="34"/>
      <c r="G57" s="34"/>
      <c r="H57" s="34"/>
    </row>
  </sheetData>
  <sheetProtection algorithmName="SHA-512" hashValue="nyz7AHzC9THoMWvvWmapu8MTr1leBhpWXcSMgq7d429EsklB3+0KBJ6e89D9bNsqrvkbVH7aFMs1NdRwBBrVXQ==" saltValue="UvVyH3OpyFzhQ4z7OXx1fA==" spinCount="100000" sheet="1" objects="1" scenarios="1"/>
  <protectedRanges>
    <protectedRange algorithmName="SHA-512" hashValue="47V4c9xICejwvuArV8KCjVSngzXKLyRw2mB6ftCli2/6wrR3VhOreYgTqTjUu2oLmdb/Zx328PPWE7DQzq7JgQ==" saltValue="9oDql1HUMI+gcLXT3LwW1A==" spinCount="100000" sqref="F3:G50" name="允许编辑区域"/>
  </protectedRanges>
  <mergeCells count="25">
    <mergeCell ref="A42:A44"/>
    <mergeCell ref="A45:A46"/>
    <mergeCell ref="A1:H1"/>
    <mergeCell ref="E28:E32"/>
    <mergeCell ref="E9:E11"/>
    <mergeCell ref="E12:E14"/>
    <mergeCell ref="E15:E17"/>
    <mergeCell ref="E22:E26"/>
    <mergeCell ref="A27:A32"/>
    <mergeCell ref="A52:H57"/>
    <mergeCell ref="A3:A17"/>
    <mergeCell ref="A19:A26"/>
    <mergeCell ref="B22:B23"/>
    <mergeCell ref="C22:C23"/>
    <mergeCell ref="D22:D26"/>
    <mergeCell ref="D3:D5"/>
    <mergeCell ref="D6:D8"/>
    <mergeCell ref="D9:D11"/>
    <mergeCell ref="D28:D32"/>
    <mergeCell ref="E3:E5"/>
    <mergeCell ref="E6:E8"/>
    <mergeCell ref="D12:D14"/>
    <mergeCell ref="D15:D17"/>
    <mergeCell ref="A33:A38"/>
    <mergeCell ref="A39:A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168C-E88E-4646-874A-D81F7A6C267B}">
  <sheetPr codeName="Sheet2"/>
  <dimension ref="A1:H57"/>
  <sheetViews>
    <sheetView tabSelected="1" topLeftCell="A49" workbookViewId="0">
      <selection activeCell="F51" sqref="F51"/>
    </sheetView>
  </sheetViews>
  <sheetFormatPr defaultRowHeight="14.25" x14ac:dyDescent="0.2"/>
  <cols>
    <col min="1" max="1" width="14" style="1" bestFit="1" customWidth="1"/>
    <col min="2" max="2" width="13.125" style="1" customWidth="1"/>
    <col min="3" max="3" width="34.125" style="1" bestFit="1" customWidth="1"/>
    <col min="4" max="4" width="53.875" style="1" customWidth="1"/>
    <col min="5" max="5" width="45.375" style="1" customWidth="1"/>
    <col min="6" max="7" width="15.75" style="1" bestFit="1" customWidth="1"/>
    <col min="8" max="16384" width="9" style="1"/>
  </cols>
  <sheetData>
    <row r="1" spans="1:8" ht="46.5" customHeight="1" x14ac:dyDescent="0.2">
      <c r="A1" s="42" t="s">
        <v>128</v>
      </c>
      <c r="B1" s="42"/>
      <c r="C1" s="42"/>
      <c r="D1" s="42"/>
      <c r="E1" s="42"/>
      <c r="F1" s="42"/>
      <c r="G1" s="42"/>
      <c r="H1" s="42"/>
    </row>
    <row r="2" spans="1:8" ht="20.25" x14ac:dyDescent="0.2">
      <c r="A2" s="5" t="s">
        <v>53</v>
      </c>
      <c r="B2" s="6" t="s">
        <v>0</v>
      </c>
      <c r="C2" s="6" t="s">
        <v>8</v>
      </c>
      <c r="D2" s="6" t="s">
        <v>80</v>
      </c>
      <c r="E2" s="5" t="s">
        <v>71</v>
      </c>
      <c r="F2" s="3" t="s">
        <v>124</v>
      </c>
      <c r="G2" s="3" t="s">
        <v>125</v>
      </c>
      <c r="H2" s="3" t="s">
        <v>126</v>
      </c>
    </row>
    <row r="3" spans="1:8" ht="20.25" x14ac:dyDescent="0.2">
      <c r="A3" s="35" t="s">
        <v>1</v>
      </c>
      <c r="B3" s="27" t="s">
        <v>2</v>
      </c>
      <c r="C3" s="27" t="s">
        <v>6</v>
      </c>
      <c r="D3" s="37" t="s">
        <v>73</v>
      </c>
      <c r="E3" s="37" t="s">
        <v>72</v>
      </c>
      <c r="F3" s="2">
        <v>180</v>
      </c>
      <c r="G3" s="2">
        <v>200</v>
      </c>
      <c r="H3" s="4">
        <f>IFERROR(F3/G3," ")</f>
        <v>0.9</v>
      </c>
    </row>
    <row r="4" spans="1:8" ht="20.25" x14ac:dyDescent="0.2">
      <c r="A4" s="35"/>
      <c r="B4" s="27" t="s">
        <v>4</v>
      </c>
      <c r="C4" s="27" t="s">
        <v>6</v>
      </c>
      <c r="D4" s="37"/>
      <c r="E4" s="37"/>
      <c r="F4" s="2"/>
      <c r="G4" s="2"/>
      <c r="H4" s="4" t="str">
        <f t="shared" ref="H4:H51" si="0">IFERROR(F4/G4," ")</f>
        <v xml:space="preserve"> </v>
      </c>
    </row>
    <row r="5" spans="1:8" ht="20.25" x14ac:dyDescent="0.2">
      <c r="A5" s="35"/>
      <c r="B5" s="27" t="s">
        <v>5</v>
      </c>
      <c r="C5" s="27" t="s">
        <v>7</v>
      </c>
      <c r="D5" s="37"/>
      <c r="E5" s="37"/>
      <c r="F5" s="2"/>
      <c r="G5" s="2"/>
      <c r="H5" s="4" t="str">
        <f t="shared" si="0"/>
        <v xml:space="preserve"> </v>
      </c>
    </row>
    <row r="6" spans="1:8" ht="45.75" customHeight="1" x14ac:dyDescent="0.2">
      <c r="A6" s="35"/>
      <c r="B6" s="28" t="s">
        <v>52</v>
      </c>
      <c r="C6" s="28" t="s">
        <v>10</v>
      </c>
      <c r="D6" s="38" t="s">
        <v>74</v>
      </c>
      <c r="E6" s="38" t="s">
        <v>75</v>
      </c>
      <c r="F6" s="2"/>
      <c r="G6" s="2"/>
      <c r="H6" s="4" t="str">
        <f t="shared" si="0"/>
        <v xml:space="preserve"> </v>
      </c>
    </row>
    <row r="7" spans="1:8" ht="45.75" customHeight="1" x14ac:dyDescent="0.2">
      <c r="A7" s="35"/>
      <c r="B7" s="28" t="s">
        <v>51</v>
      </c>
      <c r="C7" s="28" t="s">
        <v>12</v>
      </c>
      <c r="D7" s="38"/>
      <c r="E7" s="38"/>
      <c r="F7" s="2"/>
      <c r="G7" s="2"/>
      <c r="H7" s="4" t="str">
        <f t="shared" si="0"/>
        <v xml:space="preserve"> </v>
      </c>
    </row>
    <row r="8" spans="1:8" ht="45.75" customHeight="1" x14ac:dyDescent="0.2">
      <c r="A8" s="35"/>
      <c r="B8" s="28" t="s">
        <v>9</v>
      </c>
      <c r="C8" s="28" t="s">
        <v>12</v>
      </c>
      <c r="D8" s="38"/>
      <c r="E8" s="38"/>
      <c r="F8" s="2"/>
      <c r="G8" s="2"/>
      <c r="H8" s="4" t="str">
        <f t="shared" si="0"/>
        <v xml:space="preserve"> </v>
      </c>
    </row>
    <row r="9" spans="1:8" ht="20.25" x14ac:dyDescent="0.2">
      <c r="A9" s="35"/>
      <c r="B9" s="29" t="s">
        <v>50</v>
      </c>
      <c r="C9" s="29" t="s">
        <v>78</v>
      </c>
      <c r="D9" s="39" t="s">
        <v>79</v>
      </c>
      <c r="E9" s="39" t="s">
        <v>81</v>
      </c>
      <c r="F9" s="2"/>
      <c r="G9" s="2"/>
      <c r="H9" s="4" t="str">
        <f t="shared" si="0"/>
        <v xml:space="preserve"> </v>
      </c>
    </row>
    <row r="10" spans="1:8" ht="20.25" x14ac:dyDescent="0.2">
      <c r="A10" s="35"/>
      <c r="B10" s="10" t="s">
        <v>76</v>
      </c>
      <c r="C10" s="29" t="s">
        <v>77</v>
      </c>
      <c r="D10" s="39"/>
      <c r="E10" s="39"/>
      <c r="F10" s="2"/>
      <c r="G10" s="2"/>
      <c r="H10" s="4" t="str">
        <f t="shared" si="0"/>
        <v xml:space="preserve"> </v>
      </c>
    </row>
    <row r="11" spans="1:8" ht="20.25" x14ac:dyDescent="0.2">
      <c r="A11" s="35"/>
      <c r="B11" s="29" t="s">
        <v>49</v>
      </c>
      <c r="C11" s="29" t="s">
        <v>77</v>
      </c>
      <c r="D11" s="39"/>
      <c r="E11" s="39"/>
      <c r="F11" s="2"/>
      <c r="G11" s="2"/>
      <c r="H11" s="4" t="str">
        <f t="shared" si="0"/>
        <v xml:space="preserve"> </v>
      </c>
    </row>
    <row r="12" spans="1:8" ht="20.25" x14ac:dyDescent="0.2">
      <c r="A12" s="35"/>
      <c r="B12" s="30" t="s">
        <v>48</v>
      </c>
      <c r="C12" s="30" t="s">
        <v>78</v>
      </c>
      <c r="D12" s="40" t="s">
        <v>83</v>
      </c>
      <c r="E12" s="40" t="s">
        <v>84</v>
      </c>
      <c r="F12" s="2"/>
      <c r="G12" s="2"/>
      <c r="H12" s="4" t="str">
        <f t="shared" si="0"/>
        <v xml:space="preserve"> </v>
      </c>
    </row>
    <row r="13" spans="1:8" ht="20.25" x14ac:dyDescent="0.2">
      <c r="A13" s="35"/>
      <c r="B13" s="30" t="s">
        <v>47</v>
      </c>
      <c r="C13" s="30" t="s">
        <v>82</v>
      </c>
      <c r="D13" s="40"/>
      <c r="E13" s="40"/>
      <c r="F13" s="2"/>
      <c r="G13" s="2"/>
      <c r="H13" s="4" t="str">
        <f t="shared" si="0"/>
        <v xml:space="preserve"> </v>
      </c>
    </row>
    <row r="14" spans="1:8" ht="20.25" x14ac:dyDescent="0.2">
      <c r="A14" s="35"/>
      <c r="B14" s="30" t="s">
        <v>46</v>
      </c>
      <c r="C14" s="30" t="s">
        <v>82</v>
      </c>
      <c r="D14" s="40"/>
      <c r="E14" s="40"/>
      <c r="F14" s="2"/>
      <c r="G14" s="2"/>
      <c r="H14" s="4" t="str">
        <f t="shared" si="0"/>
        <v xml:space="preserve"> </v>
      </c>
    </row>
    <row r="15" spans="1:8" ht="40.5" x14ac:dyDescent="0.2">
      <c r="A15" s="35"/>
      <c r="B15" s="12" t="s">
        <v>85</v>
      </c>
      <c r="C15" s="31" t="s">
        <v>88</v>
      </c>
      <c r="D15" s="41" t="s">
        <v>86</v>
      </c>
      <c r="E15" s="41" t="s">
        <v>87</v>
      </c>
      <c r="F15" s="2"/>
      <c r="G15" s="2"/>
      <c r="H15" s="4" t="str">
        <f t="shared" si="0"/>
        <v xml:space="preserve"> </v>
      </c>
    </row>
    <row r="16" spans="1:8" ht="20.25" x14ac:dyDescent="0.2">
      <c r="A16" s="35"/>
      <c r="B16" s="31" t="s">
        <v>45</v>
      </c>
      <c r="C16" s="31" t="s">
        <v>6</v>
      </c>
      <c r="D16" s="41"/>
      <c r="E16" s="41"/>
      <c r="F16" s="2"/>
      <c r="G16" s="2"/>
      <c r="H16" s="4" t="str">
        <f t="shared" si="0"/>
        <v xml:space="preserve"> </v>
      </c>
    </row>
    <row r="17" spans="1:8" ht="20.25" x14ac:dyDescent="0.2">
      <c r="A17" s="35"/>
      <c r="B17" s="31" t="s">
        <v>44</v>
      </c>
      <c r="C17" s="31" t="s">
        <v>6</v>
      </c>
      <c r="D17" s="41"/>
      <c r="E17" s="41"/>
      <c r="F17" s="2"/>
      <c r="G17" s="2"/>
      <c r="H17" s="4" t="str">
        <f t="shared" si="0"/>
        <v xml:space="preserve"> </v>
      </c>
    </row>
    <row r="18" spans="1:8" ht="20.25" x14ac:dyDescent="0.2">
      <c r="A18" s="25" t="s">
        <v>1</v>
      </c>
      <c r="B18" s="15" t="s">
        <v>43</v>
      </c>
      <c r="C18" s="15" t="s">
        <v>23</v>
      </c>
      <c r="D18" s="15"/>
      <c r="E18" s="16" t="s">
        <v>54</v>
      </c>
      <c r="F18" s="2"/>
      <c r="G18" s="2"/>
      <c r="H18" s="4" t="str">
        <f t="shared" si="0"/>
        <v xml:space="preserve"> </v>
      </c>
    </row>
    <row r="19" spans="1:8" ht="20.25" x14ac:dyDescent="0.2">
      <c r="A19" s="35" t="s">
        <v>55</v>
      </c>
      <c r="B19" s="26" t="s">
        <v>42</v>
      </c>
      <c r="C19" s="26" t="s">
        <v>89</v>
      </c>
      <c r="D19" s="26" t="s">
        <v>41</v>
      </c>
      <c r="E19" s="18"/>
      <c r="F19" s="2"/>
      <c r="G19" s="2"/>
      <c r="H19" s="4" t="str">
        <f t="shared" si="0"/>
        <v xml:space="preserve"> </v>
      </c>
    </row>
    <row r="20" spans="1:8" ht="20.25" x14ac:dyDescent="0.2">
      <c r="A20" s="35"/>
      <c r="B20" s="26" t="s">
        <v>40</v>
      </c>
      <c r="C20" s="26" t="s">
        <v>90</v>
      </c>
      <c r="D20" s="26" t="s">
        <v>39</v>
      </c>
      <c r="E20" s="18"/>
      <c r="F20" s="2"/>
      <c r="G20" s="2"/>
      <c r="H20" s="4" t="str">
        <f t="shared" si="0"/>
        <v xml:space="preserve"> </v>
      </c>
    </row>
    <row r="21" spans="1:8" ht="20.25" x14ac:dyDescent="0.2">
      <c r="A21" s="35"/>
      <c r="B21" s="26" t="s">
        <v>38</v>
      </c>
      <c r="C21" s="26" t="s">
        <v>93</v>
      </c>
      <c r="D21" s="26" t="s">
        <v>37</v>
      </c>
      <c r="E21" s="18"/>
      <c r="F21" s="2"/>
      <c r="G21" s="2"/>
      <c r="H21" s="4" t="str">
        <f t="shared" si="0"/>
        <v xml:space="preserve"> </v>
      </c>
    </row>
    <row r="22" spans="1:8" ht="15" x14ac:dyDescent="0.2">
      <c r="A22" s="35"/>
      <c r="B22" s="36" t="s">
        <v>36</v>
      </c>
      <c r="C22" s="36" t="s">
        <v>92</v>
      </c>
      <c r="D22" s="36" t="s">
        <v>94</v>
      </c>
      <c r="E22" s="36" t="s">
        <v>95</v>
      </c>
      <c r="F22" s="2"/>
      <c r="G22" s="2"/>
      <c r="H22" s="4" t="str">
        <f t="shared" si="0"/>
        <v xml:space="preserve"> </v>
      </c>
    </row>
    <row r="23" spans="1:8" ht="15" x14ac:dyDescent="0.2">
      <c r="A23" s="35"/>
      <c r="B23" s="36"/>
      <c r="C23" s="36"/>
      <c r="D23" s="36"/>
      <c r="E23" s="36"/>
      <c r="F23" s="2"/>
      <c r="G23" s="2"/>
      <c r="H23" s="4" t="str">
        <f t="shared" si="0"/>
        <v xml:space="preserve"> </v>
      </c>
    </row>
    <row r="24" spans="1:8" ht="20.25" x14ac:dyDescent="0.2">
      <c r="A24" s="35"/>
      <c r="B24" s="26" t="s">
        <v>35</v>
      </c>
      <c r="C24" s="26" t="s">
        <v>12</v>
      </c>
      <c r="D24" s="36"/>
      <c r="E24" s="36"/>
      <c r="F24" s="2"/>
      <c r="G24" s="2"/>
      <c r="H24" s="4" t="str">
        <f t="shared" si="0"/>
        <v xml:space="preserve"> </v>
      </c>
    </row>
    <row r="25" spans="1:8" ht="40.5" x14ac:dyDescent="0.2">
      <c r="A25" s="35"/>
      <c r="B25" s="26" t="s">
        <v>56</v>
      </c>
      <c r="C25" s="26" t="s">
        <v>91</v>
      </c>
      <c r="D25" s="36"/>
      <c r="E25" s="36"/>
      <c r="F25" s="2"/>
      <c r="G25" s="2"/>
      <c r="H25" s="4" t="str">
        <f t="shared" si="0"/>
        <v xml:space="preserve"> </v>
      </c>
    </row>
    <row r="26" spans="1:8" ht="20.25" x14ac:dyDescent="0.2">
      <c r="A26" s="35"/>
      <c r="B26" s="26" t="s">
        <v>58</v>
      </c>
      <c r="C26" s="26" t="s">
        <v>116</v>
      </c>
      <c r="D26" s="36"/>
      <c r="E26" s="36"/>
      <c r="F26" s="2"/>
      <c r="G26" s="2"/>
      <c r="H26" s="4" t="str">
        <f t="shared" si="0"/>
        <v xml:space="preserve"> </v>
      </c>
    </row>
    <row r="27" spans="1:8" ht="20.25" x14ac:dyDescent="0.2">
      <c r="A27" s="35" t="s">
        <v>59</v>
      </c>
      <c r="B27" s="27" t="s">
        <v>57</v>
      </c>
      <c r="C27" s="27" t="s">
        <v>96</v>
      </c>
      <c r="D27" s="27" t="s">
        <v>97</v>
      </c>
      <c r="E27" s="19"/>
      <c r="F27" s="2"/>
      <c r="G27" s="2"/>
      <c r="H27" s="4" t="str">
        <f t="shared" si="0"/>
        <v xml:space="preserve"> </v>
      </c>
    </row>
    <row r="28" spans="1:8" ht="20.25" x14ac:dyDescent="0.2">
      <c r="A28" s="35"/>
      <c r="B28" s="27" t="s">
        <v>34</v>
      </c>
      <c r="C28" s="27" t="s">
        <v>96</v>
      </c>
      <c r="D28" s="37" t="s">
        <v>98</v>
      </c>
      <c r="E28" s="43"/>
      <c r="F28" s="2"/>
      <c r="G28" s="2"/>
      <c r="H28" s="4" t="str">
        <f t="shared" si="0"/>
        <v xml:space="preserve"> </v>
      </c>
    </row>
    <row r="29" spans="1:8" ht="20.25" x14ac:dyDescent="0.2">
      <c r="A29" s="35"/>
      <c r="B29" s="27" t="s">
        <v>33</v>
      </c>
      <c r="C29" s="27" t="s">
        <v>77</v>
      </c>
      <c r="D29" s="37"/>
      <c r="E29" s="44"/>
      <c r="F29" s="2"/>
      <c r="G29" s="2"/>
      <c r="H29" s="4" t="str">
        <f t="shared" si="0"/>
        <v xml:space="preserve"> </v>
      </c>
    </row>
    <row r="30" spans="1:8" ht="20.25" x14ac:dyDescent="0.2">
      <c r="A30" s="35"/>
      <c r="B30" s="27" t="s">
        <v>32</v>
      </c>
      <c r="C30" s="27" t="s">
        <v>82</v>
      </c>
      <c r="D30" s="37"/>
      <c r="E30" s="44"/>
      <c r="F30" s="2"/>
      <c r="G30" s="2"/>
      <c r="H30" s="4" t="str">
        <f t="shared" si="0"/>
        <v xml:space="preserve"> </v>
      </c>
    </row>
    <row r="31" spans="1:8" ht="20.25" x14ac:dyDescent="0.2">
      <c r="A31" s="35"/>
      <c r="B31" s="27" t="s">
        <v>31</v>
      </c>
      <c r="C31" s="27" t="s">
        <v>6</v>
      </c>
      <c r="D31" s="37"/>
      <c r="E31" s="44"/>
      <c r="F31" s="2"/>
      <c r="G31" s="2"/>
      <c r="H31" s="4" t="str">
        <f t="shared" si="0"/>
        <v xml:space="preserve"> </v>
      </c>
    </row>
    <row r="32" spans="1:8" ht="20.25" x14ac:dyDescent="0.2">
      <c r="A32" s="35"/>
      <c r="B32" s="27" t="s">
        <v>30</v>
      </c>
      <c r="C32" s="27" t="s">
        <v>12</v>
      </c>
      <c r="D32" s="37"/>
      <c r="E32" s="45"/>
      <c r="F32" s="2"/>
      <c r="G32" s="2"/>
      <c r="H32" s="4" t="str">
        <f t="shared" si="0"/>
        <v xml:space="preserve"> </v>
      </c>
    </row>
    <row r="33" spans="1:8" ht="40.5" x14ac:dyDescent="0.2">
      <c r="A33" s="35" t="s">
        <v>3</v>
      </c>
      <c r="B33" s="28" t="s">
        <v>29</v>
      </c>
      <c r="C33" s="28" t="s">
        <v>99</v>
      </c>
      <c r="D33" s="28" t="s">
        <v>102</v>
      </c>
      <c r="E33" s="28" t="s">
        <v>100</v>
      </c>
      <c r="F33" s="2"/>
      <c r="G33" s="2"/>
      <c r="H33" s="4" t="str">
        <f t="shared" si="0"/>
        <v xml:space="preserve"> </v>
      </c>
    </row>
    <row r="34" spans="1:8" ht="40.5" x14ac:dyDescent="0.2">
      <c r="A34" s="35"/>
      <c r="B34" s="28" t="s">
        <v>28</v>
      </c>
      <c r="C34" s="28" t="s">
        <v>101</v>
      </c>
      <c r="D34" s="28" t="s">
        <v>27</v>
      </c>
      <c r="E34" s="28" t="s">
        <v>100</v>
      </c>
      <c r="F34" s="2"/>
      <c r="G34" s="2"/>
      <c r="H34" s="4" t="str">
        <f t="shared" si="0"/>
        <v xml:space="preserve"> </v>
      </c>
    </row>
    <row r="35" spans="1:8" ht="20.25" x14ac:dyDescent="0.2">
      <c r="A35" s="35"/>
      <c r="B35" s="28" t="s">
        <v>26</v>
      </c>
      <c r="C35" s="28" t="s">
        <v>103</v>
      </c>
      <c r="D35" s="28" t="s">
        <v>25</v>
      </c>
      <c r="E35" s="20"/>
      <c r="F35" s="2"/>
      <c r="G35" s="2"/>
      <c r="H35" s="4" t="str">
        <f t="shared" si="0"/>
        <v xml:space="preserve"> </v>
      </c>
    </row>
    <row r="36" spans="1:8" ht="20.25" customHeight="1" x14ac:dyDescent="0.2">
      <c r="A36" s="35"/>
      <c r="B36" s="28" t="s">
        <v>24</v>
      </c>
      <c r="C36" s="28" t="s">
        <v>117</v>
      </c>
      <c r="D36" s="28" t="s">
        <v>107</v>
      </c>
      <c r="E36" s="24"/>
      <c r="F36" s="2"/>
      <c r="G36" s="2"/>
      <c r="H36" s="4" t="str">
        <f t="shared" si="0"/>
        <v xml:space="preserve"> </v>
      </c>
    </row>
    <row r="37" spans="1:8" ht="20.25" customHeight="1" x14ac:dyDescent="0.2">
      <c r="A37" s="35"/>
      <c r="B37" s="28" t="s">
        <v>22</v>
      </c>
      <c r="C37" s="28" t="s">
        <v>11</v>
      </c>
      <c r="D37" s="28" t="s">
        <v>106</v>
      </c>
      <c r="E37" s="24"/>
      <c r="F37" s="2"/>
      <c r="G37" s="2"/>
      <c r="H37" s="4" t="str">
        <f t="shared" si="0"/>
        <v xml:space="preserve"> </v>
      </c>
    </row>
    <row r="38" spans="1:8" ht="20.25" x14ac:dyDescent="0.2">
      <c r="A38" s="35"/>
      <c r="B38" s="28" t="s">
        <v>60</v>
      </c>
      <c r="C38" s="28" t="s">
        <v>104</v>
      </c>
      <c r="D38" s="28" t="s">
        <v>105</v>
      </c>
      <c r="E38" s="20"/>
      <c r="F38" s="2"/>
      <c r="G38" s="2"/>
      <c r="H38" s="4" t="str">
        <f t="shared" si="0"/>
        <v xml:space="preserve"> </v>
      </c>
    </row>
    <row r="39" spans="1:8" ht="20.25" x14ac:dyDescent="0.2">
      <c r="A39" s="35" t="s">
        <v>61</v>
      </c>
      <c r="B39" s="29" t="s">
        <v>21</v>
      </c>
      <c r="C39" s="29" t="s">
        <v>6</v>
      </c>
      <c r="D39" s="29" t="s">
        <v>108</v>
      </c>
      <c r="E39" s="10"/>
      <c r="F39" s="2"/>
      <c r="G39" s="2"/>
      <c r="H39" s="4" t="str">
        <f t="shared" si="0"/>
        <v xml:space="preserve"> </v>
      </c>
    </row>
    <row r="40" spans="1:8" ht="30" customHeight="1" x14ac:dyDescent="0.2">
      <c r="A40" s="35"/>
      <c r="B40" s="29" t="s">
        <v>20</v>
      </c>
      <c r="C40" s="29" t="s">
        <v>77</v>
      </c>
      <c r="D40" s="29" t="s">
        <v>110</v>
      </c>
      <c r="E40" s="10"/>
      <c r="F40" s="2"/>
      <c r="G40" s="2"/>
      <c r="H40" s="4" t="str">
        <f t="shared" si="0"/>
        <v xml:space="preserve"> </v>
      </c>
    </row>
    <row r="41" spans="1:8" ht="40.5" x14ac:dyDescent="0.2">
      <c r="A41" s="35"/>
      <c r="B41" s="29" t="s">
        <v>19</v>
      </c>
      <c r="C41" s="29" t="s">
        <v>82</v>
      </c>
      <c r="D41" s="29" t="s">
        <v>109</v>
      </c>
      <c r="E41" s="10"/>
      <c r="F41" s="2"/>
      <c r="G41" s="2"/>
      <c r="H41" s="4" t="str">
        <f t="shared" si="0"/>
        <v xml:space="preserve"> </v>
      </c>
    </row>
    <row r="42" spans="1:8" ht="40.5" x14ac:dyDescent="0.2">
      <c r="A42" s="35" t="s">
        <v>63</v>
      </c>
      <c r="B42" s="30" t="s">
        <v>18</v>
      </c>
      <c r="C42" s="30" t="s">
        <v>12</v>
      </c>
      <c r="D42" s="30" t="s">
        <v>111</v>
      </c>
      <c r="E42" s="21"/>
      <c r="F42" s="2"/>
      <c r="G42" s="2"/>
      <c r="H42" s="4" t="str">
        <f t="shared" si="0"/>
        <v xml:space="preserve"> </v>
      </c>
    </row>
    <row r="43" spans="1:8" ht="60.75" x14ac:dyDescent="0.2">
      <c r="A43" s="35"/>
      <c r="B43" s="30" t="s">
        <v>17</v>
      </c>
      <c r="C43" s="30" t="s">
        <v>6</v>
      </c>
      <c r="D43" s="30" t="s">
        <v>112</v>
      </c>
      <c r="E43" s="21"/>
      <c r="F43" s="2"/>
      <c r="G43" s="2"/>
      <c r="H43" s="4" t="str">
        <f t="shared" si="0"/>
        <v xml:space="preserve"> </v>
      </c>
    </row>
    <row r="44" spans="1:8" ht="60.75" x14ac:dyDescent="0.2">
      <c r="A44" s="35"/>
      <c r="B44" s="21" t="s">
        <v>62</v>
      </c>
      <c r="C44" s="30" t="s">
        <v>6</v>
      </c>
      <c r="D44" s="30" t="s">
        <v>129</v>
      </c>
      <c r="E44" s="21" t="s">
        <v>113</v>
      </c>
      <c r="F44" s="2"/>
      <c r="G44" s="2"/>
      <c r="H44" s="4" t="str">
        <f t="shared" si="0"/>
        <v xml:space="preserve"> </v>
      </c>
    </row>
    <row r="45" spans="1:8" ht="20.25" x14ac:dyDescent="0.2">
      <c r="A45" s="35" t="s">
        <v>67</v>
      </c>
      <c r="B45" s="15" t="s">
        <v>16</v>
      </c>
      <c r="C45" s="15" t="s">
        <v>114</v>
      </c>
      <c r="D45" s="15" t="s">
        <v>66</v>
      </c>
      <c r="E45" s="16"/>
      <c r="F45" s="2"/>
      <c r="G45" s="2"/>
      <c r="H45" s="4" t="str">
        <f t="shared" si="0"/>
        <v xml:space="preserve"> </v>
      </c>
    </row>
    <row r="46" spans="1:8" ht="20.25" x14ac:dyDescent="0.2">
      <c r="A46" s="35"/>
      <c r="B46" s="15" t="s">
        <v>15</v>
      </c>
      <c r="C46" s="15" t="s">
        <v>117</v>
      </c>
      <c r="D46" s="15" t="s">
        <v>115</v>
      </c>
      <c r="E46" s="16"/>
      <c r="F46" s="2"/>
      <c r="G46" s="2"/>
      <c r="H46" s="4" t="str">
        <f t="shared" si="0"/>
        <v xml:space="preserve"> </v>
      </c>
    </row>
    <row r="47" spans="1:8" ht="40.5" x14ac:dyDescent="0.2">
      <c r="A47" s="25" t="s">
        <v>69</v>
      </c>
      <c r="B47" s="27" t="s">
        <v>14</v>
      </c>
      <c r="C47" s="27" t="s">
        <v>116</v>
      </c>
      <c r="D47" s="27" t="s">
        <v>118</v>
      </c>
      <c r="E47" s="19"/>
      <c r="F47" s="2"/>
      <c r="G47" s="2"/>
      <c r="H47" s="4" t="str">
        <f t="shared" si="0"/>
        <v xml:space="preserve"> </v>
      </c>
    </row>
    <row r="48" spans="1:8" ht="40.5" x14ac:dyDescent="0.2">
      <c r="A48" s="25" t="s">
        <v>68</v>
      </c>
      <c r="B48" s="28" t="s">
        <v>13</v>
      </c>
      <c r="C48" s="28" t="s">
        <v>119</v>
      </c>
      <c r="D48" s="28" t="s">
        <v>120</v>
      </c>
      <c r="E48" s="28" t="s">
        <v>123</v>
      </c>
      <c r="F48" s="2"/>
      <c r="G48" s="2"/>
      <c r="H48" s="4" t="str">
        <f t="shared" si="0"/>
        <v xml:space="preserve"> </v>
      </c>
    </row>
    <row r="49" spans="1:8" ht="20.25" x14ac:dyDescent="0.2">
      <c r="A49" s="25" t="s">
        <v>70</v>
      </c>
      <c r="B49" s="29" t="s">
        <v>70</v>
      </c>
      <c r="C49" s="29" t="s">
        <v>12</v>
      </c>
      <c r="D49" s="29" t="s">
        <v>121</v>
      </c>
      <c r="E49" s="10"/>
      <c r="F49" s="2"/>
      <c r="G49" s="2"/>
      <c r="H49" s="4" t="str">
        <f t="shared" si="0"/>
        <v xml:space="preserve"> </v>
      </c>
    </row>
    <row r="50" spans="1:8" ht="40.5" x14ac:dyDescent="0.2">
      <c r="A50" s="25" t="s">
        <v>65</v>
      </c>
      <c r="B50" s="31" t="s">
        <v>64</v>
      </c>
      <c r="C50" s="31" t="s">
        <v>82</v>
      </c>
      <c r="D50" s="31" t="s">
        <v>122</v>
      </c>
      <c r="E50" s="12"/>
      <c r="F50" s="2"/>
      <c r="G50" s="2"/>
      <c r="H50" s="4" t="str">
        <f t="shared" si="0"/>
        <v xml:space="preserve"> </v>
      </c>
    </row>
    <row r="51" spans="1:8" ht="15" x14ac:dyDescent="0.2">
      <c r="A51" s="22"/>
      <c r="B51" s="23"/>
      <c r="C51" s="23"/>
      <c r="D51" s="23"/>
      <c r="E51" s="3" t="s">
        <v>127</v>
      </c>
      <c r="F51" s="3">
        <f>SUM(F3:F50)</f>
        <v>180</v>
      </c>
      <c r="G51" s="3">
        <f>SUM(G3:G50)</f>
        <v>200</v>
      </c>
      <c r="H51" s="4">
        <f t="shared" si="0"/>
        <v>0.9</v>
      </c>
    </row>
    <row r="52" spans="1:8" x14ac:dyDescent="0.2">
      <c r="A52" s="32" t="s">
        <v>130</v>
      </c>
      <c r="B52" s="33"/>
      <c r="C52" s="33"/>
      <c r="D52" s="33"/>
      <c r="E52" s="33"/>
      <c r="F52" s="33"/>
      <c r="G52" s="33"/>
      <c r="H52" s="33"/>
    </row>
    <row r="53" spans="1:8" x14ac:dyDescent="0.2">
      <c r="A53" s="34"/>
      <c r="B53" s="34"/>
      <c r="C53" s="34"/>
      <c r="D53" s="34"/>
      <c r="E53" s="34"/>
      <c r="F53" s="34"/>
      <c r="G53" s="34"/>
      <c r="H53" s="34"/>
    </row>
    <row r="54" spans="1:8" x14ac:dyDescent="0.2">
      <c r="A54" s="34"/>
      <c r="B54" s="34"/>
      <c r="C54" s="34"/>
      <c r="D54" s="34"/>
      <c r="E54" s="34"/>
      <c r="F54" s="34"/>
      <c r="G54" s="34"/>
      <c r="H54" s="34"/>
    </row>
    <row r="55" spans="1:8" x14ac:dyDescent="0.2">
      <c r="A55" s="34"/>
      <c r="B55" s="34"/>
      <c r="C55" s="34"/>
      <c r="D55" s="34"/>
      <c r="E55" s="34"/>
      <c r="F55" s="34"/>
      <c r="G55" s="34"/>
      <c r="H55" s="34"/>
    </row>
    <row r="56" spans="1:8" x14ac:dyDescent="0.2">
      <c r="A56" s="34"/>
      <c r="B56" s="34"/>
      <c r="C56" s="34"/>
      <c r="D56" s="34"/>
      <c r="E56" s="34"/>
      <c r="F56" s="34"/>
      <c r="G56" s="34"/>
      <c r="H56" s="34"/>
    </row>
    <row r="57" spans="1:8" x14ac:dyDescent="0.2">
      <c r="A57" s="34"/>
      <c r="B57" s="34"/>
      <c r="C57" s="34"/>
      <c r="D57" s="34"/>
      <c r="E57" s="34"/>
      <c r="F57" s="34"/>
      <c r="G57" s="34"/>
      <c r="H57" s="34"/>
    </row>
  </sheetData>
  <sheetProtection algorithmName="SHA-512" hashValue="9omP6WzIpj8cNsCS83gSzA1CvVQfCi2YIJ7ztJdwd8ExBFsx9ju7gK8RoMLhPK2yZI4/IBNQfrN0KR5qJff6QQ==" saltValue="0TyEun8aQn1bgugFa/7IiQ==" spinCount="100000" sheet="1" objects="1" scenarios="1"/>
  <protectedRanges>
    <protectedRange algorithmName="SHA-512" hashValue="47V4c9xICejwvuArV8KCjVSngzXKLyRw2mB6ftCli2/6wrR3VhOreYgTqTjUu2oLmdb/Zx328PPWE7DQzq7JgQ==" saltValue="9oDql1HUMI+gcLXT3LwW1A==" spinCount="100000" sqref="F3:G50" name="允许编辑区域"/>
  </protectedRanges>
  <mergeCells count="25">
    <mergeCell ref="A1:H1"/>
    <mergeCell ref="A3:A17"/>
    <mergeCell ref="D3:D5"/>
    <mergeCell ref="E3:E5"/>
    <mergeCell ref="D6:D8"/>
    <mergeCell ref="E6:E8"/>
    <mergeCell ref="D9:D11"/>
    <mergeCell ref="E9:E11"/>
    <mergeCell ref="D12:D14"/>
    <mergeCell ref="E12:E14"/>
    <mergeCell ref="D15:D17"/>
    <mergeCell ref="E15:E17"/>
    <mergeCell ref="A19:A26"/>
    <mergeCell ref="B22:B23"/>
    <mergeCell ref="C22:C23"/>
    <mergeCell ref="D22:D26"/>
    <mergeCell ref="E22:E26"/>
    <mergeCell ref="A45:A46"/>
    <mergeCell ref="A52:H57"/>
    <mergeCell ref="A27:A32"/>
    <mergeCell ref="D28:D32"/>
    <mergeCell ref="E28:E32"/>
    <mergeCell ref="A33:A38"/>
    <mergeCell ref="A39:A41"/>
    <mergeCell ref="A42:A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有控制40个角色功能</vt:lpstr>
      <vt:lpstr>无控制40个角色功能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2020-08-16T14:38:24Z</dcterms:modified>
</cp:coreProperties>
</file>