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uisedu-my.sharepoint.com/personal/natalia2214536_correo_uis_edu_co/Documents/"/>
    </mc:Choice>
  </mc:AlternateContent>
  <xr:revisionPtr revIDLastSave="0" documentId="8_{6854DF63-3B56-42B2-B8A3-C703DC970D39}" xr6:coauthVersionLast="47" xr6:coauthVersionMax="47" xr10:uidLastSave="{00000000-0000-0000-0000-000000000000}"/>
  <bookViews>
    <workbookView xWindow="-120" yWindow="-120" windowWidth="20730" windowHeight="11160" xr2:uid="{946AD793-1F50-4882-8BD1-843501F48CF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F12" i="1"/>
  <c r="F11" i="1"/>
  <c r="F10" i="1"/>
  <c r="F9" i="1"/>
  <c r="F8" i="1"/>
  <c r="F7" i="1"/>
  <c r="F6" i="1"/>
  <c r="F5" i="1"/>
  <c r="F4" i="1"/>
  <c r="F3" i="1"/>
  <c r="F2" i="1"/>
  <c r="I5" i="1" l="1"/>
</calcChain>
</file>

<file path=xl/sharedStrings.xml><?xml version="1.0" encoding="utf-8"?>
<sst xmlns="http://schemas.openxmlformats.org/spreadsheetml/2006/main" count="41" uniqueCount="41">
  <si>
    <t>Referencia</t>
  </si>
  <si>
    <t>Enlace</t>
  </si>
  <si>
    <t>Categoría</t>
  </si>
  <si>
    <t>Precio</t>
  </si>
  <si>
    <t>Cantidad</t>
  </si>
  <si>
    <t>Total</t>
  </si>
  <si>
    <t>LTC2644CMS-L12#PBF</t>
  </si>
  <si>
    <t>https://co.mouser.com/ProductDetail/Analog-Devices/LTC2644CMS-L12PBF?qs=hVkxg5c3xu80urzBoeNBsQ%3D%3D</t>
  </si>
  <si>
    <t>Conversores digitales a analógicos - DAC</t>
  </si>
  <si>
    <t>ICL7660AIBAZA</t>
  </si>
  <si>
    <t>https://co.mouser.com/ProductDetail/Renesas-Intersil/ICL7660AIBAZA?qs=9fLuogzTs8J5iyJZPJ0POQ%3D%3D</t>
  </si>
  <si>
    <t>Reguladores de voltaje de conmutación</t>
  </si>
  <si>
    <t>Sum todo:</t>
  </si>
  <si>
    <t>TLV9051IDCKR</t>
  </si>
  <si>
    <t>https://co.mouser.com/ProductDetail/Texas-Instruments/TLV9051IDCKR?qs=T3oQrply3y8HFppUE%252BGx7w%3D%3D</t>
  </si>
  <si>
    <t>Amplificadores operacionales</t>
  </si>
  <si>
    <t>3362P-1-102LF</t>
  </si>
  <si>
    <t>https://co.mouser.com/ProductDetail/Bourns/3362P-1-102LF?qs=sGAEpiMZZMukHu%252BjC5l7YZg%2FfC5XwnimhQN3uRomo7U%3D</t>
  </si>
  <si>
    <t>Resistores eléctricos  variables- 1Kohms 10% 0.5Watts</t>
  </si>
  <si>
    <t xml:space="preserve">Cada uno: </t>
  </si>
  <si>
    <t>TMCP1E104MTRF</t>
  </si>
  <si>
    <t>https://co.mouser.com/ProductDetail/Vishay-Sprague/TMCP1E104MTRF?qs=WatphXlIDny%2FiZVaFCSmDw%3D%3D</t>
  </si>
  <si>
    <t>Capacitores de tantalio - 25volts 0.10uF 20% 0805</t>
  </si>
  <si>
    <t>PS9851-1-F3-AX</t>
  </si>
  <si>
    <t>https://co.mouser.com/ProductDetail/Renesas-Electronics/PS9851-1-F3-AX?qs=CN%252BGnklfK0oKU9JkAbHdMA%3D%3D</t>
  </si>
  <si>
    <t>Optoacopladores de alta velocidad</t>
  </si>
  <si>
    <t>RNCP1206FTD1K00</t>
  </si>
  <si>
    <t>https://co.mouser.com/ProductDetail/SEI-Stackpole/RNCP1206FTD1K00?qs=FESYatJ8odK%252BUUNH8WSe0A%3D%3D</t>
  </si>
  <si>
    <t>Resistores de película fina - 1KOhms 1206 0.5W 1%</t>
  </si>
  <si>
    <t>SLW-116641-5A-S-D</t>
  </si>
  <si>
    <t>https://co.mouser.com/ProductDetail/Same-Sky/SLW-116641-5A-S-D?qs=IKkN%2F947nfBZSdW8n5Vqgw%3D%3D</t>
  </si>
  <si>
    <t>Interruptores corredizos</t>
  </si>
  <si>
    <t>CL21B106KPQNNNE</t>
  </si>
  <si>
    <t>https://co.mouser.com/ProductDetail/Samsung-Electro-Mechanics/CL21B106KPQNNNE?qs=sGAEpiMZZMsh%252B1woXyUXj%252BV5GOLijFH8wjyhfNR0fY0%3D</t>
  </si>
  <si>
    <t>Capacitores cerámicos de capas múltiples 10uF 10% 0805</t>
  </si>
  <si>
    <t>TB003-500-P05BE</t>
  </si>
  <si>
    <t>https://co.mouser.com/ProductDetail/Same-Sky/TB003-500-P05BE?qs=vLWxofP3U2xXm4XKOMROaw%3D%3D</t>
  </si>
  <si>
    <t>Bloques de terminales fijas</t>
  </si>
  <si>
    <t>RT1206FRE07220RL</t>
  </si>
  <si>
    <t>https://co.mouser.com/ProductDetail/YAGEO/RT1206FRE07220RL?qs=yNCrj0CQcyIDJm%252BN6MoQJw%3D%3D</t>
  </si>
  <si>
    <t>Resistores de película fina - SMD 1/4W 220 ohm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</si>
</sst>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rgb="FF333333"/>
      <name val="Inherit"/>
    </font>
    <font>
      <u/>
      <sz val="11"/>
      <color theme="10"/>
      <name val="Calibri"/>
      <family val="2"/>
      <scheme val="minor"/>
    </font>
    <font>
      <sz val="10"/>
      <color rgb="FF333333"/>
      <name val="Arial"/>
    </font>
    <font>
      <sz val="10"/>
      <color theme="1"/>
      <name val="Arial"/>
    </font>
    <font>
      <sz val="10"/>
      <name val="Arial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 wrapText="1" indent="1"/>
    </xf>
    <xf numFmtId="0" fontId="3" fillId="2" borderId="1" xfId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/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3" fillId="2" borderId="1" xfId="1" applyFill="1" applyBorder="1" applyAlignment="1">
      <alignment horizontal="center" vertical="center"/>
    </xf>
    <xf numFmtId="3" fontId="1" fillId="0" borderId="1" xfId="0" applyNumberFormat="1" applyFont="1" applyBorder="1"/>
    <xf numFmtId="0" fontId="6" fillId="2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 inden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2" xfId="0" applyFill="1" applyBorder="1"/>
    <xf numFmtId="0" fontId="7" fillId="0" borderId="1" xfId="0" applyFont="1" applyBorder="1"/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  <xf numFmtId="0" fontId="7" fillId="0" borderId="3" xfId="0" applyFont="1" applyBorder="1"/>
    <xf numFmtId="0" fontId="0" fillId="0" borderId="3" xfId="0" applyBorder="1"/>
    <xf numFmtId="0" fontId="3" fillId="0" borderId="3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1F5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.mouser.com/ProductDetail/SEI-Stackpole/RNCP1206FTD1K00?qs=FESYatJ8odK%252BUUNH8WSe0A%3D%3D" TargetMode="External"/><Relationship Id="rId3" Type="http://schemas.openxmlformats.org/officeDocument/2006/relationships/hyperlink" Target="https://co.mouser.com/ProductDetail/Texas-Instruments/LF356N-NOPB?qs=X1J7HmVL2ZFLfGOAUcX5xg%3D%3D" TargetMode="External"/><Relationship Id="rId7" Type="http://schemas.openxmlformats.org/officeDocument/2006/relationships/hyperlink" Target="https://co.mouser.com/ProductDetail/Renesas-Electronics/PS9851-1-F3-AX?qs=CN%252BGnklfK0oKU9JkAbHdMA%3D%3D" TargetMode="External"/><Relationship Id="rId12" Type="http://schemas.openxmlformats.org/officeDocument/2006/relationships/hyperlink" Target="https://co.mouser.com/ProductDetail/YAGEO/RT1206FRE07220RL?qs=yNCrj0CQcyIDJm%252BN6MoQJw%3D%3D" TargetMode="External"/><Relationship Id="rId2" Type="http://schemas.openxmlformats.org/officeDocument/2006/relationships/hyperlink" Target="https://co.mouser.com/ProductDetail/Renesas-Intersil/ICL7660AIBAZA?qs=9fLuogzTs8J5iyJZPJ0POQ%3D%3D" TargetMode="External"/><Relationship Id="rId1" Type="http://schemas.openxmlformats.org/officeDocument/2006/relationships/hyperlink" Target="https://co.mouser.com/ProductDetail/Analog-Devices/LTC2644CMS-L12PBF?qs=hVkxg5c3xu80urzBoeNBsQ%3D%3D" TargetMode="External"/><Relationship Id="rId6" Type="http://schemas.openxmlformats.org/officeDocument/2006/relationships/hyperlink" Target="https://co.mouser.com/ProductDetail/Vishay-Sprague/TMCP1E104MTRF?qs=WatphXlIDny%2FiZVaFCSmDw%3D%3D" TargetMode="External"/><Relationship Id="rId11" Type="http://schemas.openxmlformats.org/officeDocument/2006/relationships/hyperlink" Target="https://co.mouser.com/ProductDetail/Same-Sky/TB003-500-P05BE?qs=vLWxofP3U2xXm4XKOMROaw%3D%3D" TargetMode="External"/><Relationship Id="rId5" Type="http://schemas.openxmlformats.org/officeDocument/2006/relationships/hyperlink" Target="https://co.mouser.com/ProductDetail/Bourns/3362P-1-102LF?qs=sGAEpiMZZMukHu%252BjC5l7YZg%2FfC5XwnimhQN3uRomo7U%3D" TargetMode="External"/><Relationship Id="rId10" Type="http://schemas.openxmlformats.org/officeDocument/2006/relationships/hyperlink" Target="https://co.mouser.com/ProductDetail/Samsung-Electro-Mechanics/CL21B106KPQNNNE?qs=sGAEpiMZZMsh%252B1woXyUXj%252BV5GOLijFH8wjyhfNR0fY0%3D" TargetMode="External"/><Relationship Id="rId4" Type="http://schemas.openxmlformats.org/officeDocument/2006/relationships/hyperlink" Target="https://co.mouser.com/ProductDetail/Texas-Instruments/TLV9051IDCKR?qs=T3oQrply3y8HFppUE%252BGx7w%3D%3D" TargetMode="External"/><Relationship Id="rId9" Type="http://schemas.openxmlformats.org/officeDocument/2006/relationships/hyperlink" Target="https://co.mouser.com/ProductDetail/Same-Sky/SLW-116641-5A-S-D?qs=IKkN%2F947nfBZSdW8n5Vqg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4132-B5AE-4310-AD33-695E28DD23D5}">
  <dimension ref="A1:K13"/>
  <sheetViews>
    <sheetView tabSelected="1" zoomScale="62" zoomScaleNormal="112" workbookViewId="0">
      <selection activeCell="I4" sqref="I4"/>
    </sheetView>
  </sheetViews>
  <sheetFormatPr defaultColWidth="11.42578125" defaultRowHeight="15"/>
  <cols>
    <col min="1" max="1" width="25.28515625" customWidth="1"/>
    <col min="2" max="2" width="148.7109375" customWidth="1"/>
    <col min="3" max="3" width="52.85546875" customWidth="1"/>
    <col min="10" max="10" width="24.28515625" customWidth="1"/>
    <col min="11" max="11" width="26.140625" customWidth="1"/>
  </cols>
  <sheetData>
    <row r="1" spans="1:11" ht="36" customHeight="1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t="s">
        <v>5</v>
      </c>
    </row>
    <row r="2" spans="1:11" ht="32.25" customHeight="1">
      <c r="A2" s="3" t="s">
        <v>6</v>
      </c>
      <c r="B2" s="4" t="s">
        <v>7</v>
      </c>
      <c r="C2" s="5" t="s">
        <v>8</v>
      </c>
      <c r="D2" s="6">
        <v>37854</v>
      </c>
      <c r="E2" s="20">
        <v>1</v>
      </c>
      <c r="F2" s="7">
        <f t="shared" ref="F2:F5" si="0">PRODUCT(D2,E2)</f>
        <v>37854</v>
      </c>
      <c r="J2" s="17"/>
      <c r="K2" s="17"/>
    </row>
    <row r="3" spans="1:11" ht="31.5" customHeight="1">
      <c r="A3" s="8" t="s">
        <v>9</v>
      </c>
      <c r="B3" s="9" t="s">
        <v>10</v>
      </c>
      <c r="C3" s="5" t="s">
        <v>11</v>
      </c>
      <c r="D3" s="10">
        <v>12655</v>
      </c>
      <c r="E3" s="20">
        <v>1</v>
      </c>
      <c r="F3" s="7">
        <f t="shared" si="0"/>
        <v>12655</v>
      </c>
      <c r="H3" t="s">
        <v>12</v>
      </c>
      <c r="I3">
        <f>SUM(F2:F12)</f>
        <v>114405</v>
      </c>
      <c r="J3" s="19"/>
      <c r="K3" s="19"/>
    </row>
    <row r="4" spans="1:11" ht="28.5" customHeight="1">
      <c r="A4" s="11" t="s">
        <v>13</v>
      </c>
      <c r="B4" s="9" t="s">
        <v>14</v>
      </c>
      <c r="C4" s="5" t="s">
        <v>15</v>
      </c>
      <c r="D4" s="6">
        <v>2398</v>
      </c>
      <c r="E4" s="20">
        <v>4</v>
      </c>
      <c r="F4" s="7">
        <f t="shared" si="0"/>
        <v>9592</v>
      </c>
      <c r="J4" s="18"/>
      <c r="K4" s="18"/>
    </row>
    <row r="5" spans="1:11" ht="33" customHeight="1">
      <c r="A5" s="12" t="s">
        <v>16</v>
      </c>
      <c r="B5" s="9" t="s">
        <v>17</v>
      </c>
      <c r="C5" s="5" t="s">
        <v>18</v>
      </c>
      <c r="D5" s="6">
        <v>4644</v>
      </c>
      <c r="E5" s="20">
        <v>2</v>
      </c>
      <c r="F5" s="7">
        <f t="shared" si="0"/>
        <v>9288</v>
      </c>
      <c r="H5" t="s">
        <v>19</v>
      </c>
      <c r="I5">
        <f>I3/3</f>
        <v>38135</v>
      </c>
      <c r="J5" s="17"/>
      <c r="K5" s="17"/>
    </row>
    <row r="6" spans="1:11" ht="29.25" customHeight="1">
      <c r="A6" s="8" t="s">
        <v>20</v>
      </c>
      <c r="B6" s="9" t="s">
        <v>21</v>
      </c>
      <c r="C6" s="5" t="s">
        <v>22</v>
      </c>
      <c r="D6" s="6">
        <v>771</v>
      </c>
      <c r="E6" s="20">
        <v>10</v>
      </c>
      <c r="F6" s="7">
        <f t="shared" ref="F6:F11" si="1">PRODUCT(D6,E6)</f>
        <v>7710</v>
      </c>
    </row>
    <row r="7" spans="1:11" ht="30" customHeight="1">
      <c r="A7" s="13" t="s">
        <v>23</v>
      </c>
      <c r="B7" s="14" t="s">
        <v>24</v>
      </c>
      <c r="C7" s="5" t="s">
        <v>25</v>
      </c>
      <c r="D7" s="6">
        <v>18116</v>
      </c>
      <c r="E7" s="20">
        <v>1</v>
      </c>
      <c r="F7" s="7">
        <f t="shared" si="1"/>
        <v>18116</v>
      </c>
    </row>
    <row r="8" spans="1:11" ht="30" customHeight="1">
      <c r="A8" s="13" t="s">
        <v>26</v>
      </c>
      <c r="B8" s="14" t="s">
        <v>27</v>
      </c>
      <c r="C8" s="5" t="s">
        <v>28</v>
      </c>
      <c r="D8" s="6">
        <v>86.8</v>
      </c>
      <c r="E8" s="20">
        <v>10</v>
      </c>
      <c r="F8" s="7">
        <f t="shared" si="1"/>
        <v>868</v>
      </c>
    </row>
    <row r="9" spans="1:11" ht="30" customHeight="1">
      <c r="A9" s="15" t="s">
        <v>29</v>
      </c>
      <c r="B9" s="14" t="s">
        <v>30</v>
      </c>
      <c r="C9" s="5" t="s">
        <v>31</v>
      </c>
      <c r="D9" s="10">
        <v>2705</v>
      </c>
      <c r="E9" s="20">
        <v>4</v>
      </c>
      <c r="F9" s="7">
        <f t="shared" si="1"/>
        <v>10820</v>
      </c>
    </row>
    <row r="10" spans="1:11" ht="30" customHeight="1">
      <c r="A10" s="5" t="s">
        <v>32</v>
      </c>
      <c r="B10" s="14" t="s">
        <v>33</v>
      </c>
      <c r="C10" s="5" t="s">
        <v>34</v>
      </c>
      <c r="D10" s="6">
        <v>194</v>
      </c>
      <c r="E10" s="20">
        <v>10</v>
      </c>
      <c r="F10" s="7">
        <f t="shared" si="1"/>
        <v>1940</v>
      </c>
    </row>
    <row r="11" spans="1:11" ht="30" customHeight="1">
      <c r="A11" s="16" t="s">
        <v>35</v>
      </c>
      <c r="B11" s="14" t="s">
        <v>36</v>
      </c>
      <c r="C11" s="16" t="s">
        <v>37</v>
      </c>
      <c r="D11" s="10">
        <v>4542</v>
      </c>
      <c r="E11" s="20">
        <v>1</v>
      </c>
      <c r="F11" s="7">
        <f t="shared" si="1"/>
        <v>4542</v>
      </c>
    </row>
    <row r="12" spans="1:11" ht="30" customHeight="1">
      <c r="A12" s="21" t="s">
        <v>38</v>
      </c>
      <c r="B12" s="26" t="s">
        <v>39</v>
      </c>
      <c r="C12" s="22" t="s">
        <v>40</v>
      </c>
      <c r="D12" s="23">
        <v>510</v>
      </c>
      <c r="E12" s="24">
        <v>2</v>
      </c>
      <c r="F12" s="25">
        <f>PRODUCT(D12,E12)</f>
        <v>1020</v>
      </c>
    </row>
    <row r="13" spans="1:11" ht="30.75" customHeight="1"/>
  </sheetData>
  <hyperlinks>
    <hyperlink ref="B2" r:id="rId1" xr:uid="{21DAF8FB-538B-4507-BF60-9AE8F4404F65}"/>
    <hyperlink ref="B3" r:id="rId2" xr:uid="{C68FAD9E-977E-47F5-96AA-878410A43249}"/>
    <hyperlink ref="A4" r:id="rId3" display="https://co.mouser.com/ProductDetail/Texas-Instruments/LF356N-NOPB?qs=X1J7HmVL2ZFLfGOAUcX5xg%3D%3D" xr:uid="{6C29F437-3084-45C7-89BD-CE25BBAE6B81}"/>
    <hyperlink ref="B4" r:id="rId4" xr:uid="{B0AD2E6E-EB3B-4FE5-8810-F12E4E0DA4B2}"/>
    <hyperlink ref="B5" r:id="rId5" xr:uid="{76BB3BF7-B39C-448F-BB18-753828F41B61}"/>
    <hyperlink ref="B6" r:id="rId6" xr:uid="{40585EB2-C7F7-4350-A578-CBC88C5BFAAE}"/>
    <hyperlink ref="B7" r:id="rId7" xr:uid="{244AFCF4-3EE1-4256-8DF3-16EB02000516}"/>
    <hyperlink ref="B8" r:id="rId8" xr:uid="{C9E95108-71B6-4553-A213-EBEDF3819261}"/>
    <hyperlink ref="B9" r:id="rId9" xr:uid="{C95108AA-4A1E-4AFF-9C31-26142A73517D}"/>
    <hyperlink ref="B10" r:id="rId10" xr:uid="{F7F8DFC1-4FD5-4D71-8228-DAAF0F6C2519}"/>
    <hyperlink ref="B11" r:id="rId11" xr:uid="{A219F865-BA71-457B-927F-24B29D320B24}"/>
    <hyperlink ref="B12" r:id="rId12" xr:uid="{AF698AD8-3932-4118-BE35-3D9F6A4F9BA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9affb26-0026-41f7-a325-d6ae5183356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F28AEEA41A844ADF1FE9C54F3FC45" ma:contentTypeVersion="13" ma:contentTypeDescription="Create a new document." ma:contentTypeScope="" ma:versionID="e44ca2c2fb95c44ff7daa1b6b0f99765">
  <xsd:schema xmlns:xsd="http://www.w3.org/2001/XMLSchema" xmlns:xs="http://www.w3.org/2001/XMLSchema" xmlns:p="http://schemas.microsoft.com/office/2006/metadata/properties" xmlns:ns3="59affb26-0026-41f7-a325-d6ae51833564" xmlns:ns4="68cecb98-df3c-412e-a4f8-33a98231bcb9" targetNamespace="http://schemas.microsoft.com/office/2006/metadata/properties" ma:root="true" ma:fieldsID="515522bf355d8da3b3d38194811dbc4f" ns3:_="" ns4:_="">
    <xsd:import namespace="59affb26-0026-41f7-a325-d6ae51833564"/>
    <xsd:import namespace="68cecb98-df3c-412e-a4f8-33a98231b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affb26-0026-41f7-a325-d6ae518335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cecb98-df3c-412e-a4f8-33a98231b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7FB834-3432-4C3B-A506-3596EAC0D1F4}"/>
</file>

<file path=customXml/itemProps2.xml><?xml version="1.0" encoding="utf-8"?>
<ds:datastoreItem xmlns:ds="http://schemas.openxmlformats.org/officeDocument/2006/customXml" ds:itemID="{51D280AD-856C-4CB5-BDEB-C9725494D650}"/>
</file>

<file path=customXml/itemProps3.xml><?xml version="1.0" encoding="utf-8"?>
<ds:datastoreItem xmlns:ds="http://schemas.openxmlformats.org/officeDocument/2006/customXml" ds:itemID="{3E73F6B5-EF44-49B9-8688-BCAFCEE900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NATALIA CRUZ</dc:creator>
  <cp:keywords/>
  <dc:description/>
  <cp:lastModifiedBy/>
  <cp:revision/>
  <dcterms:created xsi:type="dcterms:W3CDTF">2025-04-11T16:25:16Z</dcterms:created>
  <dcterms:modified xsi:type="dcterms:W3CDTF">2025-04-30T23:56:24Z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0x0101005D7F28AEEA41A844ADF1FE9C54F3FC45</vt:lpwstr>
  </property>
</Properties>
</file>