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H\Documents\LG Chem\"/>
    </mc:Choice>
  </mc:AlternateContent>
  <xr:revisionPtr revIDLastSave="0" documentId="8_{51FDA4DA-D5C7-4CE9-BB95-F51E95D195CA}" xr6:coauthVersionLast="47" xr6:coauthVersionMax="47" xr10:uidLastSave="{00000000-0000-0000-0000-000000000000}"/>
  <bookViews>
    <workbookView xWindow="0" yWindow="0" windowWidth="14400" windowHeight="15600" xr2:uid="{A6BE507E-42B9-4D69-99CF-D60B20F972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 s="1"/>
  <c r="F9" i="1"/>
  <c r="F10" i="1" s="1"/>
  <c r="G9" i="1"/>
  <c r="G10" i="1" s="1"/>
  <c r="H9" i="1"/>
  <c r="H10" i="1" s="1"/>
  <c r="D9" i="1"/>
  <c r="D10" i="1" s="1"/>
</calcChain>
</file>

<file path=xl/sharedStrings.xml><?xml version="1.0" encoding="utf-8"?>
<sst xmlns="http://schemas.openxmlformats.org/spreadsheetml/2006/main" count="15" uniqueCount="15">
  <si>
    <t>Li</t>
    <phoneticPr fontId="1" type="noConversion"/>
  </si>
  <si>
    <t>712-Al</t>
    <phoneticPr fontId="1" type="noConversion"/>
  </si>
  <si>
    <t>811-Al</t>
    <phoneticPr fontId="1" type="noConversion"/>
  </si>
  <si>
    <t>Ni</t>
    <phoneticPr fontId="1" type="noConversion"/>
  </si>
  <si>
    <t>Co</t>
    <phoneticPr fontId="1" type="noConversion"/>
  </si>
  <si>
    <t>Mn</t>
    <phoneticPr fontId="1" type="noConversion"/>
  </si>
  <si>
    <t>O</t>
    <phoneticPr fontId="1" type="noConversion"/>
  </si>
  <si>
    <t>Atomic mass</t>
    <phoneticPr fontId="1" type="noConversion"/>
  </si>
  <si>
    <t>Chemical composition of LiTMO2</t>
    <phoneticPr fontId="1" type="noConversion"/>
  </si>
  <si>
    <t>M.W.</t>
    <phoneticPr fontId="1" type="noConversion"/>
  </si>
  <si>
    <t>T.C. (Theoretical capacity) = nF/M.W.</t>
    <phoneticPr fontId="1" type="noConversion"/>
  </si>
  <si>
    <t>n = number of electrons per M.W.; 1 here</t>
    <phoneticPr fontId="1" type="noConversion"/>
  </si>
  <si>
    <t>T.C.
(mAh g-1)</t>
    <phoneticPr fontId="1" type="noConversion"/>
  </si>
  <si>
    <t>F = Faraday constant = 96500 C = 26800 mAh</t>
    <phoneticPr fontId="1" type="noConversion"/>
  </si>
  <si>
    <t>M.W. (Molecular weight)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</si>
</sst>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2" fontId="0" fillId="0" borderId="2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>
      <alignment vertical="center"/>
    </xf>
    <xf numFmtId="2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4" xfId="0" applyNumberFormat="1" applyBorder="1">
      <alignment vertical="center"/>
    </xf>
    <xf numFmtId="180" fontId="0" fillId="0" borderId="2" xfId="0" applyNumberFormat="1" applyBorder="1">
      <alignment vertical="center"/>
    </xf>
    <xf numFmtId="180" fontId="0" fillId="0" borderId="4" xfId="0" applyNumberFormat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CD8D-3DD8-4B4F-9E69-659972B465E4}">
  <dimension ref="B2:H17"/>
  <sheetViews>
    <sheetView tabSelected="1" workbookViewId="0">
      <selection activeCell="F14" sqref="F14"/>
    </sheetView>
  </sheetViews>
  <sheetFormatPr defaultRowHeight="16.5" x14ac:dyDescent="0.3"/>
  <cols>
    <col min="1" max="1" width="5.75" customWidth="1"/>
    <col min="2" max="2" width="12.75" customWidth="1"/>
    <col min="3" max="3" width="12.5" bestFit="1" customWidth="1"/>
    <col min="4" max="8" width="9.875" bestFit="1" customWidth="1"/>
  </cols>
  <sheetData>
    <row r="2" spans="2:8" x14ac:dyDescent="0.3">
      <c r="B2" s="8"/>
      <c r="C2" s="9" t="s">
        <v>7</v>
      </c>
      <c r="D2" s="10" t="s">
        <v>8</v>
      </c>
      <c r="E2" s="10"/>
      <c r="F2" s="10"/>
      <c r="G2" s="10"/>
      <c r="H2" s="9"/>
    </row>
    <row r="3" spans="2:8" x14ac:dyDescent="0.3">
      <c r="B3" s="11"/>
      <c r="C3" s="4"/>
      <c r="D3" s="3">
        <v>622</v>
      </c>
      <c r="E3" s="3">
        <v>712</v>
      </c>
      <c r="F3" s="3" t="s">
        <v>1</v>
      </c>
      <c r="G3" s="3">
        <v>811</v>
      </c>
      <c r="H3" s="12" t="s">
        <v>2</v>
      </c>
    </row>
    <row r="4" spans="2:8" x14ac:dyDescent="0.3">
      <c r="B4" s="13" t="s">
        <v>0</v>
      </c>
      <c r="C4" s="5">
        <v>6.94</v>
      </c>
      <c r="D4" s="2">
        <v>1</v>
      </c>
      <c r="E4" s="2">
        <v>1</v>
      </c>
      <c r="F4" s="2">
        <v>0.99</v>
      </c>
      <c r="G4" s="2">
        <v>0.97</v>
      </c>
      <c r="H4" s="5">
        <v>0.98</v>
      </c>
    </row>
    <row r="5" spans="2:8" x14ac:dyDescent="0.3">
      <c r="B5" s="13" t="s">
        <v>3</v>
      </c>
      <c r="C5" s="5">
        <v>58.69</v>
      </c>
      <c r="D5" s="2">
        <v>0.62</v>
      </c>
      <c r="E5" s="2">
        <v>0.72</v>
      </c>
      <c r="F5" s="2">
        <v>0.73</v>
      </c>
      <c r="G5" s="2">
        <v>0.87</v>
      </c>
      <c r="H5" s="5">
        <v>0.89</v>
      </c>
    </row>
    <row r="6" spans="2:8" x14ac:dyDescent="0.3">
      <c r="B6" s="13" t="s">
        <v>4</v>
      </c>
      <c r="C6" s="6">
        <v>58.933</v>
      </c>
      <c r="D6" s="2">
        <v>0.19</v>
      </c>
      <c r="E6" s="2">
        <v>0.09</v>
      </c>
      <c r="F6" s="2">
        <v>0.09</v>
      </c>
      <c r="G6" s="2">
        <v>0.1</v>
      </c>
      <c r="H6" s="5">
        <v>0.06</v>
      </c>
    </row>
    <row r="7" spans="2:8" x14ac:dyDescent="0.3">
      <c r="B7" s="13" t="s">
        <v>5</v>
      </c>
      <c r="C7" s="5">
        <v>54.94</v>
      </c>
      <c r="D7" s="2">
        <v>0.19</v>
      </c>
      <c r="E7" s="2">
        <v>0.19</v>
      </c>
      <c r="F7" s="2">
        <v>0.19</v>
      </c>
      <c r="G7" s="2">
        <v>0.06</v>
      </c>
      <c r="H7" s="5">
        <v>7.0000000000000007E-2</v>
      </c>
    </row>
    <row r="8" spans="2:8" x14ac:dyDescent="0.3">
      <c r="B8" s="13" t="s">
        <v>6</v>
      </c>
      <c r="C8" s="5">
        <v>16</v>
      </c>
      <c r="D8" s="2">
        <v>2</v>
      </c>
      <c r="E8" s="2">
        <v>2</v>
      </c>
      <c r="F8" s="2">
        <v>2</v>
      </c>
      <c r="G8" s="2">
        <v>2</v>
      </c>
      <c r="H8" s="5">
        <v>2</v>
      </c>
    </row>
    <row r="9" spans="2:8" x14ac:dyDescent="0.3">
      <c r="B9" s="14" t="s">
        <v>9</v>
      </c>
      <c r="C9" s="7"/>
      <c r="D9" s="1">
        <f>D4*$C$4+D5*$C$5+D6*$C$6+D7*$C$7+D8*$C$8</f>
        <v>96.963669999999993</v>
      </c>
      <c r="E9" s="1">
        <f t="shared" ref="E9:H9" si="0">E4*$C$4+E5*$C$5+E6*$C$6+E7*$C$7+E8*$C$8</f>
        <v>96.939369999999997</v>
      </c>
      <c r="F9" s="1">
        <f t="shared" si="0"/>
        <v>97.456869999999995</v>
      </c>
      <c r="G9" s="1">
        <f t="shared" si="0"/>
        <v>98.981800000000007</v>
      </c>
      <c r="H9" s="15">
        <f t="shared" si="0"/>
        <v>98.417079999999999</v>
      </c>
    </row>
    <row r="10" spans="2:8" ht="49.5" x14ac:dyDescent="0.3">
      <c r="B10" s="20" t="s">
        <v>12</v>
      </c>
      <c r="C10" s="7"/>
      <c r="D10" s="16">
        <f>26800/D9</f>
        <v>276.39217863762792</v>
      </c>
      <c r="E10" s="16">
        <f t="shared" ref="E10:H10" si="1">26800/E9</f>
        <v>276.46146245844182</v>
      </c>
      <c r="F10" s="16">
        <f t="shared" si="1"/>
        <v>274.99344068817317</v>
      </c>
      <c r="G10" s="16">
        <f t="shared" si="1"/>
        <v>270.75684620809074</v>
      </c>
      <c r="H10" s="17">
        <f t="shared" si="1"/>
        <v>272.3104566808932</v>
      </c>
    </row>
    <row r="12" spans="2:8" x14ac:dyDescent="0.3">
      <c r="B12" s="18" t="s">
        <v>14</v>
      </c>
    </row>
    <row r="13" spans="2:8" x14ac:dyDescent="0.3">
      <c r="B13" s="18" t="s">
        <v>10</v>
      </c>
    </row>
    <row r="14" spans="2:8" x14ac:dyDescent="0.3">
      <c r="B14" s="18" t="s">
        <v>11</v>
      </c>
      <c r="C14" s="19"/>
      <c r="D14" s="19"/>
      <c r="E14" s="19"/>
      <c r="F14" s="19"/>
      <c r="G14" s="19"/>
      <c r="H14" s="19"/>
    </row>
    <row r="15" spans="2:8" x14ac:dyDescent="0.3">
      <c r="B15" s="19" t="s">
        <v>13</v>
      </c>
      <c r="C15" s="19"/>
      <c r="D15" s="19"/>
      <c r="E15" s="19"/>
      <c r="F15" s="19"/>
      <c r="G15" s="19"/>
      <c r="H15" s="19"/>
    </row>
    <row r="16" spans="2:8" x14ac:dyDescent="0.3">
      <c r="B16" s="19"/>
      <c r="C16" s="19"/>
      <c r="D16" s="19"/>
      <c r="E16" s="19"/>
      <c r="F16" s="19"/>
      <c r="G16" s="19"/>
      <c r="H16" s="19"/>
    </row>
    <row r="17" spans="2:8" x14ac:dyDescent="0.3">
      <c r="B17" s="19"/>
      <c r="C17" s="19"/>
      <c r="D17" s="19"/>
      <c r="E17" s="19"/>
      <c r="F17" s="19"/>
      <c r="G17" s="19"/>
      <c r="H17" s="19"/>
    </row>
  </sheetData>
  <mergeCells count="2">
    <mergeCell ref="D2:H2"/>
    <mergeCell ref="C2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2023-08-15T18:30:03Z</dcterms:created>
  <dcterms:modified xsi:type="dcterms:W3CDTF">2023-08-15T19:40:40Z</dcterms:modified>
</cp:coreProperties>
</file>