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richData/richValueRel.xml" ContentType="application/vnd.ms-excel.richvaluerel+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429"/>
  <workbookPr/>
  <mc:AlternateContent xmlns:mc="http://schemas.openxmlformats.org/markup-compatibility/2006">
    <mc:Choice Requires="x15">
      <x15ac:absPath xmlns:x15ac="http://schemas.microsoft.com/office/spreadsheetml/2010/11/ac" url="C:\Users\Hairav\Desktop\"/>
    </mc:Choice>
  </mc:AlternateContent>
  <xr:revisionPtr revIDLastSave="0" documentId="13_ncr:1_{5F812E77-16C8-46BC-AF66-E50DDB7D1D1C}" xr6:coauthVersionLast="47" xr6:coauthVersionMax="47" xr10:uidLastSave="{00000000-0000-0000-0000-000000000000}"/>
  <bookViews>
    <workbookView xWindow="-108" yWindow="-108" windowWidth="23256" windowHeight="12456" activeTab="2" xr2:uid="{26D4546B-D2A1-4444-8EAF-A6228F96F0C1}"/>
  </bookViews>
  <sheets>
    <sheet name="Data" sheetId="2" r:id="rId1"/>
    <sheet name="Pivot" sheetId="6" r:id="rId2"/>
    <sheet name="Call Center Report" sheetId="5" r:id="rId3"/>
    <sheet name="Assets" sheetId="4" r:id="rId4"/>
  </sheets>
  <definedNames>
    <definedName name="_xlnm._FilterDatabase" localSheetId="0" hidden="1">Data!$B$3:$H$1003</definedName>
    <definedName name="_xlcn.WorksheetConnection_sampledataexcelportfolioproject.xlsxcalls1" hidden="1">calls[]</definedName>
    <definedName name="_xlcn.WorksheetConnection_sampledataexcelportfolioproject.xlsxcustomers1" hidden="1">customers[]</definedName>
    <definedName name="_xlnm.Print_Area" localSheetId="2">'Call Center Report'!$A$1:$W$26</definedName>
    <definedName name="Slicer_Representative">#N/A</definedName>
  </definedNames>
  <calcPr calcId="191029"/>
  <pivotCaches>
    <pivotCache cacheId="103" r:id="rId5"/>
    <pivotCache cacheId="262" r:id="rId6"/>
    <pivotCache cacheId="724" r:id="rId7"/>
    <pivotCache cacheId="925" r:id="rId8"/>
    <pivotCache cacheId="928" r:id="rId9"/>
    <pivotCache cacheId="931" r:id="rId10"/>
    <pivotCache cacheId="934" r:id="rId11"/>
    <pivotCache cacheId="937" r:id="rId12"/>
    <pivotCache cacheId="940" r:id="rId13"/>
  </pivotCaches>
  <extLst>
    <ext xmlns:x14="http://schemas.microsoft.com/office/spreadsheetml/2009/9/main" uri="{876F7934-8845-4945-9796-88D515C7AA90}">
      <x14:pivotCaches>
        <pivotCache cacheId="96"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alls" name="calls" connection="WorksheetConnection_sample-data-excel-portfolio-project.xlsx!calls"/>
          <x15:modelTable id="customers" name="customers" connection="WorksheetConnection_sample-data-excel-portfolio-project.xlsx!customer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36" i="6" l="1"/>
  <c r="J43" i="6" s="1"/>
  <c r="F40" i="6" a="1"/>
  <c r="F40" i="6" s="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s="1"/>
  <c r="K6" i="2" a="1"/>
  <c r="K6" i="2" s="1"/>
  <c r="K7" i="2" a="1"/>
  <c r="K7" i="2" s="1"/>
  <c r="K8" i="2" a="1"/>
  <c r="K8" i="2" s="1"/>
  <c r="K9" i="2" a="1"/>
  <c r="K9" i="2" s="1"/>
  <c r="K10" i="2" a="1"/>
  <c r="K10" i="2" s="1"/>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s="1"/>
  <c r="K32" i="2" a="1"/>
  <c r="K32" i="2" s="1"/>
  <c r="K33" i="2" a="1"/>
  <c r="K33" i="2" s="1"/>
  <c r="K34" i="2" a="1"/>
  <c r="K34" i="2" s="1"/>
  <c r="K35" i="2" a="1"/>
  <c r="K35" i="2" s="1"/>
  <c r="K36" i="2" a="1"/>
  <c r="K36" i="2" s="1"/>
  <c r="K37" i="2" a="1"/>
  <c r="K37" i="2" s="1"/>
  <c r="K38" i="2" a="1"/>
  <c r="K38" i="2" s="1"/>
  <c r="K39" i="2" a="1"/>
  <c r="K39" i="2" s="1"/>
  <c r="K40" i="2" a="1"/>
  <c r="K40" i="2" s="1"/>
  <c r="K41" i="2" a="1"/>
  <c r="K41" i="2" s="1"/>
  <c r="K42" i="2" a="1"/>
  <c r="K42" i="2" s="1"/>
  <c r="K43" i="2" a="1"/>
  <c r="K43" i="2" s="1"/>
  <c r="K44" i="2" a="1"/>
  <c r="K44" i="2" s="1"/>
  <c r="K45" i="2" a="1"/>
  <c r="K45" i="2" s="1"/>
  <c r="K46" i="2" a="1"/>
  <c r="K46" i="2" s="1"/>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s="1"/>
  <c r="K66" i="2" a="1"/>
  <c r="K66" i="2" s="1"/>
  <c r="K67" i="2" a="1"/>
  <c r="K67" i="2"/>
  <c r="K68" i="2" a="1"/>
  <c r="K68" i="2" s="1"/>
  <c r="K69" i="2" a="1"/>
  <c r="K69" i="2" s="1"/>
  <c r="K70" i="2" a="1"/>
  <c r="K70" i="2" s="1"/>
  <c r="K71" i="2" a="1"/>
  <c r="K71" i="2" s="1"/>
  <c r="K72" i="2" a="1"/>
  <c r="K72" i="2" s="1"/>
  <c r="K73" i="2" a="1"/>
  <c r="K73" i="2" s="1"/>
  <c r="K74" i="2" a="1"/>
  <c r="K74" i="2"/>
  <c r="K75" i="2" a="1"/>
  <c r="K75" i="2" s="1"/>
  <c r="K76" i="2" a="1"/>
  <c r="K76" i="2" s="1"/>
  <c r="K77" i="2" a="1"/>
  <c r="K77" i="2" s="1"/>
  <c r="K78" i="2" a="1"/>
  <c r="K78" i="2" s="1"/>
  <c r="K79" i="2" a="1"/>
  <c r="K79" i="2" s="1"/>
  <c r="K80" i="2" a="1"/>
  <c r="K80" i="2" s="1"/>
  <c r="K81" i="2" a="1"/>
  <c r="K81" i="2" s="1"/>
  <c r="K82" i="2" a="1"/>
  <c r="K82" i="2" s="1"/>
  <c r="K83" i="2" a="1"/>
  <c r="K83" i="2"/>
  <c r="K84" i="2" a="1"/>
  <c r="K84" i="2" s="1"/>
  <c r="K85" i="2" a="1"/>
  <c r="K85" i="2" s="1"/>
  <c r="K86" i="2" a="1"/>
  <c r="K86" i="2" s="1"/>
  <c r="K87" i="2" a="1"/>
  <c r="K87" i="2" s="1"/>
  <c r="K88" i="2" a="1"/>
  <c r="K88" i="2" s="1"/>
  <c r="K89" i="2" a="1"/>
  <c r="K89" i="2" s="1"/>
  <c r="K90" i="2" a="1"/>
  <c r="K90" i="2" s="1"/>
  <c r="K91" i="2" a="1"/>
  <c r="K91" i="2" s="1"/>
  <c r="K92" i="2" a="1"/>
  <c r="K92" i="2" s="1"/>
  <c r="K93" i="2" a="1"/>
  <c r="K93" i="2" s="1"/>
  <c r="K94" i="2" a="1"/>
  <c r="K94" i="2"/>
  <c r="K95" i="2" a="1"/>
  <c r="K95" i="2" s="1"/>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s="1"/>
  <c r="K125" i="2" a="1"/>
  <c r="K125" i="2" s="1"/>
  <c r="K126" i="2" a="1"/>
  <c r="K126" i="2" s="1"/>
  <c r="K127" i="2" a="1"/>
  <c r="K127" i="2" s="1"/>
  <c r="K128" i="2" a="1"/>
  <c r="K128" i="2" s="1"/>
  <c r="K129" i="2" a="1"/>
  <c r="K129" i="2" s="1"/>
  <c r="K130" i="2" a="1"/>
  <c r="K130" i="2" s="1"/>
  <c r="K131" i="2" a="1"/>
  <c r="K131" i="2" s="1"/>
  <c r="K132" i="2" a="1"/>
  <c r="K132" i="2" s="1"/>
  <c r="K133" i="2" a="1"/>
  <c r="K133" i="2" s="1"/>
  <c r="K134" i="2" a="1"/>
  <c r="K134" i="2" s="1"/>
  <c r="K135" i="2" a="1"/>
  <c r="K135" i="2" s="1"/>
  <c r="K136" i="2" a="1"/>
  <c r="K136" i="2" s="1"/>
  <c r="K137" i="2" a="1"/>
  <c r="K137" i="2" s="1"/>
  <c r="K138" i="2" a="1"/>
  <c r="K138" i="2" s="1"/>
  <c r="K139" i="2" a="1"/>
  <c r="K139" i="2"/>
  <c r="K140" i="2" a="1"/>
  <c r="K140" i="2" s="1"/>
  <c r="K141" i="2" a="1"/>
  <c r="K141" i="2" s="1"/>
  <c r="K142" i="2" a="1"/>
  <c r="K142" i="2" s="1"/>
  <c r="K143" i="2" a="1"/>
  <c r="K143" i="2" s="1"/>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s="1"/>
  <c r="K183" i="2" a="1"/>
  <c r="K183" i="2" s="1"/>
  <c r="K184" i="2" a="1"/>
  <c r="K184" i="2" s="1"/>
  <c r="K185" i="2" a="1"/>
  <c r="K185" i="2" s="1"/>
  <c r="K186" i="2" a="1"/>
  <c r="K186" i="2" s="1"/>
  <c r="K187" i="2" a="1"/>
  <c r="K187" i="2" s="1"/>
  <c r="K188" i="2" a="1"/>
  <c r="K188" i="2" s="1"/>
  <c r="K189" i="2" a="1"/>
  <c r="K189" i="2" s="1"/>
  <c r="K190" i="2" a="1"/>
  <c r="K190" i="2" s="1"/>
  <c r="K191" i="2" a="1"/>
  <c r="K191" i="2"/>
  <c r="K192" i="2" a="1"/>
  <c r="K192" i="2" s="1"/>
  <c r="K193" i="2" a="1"/>
  <c r="K193" i="2" s="1"/>
  <c r="K194" i="2" a="1"/>
  <c r="K194" i="2" s="1"/>
  <c r="K195" i="2" a="1"/>
  <c r="K195" i="2" s="1"/>
  <c r="K196" i="2" a="1"/>
  <c r="K196" i="2" s="1"/>
  <c r="K197" i="2" a="1"/>
  <c r="K197" i="2" s="1"/>
  <c r="K198" i="2" a="1"/>
  <c r="K198" i="2" s="1"/>
  <c r="K199" i="2" a="1"/>
  <c r="K199" i="2" s="1"/>
  <c r="K200" i="2" a="1"/>
  <c r="K200" i="2" s="1"/>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s="1"/>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s="1"/>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s="1"/>
  <c r="K545" i="2" a="1"/>
  <c r="K545" i="2" s="1"/>
  <c r="K546" i="2" a="1"/>
  <c r="K546" i="2" s="1"/>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s="1"/>
  <c r="K563" i="2" a="1"/>
  <c r="K563" i="2" s="1"/>
  <c r="K564" i="2" a="1"/>
  <c r="K564" i="2" s="1"/>
  <c r="K565" i="2" a="1"/>
  <c r="K565" i="2" s="1"/>
  <c r="K566" i="2" a="1"/>
  <c r="K566" i="2" s="1"/>
  <c r="K567" i="2" a="1"/>
  <c r="K567" i="2" s="1"/>
  <c r="K568" i="2" a="1"/>
  <c r="K568" i="2" s="1"/>
  <c r="K569" i="2" a="1"/>
  <c r="K569" i="2" s="1"/>
  <c r="K570" i="2" a="1"/>
  <c r="K570" i="2" s="1"/>
  <c r="K571" i="2" a="1"/>
  <c r="K571" i="2" s="1"/>
  <c r="K572" i="2" a="1"/>
  <c r="K572" i="2" s="1"/>
  <c r="K573" i="2" a="1"/>
  <c r="K573" i="2" s="1"/>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s="1"/>
  <c r="K593" i="2" a="1"/>
  <c r="K593" i="2" s="1"/>
  <c r="K594" i="2" a="1"/>
  <c r="K594" i="2" s="1"/>
  <c r="K595" i="2" a="1"/>
  <c r="K595" i="2" s="1"/>
  <c r="K596" i="2" a="1"/>
  <c r="K596" i="2" s="1"/>
  <c r="K597" i="2" a="1"/>
  <c r="K597" i="2" s="1"/>
  <c r="K598" i="2" a="1"/>
  <c r="K598" i="2" s="1"/>
  <c r="K599" i="2" a="1"/>
  <c r="K599" i="2" s="1"/>
  <c r="K600" i="2" a="1"/>
  <c r="K600" i="2"/>
  <c r="K601" i="2" a="1"/>
  <c r="K601" i="2" s="1"/>
  <c r="K602" i="2" a="1"/>
  <c r="K602" i="2" s="1"/>
  <c r="K603" i="2" a="1"/>
  <c r="K603" i="2" s="1"/>
  <c r="K604" i="2" a="1"/>
  <c r="K604" i="2" s="1"/>
  <c r="K605" i="2" a="1"/>
  <c r="K605" i="2" s="1"/>
  <c r="K606" i="2" a="1"/>
  <c r="K606" i="2" s="1"/>
  <c r="K607" i="2" a="1"/>
  <c r="K607" i="2" s="1"/>
  <c r="K608" i="2" a="1"/>
  <c r="K608" i="2" s="1"/>
  <c r="K609" i="2" a="1"/>
  <c r="K609" i="2" s="1"/>
  <c r="K610" i="2" a="1"/>
  <c r="K610" i="2" s="1"/>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s="1"/>
  <c r="K652" i="2" a="1"/>
  <c r="K652" i="2" s="1"/>
  <c r="K653" i="2" a="1"/>
  <c r="K653" i="2" s="1"/>
  <c r="K654" i="2" a="1"/>
  <c r="K654" i="2"/>
  <c r="K655" i="2" a="1"/>
  <c r="K655" i="2" s="1"/>
  <c r="K656" i="2" a="1"/>
  <c r="K656" i="2" s="1"/>
  <c r="K657" i="2" a="1"/>
  <c r="K657" i="2" s="1"/>
  <c r="K658" i="2" a="1"/>
  <c r="K658" i="2" s="1"/>
  <c r="K659" i="2" a="1"/>
  <c r="K659" i="2" s="1"/>
  <c r="K660" i="2" a="1"/>
  <c r="K660" i="2" s="1"/>
  <c r="K661" i="2" a="1"/>
  <c r="K661" i="2" s="1"/>
  <c r="K662" i="2" a="1"/>
  <c r="K662" i="2" s="1"/>
  <c r="K663" i="2" a="1"/>
  <c r="K663" i="2" s="1"/>
  <c r="K664" i="2" a="1"/>
  <c r="K664" i="2" s="1"/>
  <c r="K665" i="2" a="1"/>
  <c r="K665" i="2" s="1"/>
  <c r="K666" i="2" a="1"/>
  <c r="K666" i="2" s="1"/>
  <c r="K667" i="2" a="1"/>
  <c r="K667" i="2" s="1"/>
  <c r="K668" i="2" a="1"/>
  <c r="K668" i="2" s="1"/>
  <c r="K669" i="2" a="1"/>
  <c r="K669" i="2" s="1"/>
  <c r="K670" i="2" a="1"/>
  <c r="K670" i="2" s="1"/>
  <c r="K671" i="2" a="1"/>
  <c r="K671" i="2" s="1"/>
  <c r="K672" i="2" a="1"/>
  <c r="K672" i="2" s="1"/>
  <c r="K673" i="2" a="1"/>
  <c r="K673" i="2" s="1"/>
  <c r="K674" i="2" a="1"/>
  <c r="K674" i="2" s="1"/>
  <c r="K675" i="2" a="1"/>
  <c r="K675" i="2" s="1"/>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s="1"/>
  <c r="K701" i="2" a="1"/>
  <c r="K701" i="2" s="1"/>
  <c r="K702" i="2" a="1"/>
  <c r="K702" i="2" s="1"/>
  <c r="K703" i="2" a="1"/>
  <c r="K703" i="2" s="1"/>
  <c r="K704" i="2" a="1"/>
  <c r="K704" i="2" s="1"/>
  <c r="K705" i="2" a="1"/>
  <c r="K705" i="2" s="1"/>
  <c r="K706" i="2" a="1"/>
  <c r="K706" i="2" s="1"/>
  <c r="K707" i="2" a="1"/>
  <c r="K707" i="2" s="1"/>
  <c r="K708" i="2" a="1"/>
  <c r="K708" i="2"/>
  <c r="K709" i="2" a="1"/>
  <c r="K709" i="2" s="1"/>
  <c r="K710" i="2" a="1"/>
  <c r="K710" i="2" s="1"/>
  <c r="K711" i="2" a="1"/>
  <c r="K711" i="2" s="1"/>
  <c r="K712" i="2" a="1"/>
  <c r="K712" i="2" s="1"/>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s="1"/>
  <c r="K734" i="2" a="1"/>
  <c r="K734" i="2" s="1"/>
  <c r="K735" i="2" a="1"/>
  <c r="K735" i="2" s="1"/>
  <c r="K736" i="2" a="1"/>
  <c r="K736" i="2" s="1"/>
  <c r="K737" i="2" a="1"/>
  <c r="K737" i="2" s="1"/>
  <c r="K738" i="2" a="1"/>
  <c r="K738" i="2" s="1"/>
  <c r="K739" i="2" a="1"/>
  <c r="K739" i="2" s="1"/>
  <c r="K740" i="2" a="1"/>
  <c r="K740" i="2" s="1"/>
  <c r="K741" i="2" a="1"/>
  <c r="K741" i="2" s="1"/>
  <c r="K742" i="2" a="1"/>
  <c r="K742" i="2" s="1"/>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s="1"/>
  <c r="K754" i="2" a="1"/>
  <c r="K754" i="2"/>
  <c r="K755" i="2" a="1"/>
  <c r="K755" i="2" s="1"/>
  <c r="K756" i="2" a="1"/>
  <c r="K756" i="2" s="1"/>
  <c r="K757" i="2" a="1"/>
  <c r="K757" i="2" s="1"/>
  <c r="K758" i="2" a="1"/>
  <c r="K758" i="2" s="1"/>
  <c r="K759" i="2" a="1"/>
  <c r="K759" i="2" s="1"/>
  <c r="K760" i="2" a="1"/>
  <c r="K760" i="2"/>
  <c r="K761" i="2" a="1"/>
  <c r="K761" i="2" s="1"/>
  <c r="K762" i="2" a="1"/>
  <c r="K762" i="2" s="1"/>
  <c r="K763" i="2" a="1"/>
  <c r="K763" i="2" s="1"/>
  <c r="K764" i="2" a="1"/>
  <c r="K764" i="2" s="1"/>
  <c r="K765" i="2" a="1"/>
  <c r="K765" i="2"/>
  <c r="K766" i="2" a="1"/>
  <c r="K766" i="2" s="1"/>
  <c r="K767" i="2" a="1"/>
  <c r="K767" i="2" s="1"/>
  <c r="K768" i="2" a="1"/>
  <c r="K768" i="2" s="1"/>
  <c r="K769" i="2" a="1"/>
  <c r="K769" i="2" s="1"/>
  <c r="K770" i="2" a="1"/>
  <c r="K770" i="2" s="1"/>
  <c r="K771" i="2" a="1"/>
  <c r="K771" i="2" s="1"/>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s="1"/>
  <c r="K788" i="2" a="1"/>
  <c r="K788" i="2" s="1"/>
  <c r="K789" i="2" a="1"/>
  <c r="K789" i="2" s="1"/>
  <c r="K790" i="2" a="1"/>
  <c r="K790" i="2" s="1"/>
  <c r="K791" i="2" a="1"/>
  <c r="K791" i="2" s="1"/>
  <c r="K792" i="2" a="1"/>
  <c r="K792" i="2" s="1"/>
  <c r="K793" i="2" a="1"/>
  <c r="K793" i="2" s="1"/>
  <c r="K794" i="2" a="1"/>
  <c r="K794" i="2" s="1"/>
  <c r="K795" i="2" a="1"/>
  <c r="K795" i="2" s="1"/>
  <c r="K796" i="2" a="1"/>
  <c r="K796" i="2" s="1"/>
  <c r="K797" i="2" a="1"/>
  <c r="K797" i="2" s="1"/>
  <c r="K798" i="2" a="1"/>
  <c r="K798" i="2" s="1"/>
  <c r="K799" i="2" a="1"/>
  <c r="K799" i="2" s="1"/>
  <c r="K800" i="2" a="1"/>
  <c r="K800" i="2" s="1"/>
  <c r="K801" i="2" a="1"/>
  <c r="K801" i="2" s="1"/>
  <c r="K802" i="2" a="1"/>
  <c r="K802" i="2" s="1"/>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s="1"/>
  <c r="K991" i="2" a="1"/>
  <c r="K991" i="2" s="1"/>
  <c r="K992" i="2" a="1"/>
  <c r="K992" i="2" s="1"/>
  <c r="K993" i="2" a="1"/>
  <c r="K993" i="2" s="1"/>
  <c r="K994" i="2" a="1"/>
  <c r="K994" i="2" s="1"/>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I40" i="6" l="1"/>
  <c r="I43" i="6"/>
  <c r="I44" i="6"/>
  <c r="I42" i="6"/>
  <c r="I41" i="6"/>
  <c r="J40" i="6"/>
  <c r="J42" i="6"/>
  <c r="J41" i="6"/>
  <c r="J44"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266FB14-8931-43C6-8589-418DC037C81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E545A887-4A65-4D7F-AB80-DDB8B74BB0A8}" name="WorksheetConnection_sample-data-excel-portfolio-project.xlsx!calls" type="102" refreshedVersion="8" minRefreshableVersion="5">
    <extLst>
      <ext xmlns:x15="http://schemas.microsoft.com/office/spreadsheetml/2010/11/main" uri="{DE250136-89BD-433C-8126-D09CA5730AF9}">
        <x15:connection id="calls" autoDelete="1">
          <x15:rangePr sourceName="_xlcn.WorksheetConnection_sampledataexcelportfolioproject.xlsxcalls1"/>
        </x15:connection>
      </ext>
    </extLst>
  </connection>
  <connection id="3" xr16:uid="{C2F01025-B204-41CC-ABA0-3ED4E232C298}" name="WorksheetConnection_sample-data-excel-portfolio-project.xlsx!customers" type="102" refreshedVersion="8" minRefreshableVersion="5">
    <extLst>
      <ext xmlns:x15="http://schemas.microsoft.com/office/spreadsheetml/2010/11/main" uri="{DE250136-89BD-433C-8126-D09CA5730AF9}">
        <x15:connection id="customers">
          <x15:rangePr sourceName="_xlcn.WorksheetConnection_sampledataexcelportfolioproject.xlsxcustomers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<sst xmlns="http://schemas.openxmlformats.org/spreadsheetml/2006/main" count="3161" uniqueCount="1076">
  <si>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</si>
  <si>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</si>
  <si>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</si>
  <si>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</si>
  <si>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</si>
  <si>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</si>
  <si>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</si>
  <si>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</si>
  <si>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</si>
  <si>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</si>
  <si>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</si>
  <si>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</si>
  <si>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</si>
  <si>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</si>
  <si>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</si>
  <si>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</si>
  <si>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</si>
  <si>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</si>
  <si>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</si>
  <si>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</si>
  <si>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</si>
  <si>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</si>
  <si>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</si>
  <si>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</si>
  <si>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</si>
  <si>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</si>
  <si>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</si>
  <si>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</si>
  <si>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</si>
  <si>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</si>
  <si>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</si>
  <si>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</si>
  <si>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</si>
  <si>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</si>
  <si>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</si>
  <si>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</si>
  <si>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</si>
  <si>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</si>
  <si>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</si>
  <si>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</si>
  <si>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</si>
  <si>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</si>
  <si>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</si>
  <si>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</si>
  <si>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</si>
  <si>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</si>
  <si>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</si>
  <si>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</si>
  <si>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</si>
  <si>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</si>
  <si>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</si>
  <si>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</si>
  <si>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</si>
  <si>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</si>
  <si>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</si>
  <si>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</si>
  <si>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</si>
  <si>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</si>
  <si>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</si>
  <si>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</si>
  <si>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</si>
  <si>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</si>
  <si>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</si>
  <si>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</si>
  <si>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</si>
  <si>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</si>
  <si>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</si>
  <si>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</si>
  <si>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</si>
  <si>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</si>
  <si>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</si>
  <si>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</si>
  <si>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</si>
  <si>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</si>
  <si>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</si>
  <si>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</si>
  <si>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</si>
  <si>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</si>
  <si>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</si>
  <si>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</si>
  <si>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</si>
  <si>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</si>
  <si>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</si>
  <si>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</si>
  <si>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</si>
  <si>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</si>
  <si>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</si>
  <si>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</si>
  <si>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</si>
  <si>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</si>
  <si>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</si>
  <si>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</si>
  <si>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</si>
  <si>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</si>
  <si>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</si>
  <si>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</si>
  <si>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</si>
  <si>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</si>
  <si>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</si>
  <si>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</si>
  <si>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</si>
  <si>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</si>
  <si>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</si>
  <si>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</si>
  <si>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</si>
  <si>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</si>
  <si>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</si>
  <si>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</si>
  <si>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</si>
  <si>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</si>
  <si>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</si>
  <si>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</si>
  <si>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</si>
  <si>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</si>
  <si>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</si>
  <si>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</si>
  <si>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</si>
  <si>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</si>
  <si>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</si>
  <si>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</si>
  <si>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</si>
  <si>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</si>
  <si>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</si>
  <si>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</si>
  <si>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</si>
  <si>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</si>
  <si>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</si>
  <si>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</si>
  <si>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</si>
  <si>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</si>
  <si>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</si>
  <si>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</si>
  <si>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</si>
  <si>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</si>
  <si>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</si>
  <si>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</si>
  <si>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</si>
  <si>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</si>
  <si>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</si>
  <si>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</si>
  <si>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</si>
  <si>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</si>
  <si>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</si>
  <si>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</si>
  <si>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</si>
  <si>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</si>
  <si>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</si>
  <si>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</si>
  <si>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</si>
  <si>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</si>
  <si>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</si>
  <si>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</si>
  <si>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</si>
  <si>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</si>
  <si>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</si>
  <si>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</si>
  <si>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</si>
  <si>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</si>
  <si>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</si>
  <si>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</si>
  <si>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</si>
  <si>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</si>
  <si>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</si>
  <si>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</si>
  <si>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</si>
  <si>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</si>
  <si>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</si>
  <si>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</si>
  <si>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</si>
  <si>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</si>
  <si>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</si>
  <si>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</si>
  <si>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</si>
  <si>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</si>
  <si>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</si>
  <si>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</si>
  <si>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</si>
  <si>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</si>
  <si>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</si>
  <si>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</si>
  <si>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</si>
  <si>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</si>
  <si>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</si>
  <si>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</si>
  <si>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</si>
  <si>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</si>
  <si>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</si>
  <si>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</si>
  <si>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</si>
  <si>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</si>
  <si>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</si>
  <si>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</si>
  <si>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</si>
  <si>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</si>
  <si>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</si>
  <si>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</si>
  <si>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</si>
  <si>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</si>
  <si>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</si>
  <si>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</si>
  <si>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</si>
  <si>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</si>
  <si>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</si>
  <si>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</si>
  <si>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</si>
  <si>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</si>
  <si>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</si>
  <si>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</si>
  <si>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</si>
  <si>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</si>
  <si>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</si>
  <si>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</si>
  <si>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</si>
  <si>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</si>
  <si>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</si>
  <si>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</si>
  <si>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</si>
  <si>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</si>
  <si>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</si>
  <si>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</si>
  <si>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</si>
  <si>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</si>
  <si>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</si>
  <si>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</si>
  <si>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</si>
  <si>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</si>
  <si>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</si>
  <si>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</si>
  <si>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</si>
  <si>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</si>
  <si>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</si>
  <si>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</si>
  <si>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</si>
  <si>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</si>
  <si>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</si>
  <si>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</si>
  <si>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</si>
  <si>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</si>
  <si>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</si>
  <si>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</si>
  <si>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</si>
  <si>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</si>
  <si>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</si>
  <si>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</si>
  <si>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</si>
  <si>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</si>
  <si>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</si>
  <si>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</si>
  <si>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</si>
  <si>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</si>
  <si>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</si>
  <si>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</si>
  <si>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</si>
  <si>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</si>
  <si>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</si>
  <si>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</si>
  <si>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</si>
  <si>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</si>
  <si>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</si>
  <si>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</si>
  <si>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</si>
  <si>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</si>
  <si>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</si>
  <si>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</si>
  <si>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</si>
  <si>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</si>
  <si>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</si>
  <si>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</si>
  <si>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</si>
  <si>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</si>
  <si>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</si>
  <si>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</si>
  <si>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</si>
  <si>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</si>
  <si>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</si>
  <si>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</si>
  <si>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</si>
  <si>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</si>
  <si>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</si>
  <si>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</si>
  <si>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</si>
  <si>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</si>
  <si>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</si>
  <si>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</si>
  <si>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</si>
  <si>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</si>
  <si>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</si>
  <si>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</si>
  <si>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</si>
  <si>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</si>
  <si>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</si>
  <si>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</si>
  <si>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</si>
  <si>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</si>
  <si>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</si>
  <si>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</si>
  <si>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</si>
  <si>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</si>
  <si>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</si>
  <si>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</si>
  <si>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</si>
  <si>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</si>
  <si>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</si>
  <si>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</si>
  <si>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</si>
  <si>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</si>
  <si>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</si>
  <si>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</si>
  <si>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</si>
  <si>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</si>
  <si>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</si>
  <si>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</si>
  <si>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</si>
  <si>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</si>
  <si>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</si>
  <si>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</si>
  <si>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</si>
  <si>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</si>
  <si>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</si>
  <si>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</si>
  <si>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</si>
  <si>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</si>
  <si>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</si>
  <si>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</si>
  <si>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</si>
  <si>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</si>
  <si>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</si>
  <si>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</si>
  <si>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</si>
  <si>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</si>
  <si>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</si>
  <si>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</si>
  <si>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</si>
  <si>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</si>
  <si>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</si>
  <si>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</si>
  <si>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</si>
  <si>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</si>
  <si>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</si>
  <si>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</si>
  <si>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</si>
  <si>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</si>
  <si>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</si>
  <si>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</si>
  <si>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</si>
  <si>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</si>
  <si>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</si>
  <si>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</si>
  <si>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</si>
  <si>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</si>
  <si>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</si>
  <si>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</si>
  <si>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</si>
  <si>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</si>
  <si>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</si>
  <si>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</si>
  <si>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</si>
  <si>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</si>
  <si>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</si>
  <si>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</si>
  <si>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</si>
  <si>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</si>
  <si>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</si>
  <si>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</si>
  <si>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</si>
  <si>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</si>
  <si>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</si>
  <si>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</si>
  <si>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</si>
  <si>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</si>
  <si>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</si>
  <si>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</si>
  <si>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</si>
  <si>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</si>
  <si>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</si>
  <si>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</si>
  <si>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</si>
  <si>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</si>
  <si>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</si>
  <si>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</si>
  <si>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</si>
  <si>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</si>
  <si>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</si>
  <si>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</si>
  <si>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</si>
  <si>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</si>
  <si>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</si>
  <si>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</si>
  <si>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</si>
  <si>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</si>
  <si>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</si>
  <si>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</si>
  <si>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</si>
  <si>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</si>
  <si>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</si>
  <si>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</si>
  <si>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</si>
  <si>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</si>
  <si>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</si>
  <si>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</si>
  <si>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</si>
  <si>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</si>
  <si>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</si>
  <si>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</si>
  <si>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</si>
  <si>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</si>
  <si>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</si>
  <si>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</si>
  <si>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</si>
  <si>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</si>
  <si>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</si>
  <si>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</si>
  <si>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</si>
  <si>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</si>
  <si>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</si>
  <si>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</si>
  <si>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</si>
  <si>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</si>
  <si>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</si>
  <si>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</si>
  <si>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</si>
  <si>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</si>
  <si>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</si>
  <si>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</si>
  <si>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</si>
  <si>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</si>
  <si>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</si>
  <si>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</si>
  <si>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</si>
  <si>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</si>
  <si>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</si>
  <si>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</si>
  <si>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</si>
  <si>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</si>
  <si>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</si>
  <si>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</si>
  <si>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</si>
  <si>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</si>
  <si>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</si>
  <si>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</si>
  <si>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</si>
  <si>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</si>
  <si>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</si>
  <si>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</si>
  <si>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</si>
  <si>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</si>
  <si>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</si>
  <si>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</si>
  <si>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</si>
  <si>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</si>
  <si>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</si>
  <si>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</si>
  <si>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</si>
  <si>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</si>
  <si>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</si>
  <si>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</si>
  <si>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</si>
  <si>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</si>
  <si>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</si>
  <si>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</si>
  <si>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</si>
  <si>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</si>
  <si>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</si>
  <si>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</si>
  <si>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</si>
  <si>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</si>
  <si>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</si>
  <si>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</si>
  <si>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</si>
  <si>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</si>
  <si>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</si>
  <si>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</si>
  <si>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</si>
  <si>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</si>
  <si>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</si>
  <si>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</si>
  <si>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</si>
  <si>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</si>
  <si>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</si>
  <si>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</si>
  <si>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</si>
  <si>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</si>
  <si>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</si>
  <si>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</si>
  <si>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</si>
  <si>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</si>
  <si>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</si>
  <si>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</si>
  <si>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</si>
  <si>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</si>
  <si>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</si>
  <si>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</si>
  <si>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</si>
  <si>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</si>
  <si>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</si>
  <si>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</si>
  <si>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</si>
  <si>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</si>
  <si>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</si>
  <si>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</si>
  <si>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</si>
  <si>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</si>
  <si>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</si>
  <si>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</si>
  <si>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</si>
  <si>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</si>
  <si>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</si>
  <si>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</si>
  <si>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</si>
  <si>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</si>
  <si>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</si>
  <si>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</si>
  <si>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</si>
  <si>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</si>
  <si>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</si>
  <si>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</si>
  <si>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</si>
  <si>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</si>
  <si>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</si>
  <si>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</si>
  <si>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</si>
  <si>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</si>
  <si>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</si>
  <si>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</si>
  <si>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</si>
  <si>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</si>
  <si>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</si>
  <si>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</si>
  <si>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</si>
  <si>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</si>
  <si>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</si>
  <si>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</si>
  <si>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</si>
  <si>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</si>
  <si>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</si>
  <si>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</si>
  <si>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</si>
  <si>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</si>
  <si>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</si>
  <si>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</si>
  <si>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</si>
  <si>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</si>
  <si>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</si>
  <si>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</si>
  <si>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</si>
  <si>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</si>
  <si>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</si>
  <si>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</si>
  <si>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</si>
  <si>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</si>
  <si>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</si>
  <si>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</si>
  <si>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</si>
  <si>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</si>
  <si>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</si>
  <si>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</si>
  <si>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</si>
  <si>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</si>
  <si>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</si>
  <si>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</si>
  <si>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</si>
  <si>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</si>
  <si>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</si>
  <si>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</si>
  <si>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</si>
  <si>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</si>
  <si>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</si>
  <si>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</si>
  <si>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</si>
  <si>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</si>
  <si>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</si>
  <si>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</si>
  <si>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</si>
  <si>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</si>
  <si>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</si>
  <si>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</si>
  <si>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</si>
  <si>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</si>
  <si>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</si>
  <si>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</si>
  <si>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</si>
  <si>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</si>
  <si>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</si>
  <si>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</si>
  <si>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</si>
  <si>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</si>
  <si>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</si>
  <si>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</si>
  <si>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</si>
  <si>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</si>
  <si>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</si>
  <si>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</si>
  <si>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</si>
  <si>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</si>
  <si>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</si>
  <si>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</si>
  <si>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</si>
  <si>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</si>
  <si>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</si>
  <si>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</si>
  <si>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</si>
  <si>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</si>
  <si>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</si>
  <si>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</si>
  <si>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</si>
  <si>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</si>
  <si>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</si>
  <si>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</si>
  <si>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</si>
  <si>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</si>
  <si>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</si>
  <si>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</si>
  <si>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</si>
  <si>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</si>
  <si>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</si>
  <si>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</si>
  <si>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</si>
  <si>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</si>
  <si>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</si>
  <si>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</si>
  <si>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</si>
  <si>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</si>
  <si>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</si>
  <si>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</si>
  <si>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</si>
  <si>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</si>
  <si>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</si>
  <si>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</si>
  <si>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</si>
  <si>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</si>
  <si>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</si>
  <si>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</si>
  <si>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</si>
  <si>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</si>
  <si>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</si>
  <si>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</si>
  <si>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</si>
  <si>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</si>
  <si>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</si>
  <si>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</si>
  <si>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</si>
  <si>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</si>
  <si>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</si>
  <si>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</si>
  <si>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</si>
  <si>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</si>
  <si>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</si>
  <si>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</si>
  <si>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</si>
  <si>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</si>
  <si>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</si>
  <si>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</si>
  <si>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</si>
  <si>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</si>
  <si>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</si>
  <si>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</si>
  <si>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</si>
  <si>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</si>
  <si>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</si>
  <si>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</si>
  <si>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</si>
  <si>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</si>
  <si>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</si>
  <si>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</si>
  <si>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</si>
  <si>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</si>
  <si>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</si>
  <si>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</si>
  <si>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</si>
  <si>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</si>
  <si>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</si>
  <si>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</si>
  <si>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</si>
  <si>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</si>
  <si>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</si>
  <si>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</si>
  <si>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</si>
  <si>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</si>
  <si>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</si>
  <si>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</si>
  <si>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</si>
  <si>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</si>
  <si>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</si>
  <si>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</si>
  <si>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</si>
  <si>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</si>
  <si>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</si>
  <si>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</si>
  <si>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</si>
  <si>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</si>
  <si>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</si>
  <si>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</si>
  <si>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</si>
  <si>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</si>
  <si>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</si>
  <si>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</si>
  <si>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</si>
  <si>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</si>
  <si>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</si>
  <si>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</si>
  <si>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</si>
  <si>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</si>
  <si>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</si>
  <si>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</si>
  <si>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</si>
  <si>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</si>
  <si>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</si>
  <si>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</si>
  <si>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</si>
  <si>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</si>
  <si>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</si>
  <si>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</si>
  <si>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</si>
  <si>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</si>
  <si>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</si>
  <si>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</si>
  <si>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</si>
  <si>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</si>
  <si>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</si>
  <si>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</si>
  <si>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</si>
  <si>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</si>
  <si>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</si>
  <si>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</si>
  <si>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</si>
  <si>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</si>
  <si>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</si>
  <si>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</si>
  <si>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</si>
  <si>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</si>
  <si>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</si>
  <si>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</si>
  <si>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</si>
  <si>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</si>
  <si>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</si>
  <si>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</si>
  <si>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</si>
  <si>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</si>
  <si>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</si>
  <si>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</si>
  <si>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</si>
  <si>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</si>
  <si>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</si>
  <si>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</si>
  <si>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</si>
  <si>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</si>
  <si>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</si>
  <si>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</si>
  <si>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</si>
  <si>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</si>
  <si>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</si>
  <si>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</si>
  <si>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</si>
  <si>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</si>
  <si>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</si>
  <si>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</si>
  <si>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</si>
  <si>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</si>
  <si>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</si>
  <si>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</si>
  <si>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</si>
  <si>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</si>
  <si>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</si>
  <si>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</si>
  <si>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</si>
  <si>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</si>
  <si>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</si>
  <si>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</si>
  <si>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</si>
  <si>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</si>
  <si>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</si>
  <si>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</si>
  <si>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</si>
  <si>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</si>
  <si>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</si>
  <si>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</si>
  <si>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</si>
  <si>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</si>
  <si>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</si>
  <si>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</si>
  <si>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</si>
  <si>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</si>
  <si>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</si>
  <si>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</si>
  <si>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</si>
  <si>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</si>
  <si>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</si>
  <si>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</si>
  <si>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</si>
  <si>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</si>
  <si>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</si>
  <si>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</si>
  <si>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</si>
  <si>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</si>
  <si>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</si>
  <si>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</si>
  <si>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</si>
  <si>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</si>
  <si>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</si>
  <si>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</si>
  <si>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</si>
  <si>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</si>
  <si>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</si>
  <si>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</si>
  <si>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</si>
  <si>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</si>
  <si>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</si>
  <si>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</si>
  <si>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</si>
  <si>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</si>
  <si>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</si>
  <si>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</si>
  <si>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</si>
  <si>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</si>
  <si>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</si>
  <si>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</si>
  <si>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</si>
  <si>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</si>
  <si>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</si>
  <si>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</si>
  <si>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</si>
  <si>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</si>
  <si>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</si>
  <si>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</si>
  <si>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</si>
  <si>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</si>
  <si>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</si>
  <si>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</si>
  <si>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</si>
  <si>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</si>
  <si>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</si>
  <si>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</si>
  <si>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</si>
  <si>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</si>
  <si>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</si>
  <si>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</si>
  <si>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</si>
  <si>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</si>
  <si>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</si>
  <si>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</si>
  <si>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</si>
  <si>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</si>
  <si>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</si>
  <si>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</si>
  <si>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</si>
  <si>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</si>
  <si>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</si>
  <si>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</si>
  <si>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</si>
  <si>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</si>
  <si>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</si>
  <si>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</si>
  <si>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</si>
  <si>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</si>
  <si>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</si>
  <si>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</si>
  <si>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</si>
  <si>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</si>
  <si>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</si>
  <si>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</si>
  <si>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</si>
  <si>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</si>
  <si>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</si>
  <si>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</si>
  <si>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</si>
  <si>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</si>
  <si>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</si>
  <si>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</si>
  <si>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</si>
  <si>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</si>
  <si>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</si>
  <si>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</si>
  <si>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</si>
  <si>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</si>
  <si>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</si>
  <si>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</si>
  <si>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</si>
  <si>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</si>
  <si>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</si>
  <si>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</si>
  <si>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</si>
  <si>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</si>
  <si>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</si>
  <si>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</si>
  <si>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</si>
  <si>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</si>
  <si>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</si>
  <si>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</si>
  <si>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</si>
  <si>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</si>
  <si>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</si>
  <si>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</si>
  <si>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</si>
  <si>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</si>
  <si>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</si>
  <si>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</si>
  <si>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</si>
  <si>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</si>
  <si>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</si>
  <si>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</si>
  <si>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</si>
  <si>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</si>
  <si>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</si>
  <si>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</si>
  <si>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</si>
  <si>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</si>
  <si>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</si>
  <si>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</si>
  <si>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</si>
  <si>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</si>
  <si>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</si>
  <si>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</si>
  <si>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</si>
  <si>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</si>
  <si>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</si>
  <si>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</si>
  <si>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</si>
  <si>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</si>
  <si>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</si>
  <si>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</si>
  <si>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</si>
  <si>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</si>
  <si>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</si>
  <si>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</si>
  <si>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</si>
  <si>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</si>
  <si>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</si>
  <si>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</si>
  <si>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</si>
  <si>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</si>
  <si>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</si>
  <si>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</si>
  <si>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</si>
  <si>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</si>
  <si>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</si>
  <si>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</si>
  <si>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</si>
  <si>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</si>
  <si>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</si>
  <si>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</si>
  <si>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</si>
  <si>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</si>
  <si>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</si>
  <si>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</si>
  <si>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</si>
  <si>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</si>
  <si>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</si>
  <si>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</si>
  <si>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</si>
  <si>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</si>
  <si>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</si>
  <si>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</si>
  <si>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</si>
  <si>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</si>
  <si>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</si>
  <si>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</si>
  <si>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</si>
  <si>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</si>
  <si>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</si>
  <si>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</si>
  <si>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</si>
  <si>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</si>
  <si>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</si>
  <si>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</si>
  <si>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</si>
  <si>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</si>
  <si>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</si>
  <si>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</si>
  <si>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</si>
  <si>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</si>
  <si>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</si>
  <si>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</si>
  <si>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</si>
  <si>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</si>
  <si>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</si>
  <si>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</si>
  <si>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</si>
  <si>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</si>
  <si>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</si>
  <si>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</si>
  <si>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</si>
  <si>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</si>
  <si>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</si>
  <si>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</si>
  <si>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</si>
  <si>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</si>
  <si>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</si>
  <si>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</si>
  <si>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</si>
  <si>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</si>
  <si>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</si>
  <si>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</si>
  <si>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</si>
  <si>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</si>
  <si>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</si>
  <si>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</si>
  <si>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</si>
  <si>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</si>
  <si>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</si>
  <si>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</si>
  <si>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</si>
  <si>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</si>
  <si>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</si>
  <si>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</si>
  <si>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</si>
  <si>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</si>
  <si>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</si>
  <si>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</si>
  <si>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</si>
  <si>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</si>
  <si>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</si>
  <si>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</si>
  <si>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</si>
  <si>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</si>
  <si>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</si>
  <si>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</si>
  <si>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</si>
  <si>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</si>
  <si>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</si>
  <si>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</si>
  <si>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</si>
  <si>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</si>
  <si>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</si>
  <si>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</si>
  <si>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</si>
  <si>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</si>
  <si>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</si>
  <si>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</si>
  <si>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</si>
  <si>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</si>
  <si>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</si>
  <si>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</si>
  <si>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</si>
  <si>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</si>
  <si>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</si>
  <si>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</si>
  <si>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</si>
  <si>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</si>
  <si>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</si>
  <si>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</si>
  <si>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</si>
  <si>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</si>
  <si>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Call Count</t>
  </si>
  <si>
    <t>Total Amount</t>
  </si>
  <si>
    <t>Total Duration</t>
  </si>
  <si>
    <t>Avg. Rating</t>
  </si>
  <si>
    <t>5* Calls</t>
  </si>
  <si>
    <t>Row Labels</t>
  </si>
  <si>
    <t>Grand Total</t>
  </si>
  <si>
    <t>Jan</t>
  </si>
  <si>
    <t>Feb</t>
  </si>
  <si>
    <t>Mar</t>
  </si>
  <si>
    <t>Apr</t>
  </si>
  <si>
    <t>May</t>
  </si>
  <si>
    <t>Jun</t>
  </si>
  <si>
    <t>Jul</t>
  </si>
  <si>
    <t>Aug</t>
  </si>
  <si>
    <t>Sep</t>
  </si>
  <si>
    <t>Oct</t>
  </si>
  <si>
    <t>Nov</t>
  </si>
  <si>
    <t>Dec</t>
  </si>
  <si>
    <t>Call Count2</t>
  </si>
  <si>
    <t>Friday</t>
  </si>
  <si>
    <t>Monday</t>
  </si>
  <si>
    <t>Saturday</t>
  </si>
  <si>
    <t>Sunday</t>
  </si>
  <si>
    <t>Thursday</t>
  </si>
  <si>
    <t>Tuesday</t>
  </si>
  <si>
    <t>Wednesday</t>
  </si>
  <si>
    <t>For graph</t>
  </si>
  <si>
    <t>Calls</t>
  </si>
  <si>
    <t>Amount</t>
  </si>
  <si>
    <t>Sel Calls</t>
  </si>
  <si>
    <t>Sel Amount</t>
  </si>
  <si>
    <t>Selected</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</si>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</sst>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409]d\-mmm\-yy;@"/>
    <numFmt numFmtId="165" formatCode="\$#,##0;\(\$#,##0\);\$#,##0"/>
    <numFmt numFmtId="166" formatCode="0.0"/>
    <numFmt numFmtId="167" formatCode="\$#,###.0,&quot;k&quot;"/>
  </numFmts>
  <fonts count="4" x14ac:knownFonts="1">
    <font>
      <sz val="11"/>
      <color theme="1"/>
      <name val="Aptos"/>
      <family val="2"/>
      <scheme val="minor"/>
    </font>
    <font>
      <b/>
      <sz val="11"/>
      <color theme="1"/>
      <name val="Aptos"/>
      <family val="2"/>
      <scheme val="minor"/>
    </font>
    <font>
      <sz val="8"/>
      <name val="Aptos"/>
      <family val="2"/>
      <scheme val="minor"/>
    </font>
    <font>
      <sz val="18"/>
      <color theme="1"/>
      <name val="Aptos ExtraBold"/>
      <family val="2"/>
    </font>
  </fonts>
  <fills count="5">
    <fill>
      <patternFill patternType="none"/>
    </fill>
    <fill>
      <patternFill patternType="gray125"/>
    </fill>
    <fill>
      <patternFill patternType="solid">
        <fgColor theme="7"/>
        <bgColor indexed="64"/>
      </patternFill>
    </fill>
    <fill>
      <patternFill patternType="solid">
        <fgColor theme="0" tint="-0.249977111117893"/>
        <bgColor indexed="64"/>
      </patternFill>
    </fill>
    <fill>
      <patternFill patternType="solid">
        <fgColor rgb="FFED7D31"/>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1">
    <xf numFmtId="0" fontId="0" fillId="0" borderId="0"/>
  </cellStyleXfs>
  <cellXfs count="31">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3" borderId="0" xfId="0" applyFill="1"/>
    <xf numFmtId="0" fontId="0" fillId="0" borderId="0" xfId="0" applyNumberFormat="1"/>
    <xf numFmtId="3" fontId="0" fillId="0" borderId="0" xfId="0" applyNumberFormat="1"/>
    <xf numFmtId="165" fontId="0" fillId="0" borderId="0" xfId="0" applyNumberFormat="1"/>
    <xf numFmtId="166" fontId="0" fillId="0" borderId="0" xfId="0" applyNumberFormat="1"/>
    <xf numFmtId="0" fontId="0" fillId="0" borderId="0" xfId="0" pivotButton="1"/>
    <xf numFmtId="0" fontId="0" fillId="3" borderId="0" xfId="0" applyFill="1" applyAlignment="1">
      <alignment horizontal="center" vertical="center"/>
    </xf>
    <xf numFmtId="0" fontId="0" fillId="0" borderId="0" xfId="0" applyAlignment="1">
      <alignment horizontal="left"/>
    </xf>
    <xf numFmtId="167" fontId="0" fillId="0" borderId="0" xfId="0" applyNumberFormat="1"/>
    <xf numFmtId="0" fontId="0" fillId="4" borderId="0" xfId="0" applyFill="1" applyAlignment="1">
      <alignment horizontal="left"/>
    </xf>
    <xf numFmtId="0" fontId="0" fillId="0" borderId="0" xfId="0" applyAlignment="1">
      <alignment horizontal="left" indent="1"/>
    </xf>
  </cellXfs>
  <cellStyles count="1">
    <cellStyle name="Normal" xfId="0" builtinId="0"/>
  </cellStyles>
  <dxfs count="29">
    <dxf>
      <fill>
        <patternFill patternType="solid">
          <bgColor rgb="FFED7D31"/>
        </patternFill>
      </fill>
    </dxf>
    <dxf>
      <fill>
        <patternFill patternType="solid">
          <bgColor rgb="FFED7D31"/>
        </patternFill>
      </fill>
    </dxf>
    <dxf>
      <fill>
        <patternFill patternType="solid">
          <bgColor rgb="FFED7D31"/>
        </patternFill>
      </fill>
    </dxf>
    <dxf>
      <fill>
        <patternFill patternType="solid">
          <bgColor rgb="FFED7D31"/>
        </patternFill>
      </fill>
    </dxf>
    <dxf>
      <fill>
        <patternFill patternType="solid">
          <bgColor rgb="FFED7D31"/>
        </patternFill>
      </fill>
    </dxf>
    <dxf>
      <fill>
        <patternFill patternType="solid">
          <bgColor rgb="FFED7D31"/>
        </patternFill>
      </fill>
    </dxf>
    <dxf>
      <fill>
        <patternFill patternType="solid">
          <bgColor rgb="FFED7D31"/>
        </patternFill>
      </fill>
    </dxf>
    <dxf>
      <fill>
        <patternFill patternType="solid">
          <bgColor rgb="FFED7D31"/>
        </patternFill>
      </fill>
    </dxf>
    <dxf>
      <fill>
        <patternFill patternType="solid">
          <bgColor rgb="FFED7D31"/>
        </patternFill>
      </fill>
    </dxf>
    <dxf>
      <fill>
        <patternFill patternType="solid">
          <bgColor rgb="FFED7D31"/>
        </patternFill>
      </fill>
    </dxf>
    <dxf>
      <fill>
        <patternFill patternType="solid">
          <bgColor rgb="FFED7D31"/>
        </patternFill>
      </fill>
    </dxf>
    <dxf>
      <font>
        <b/>
        <color theme="1"/>
      </font>
      <border>
        <bottom style="thin">
          <color theme="7"/>
        </bottom>
        <vertical/>
        <horizontal/>
      </border>
    </dxf>
    <dxf>
      <font>
        <color theme="1"/>
      </font>
      <border>
        <left style="thin">
          <color theme="0" tint="-4.9989318521683403E-2"/>
        </left>
        <right style="thin">
          <color theme="0" tint="-4.9989318521683403E-2"/>
        </right>
        <top style="thin">
          <color theme="0" tint="-4.9989318521683403E-2"/>
        </top>
        <bottom style="thin">
          <color theme="0" tint="-4.9989318521683403E-2"/>
        </bottom>
        <vertical/>
        <horizontal/>
      </border>
    </dxf>
    <dxf>
      <fill>
        <patternFill patternType="solid">
          <bgColor rgb="FFED7D31"/>
        </patternFill>
      </fill>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ptos"/>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border>
        <left style="thin">
          <color theme="0" tint="-0.14996795556505021"/>
        </left>
        <right style="thin">
          <color theme="0" tint="-0.14996795556505021"/>
        </right>
        <top style="thin">
          <color theme="0" tint="-0.14996795556505021"/>
        </top>
        <bottom style="thin">
          <color theme="0" tint="-0.14996795556505021"/>
        </bottom>
      </border>
    </dxf>
  </dxfs>
  <tableStyles count="2" defaultTableStyle="TableStyleMedium2" defaultPivotStyle="PivotStyleLight16">
    <tableStyle name="Slicer Style 1" pivot="0" table="0" count="1" xr9:uid="{25BABDA2-DB3D-41F6-98D0-3EE7CBB0176F}">
      <tableStyleElement type="wholeTable" dxfId="28"/>
    </tableStyle>
    <tableStyle name="SlicerStyleDark4 2" pivot="0" table="0" count="10" xr9:uid="{B3A1C420-A302-4EB3-BFD1-62A8AA4386CA}">
      <tableStyleElement type="wholeTable" dxfId="12"/>
      <tableStyleElement type="headerRow" dxfId="11"/>
    </tableStyle>
  </tableStyles>
  <colors>
    <mruColors>
      <color rgb="FFED7D31"/>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0"/>
          </font>
          <fill>
            <patternFill patternType="solid">
              <fgColor theme="7"/>
              <bgColor theme="5"/>
            </patternFill>
          </fill>
          <border diagonalUp="0" diagonalDown="0">
            <left style="thin">
              <color rgb="FFED7D31"/>
            </left>
            <right style="thin">
              <color rgb="FFED7D31"/>
            </right>
            <top style="thin">
              <color rgb="FFED7D31"/>
            </top>
            <bottom style="thin">
              <color rgb="FFED7D31"/>
            </bottom>
            <vertical/>
            <horizontal/>
          </border>
        </dxf>
        <dxf>
          <font>
            <color rgb="FF959595"/>
          </font>
          <fill>
            <patternFill patternType="solid">
              <fgColor rgb="FFDFDFDF"/>
              <bgColor theme="0" tint="-0.34998626667073579"/>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4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5" Type="http://schemas.openxmlformats.org/officeDocument/2006/relationships/pivotCacheDefinition" Target="pivotCache/pivotCacheDefinition1.xml"/><Relationship Id="rId15" Type="http://schemas.microsoft.com/office/2007/relationships/slicerCache" Target="slicerCaches/slicerCache1.xml"/><Relationship Id="rId23" Type="http://schemas.microsoft.com/office/2022/10/relationships/richValueRel" Target="richData/richValueRel.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Project.xlsx]Pivot!Monthly Trend</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rgbClr val="ED7D31"/>
                </a:solidFill>
              </a:rPr>
              <a:t>Call</a:t>
            </a:r>
            <a:r>
              <a:rPr lang="en-IN" b="1" baseline="0">
                <a:solidFill>
                  <a:srgbClr val="ED7D31"/>
                </a:solidFill>
              </a:rPr>
              <a:t> Trend</a:t>
            </a:r>
            <a:endParaRPr lang="en-IN" b="1">
              <a:solidFill>
                <a:srgbClr val="ED7D31"/>
              </a:solidFill>
            </a:endParaRPr>
          </a:p>
        </c:rich>
      </c:tx>
      <c:layout>
        <c:manualLayout>
          <c:xMode val="edge"/>
          <c:yMode val="edge"/>
          <c:x val="3.3582089552238813E-2"/>
          <c:y val="3.401360544217687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ED7D31">
              <a:alpha val="70000"/>
            </a:srgbClr>
          </a:solidFill>
          <a:ln>
            <a:solidFill>
              <a:schemeClr val="bg1">
                <a:alpha val="1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ED7D31">
                <a:alpha val="73000"/>
              </a:srgbClr>
            </a:solidFill>
            <a:round/>
          </a:ln>
          <a:effectLst/>
        </c:spPr>
        <c:marker>
          <c:symbol val="circle"/>
          <c:size val="5"/>
          <c:spPr>
            <a:solidFill>
              <a:schemeClr val="bg1"/>
            </a:solidFill>
            <a:ln w="12700">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Pivot!$C$16</c:f>
              <c:strCache>
                <c:ptCount val="1"/>
                <c:pt idx="0">
                  <c:v>Call Count2</c:v>
                </c:pt>
              </c:strCache>
            </c:strRef>
          </c:tx>
          <c:spPr>
            <a:solidFill>
              <a:srgbClr val="ED7D31">
                <a:alpha val="70000"/>
              </a:srgbClr>
            </a:solidFill>
            <a:ln>
              <a:solidFill>
                <a:schemeClr val="bg1">
                  <a:alpha val="10000"/>
                </a:schemeClr>
              </a:solidFill>
            </a:ln>
            <a:effectLst/>
          </c:spPr>
          <c:cat>
            <c:strRef>
              <c:f>Pivot!$A$17:$A$29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Pivot!$C$17:$C$29</c:f>
              <c:numCache>
                <c:formatCode>#,##0</c:formatCode>
                <c:ptCount val="12"/>
                <c:pt idx="0">
                  <c:v>21</c:v>
                </c:pt>
                <c:pt idx="1">
                  <c:v>18</c:v>
                </c:pt>
                <c:pt idx="2">
                  <c:v>31</c:v>
                </c:pt>
                <c:pt idx="3">
                  <c:v>20</c:v>
                </c:pt>
                <c:pt idx="4">
                  <c:v>8</c:v>
                </c:pt>
                <c:pt idx="5">
                  <c:v>12</c:v>
                </c:pt>
                <c:pt idx="6">
                  <c:v>12</c:v>
                </c:pt>
                <c:pt idx="7">
                  <c:v>7</c:v>
                </c:pt>
                <c:pt idx="8">
                  <c:v>20</c:v>
                </c:pt>
                <c:pt idx="9">
                  <c:v>24</c:v>
                </c:pt>
                <c:pt idx="10">
                  <c:v>12</c:v>
                </c:pt>
                <c:pt idx="11">
                  <c:v>15</c:v>
                </c:pt>
              </c:numCache>
            </c:numRef>
          </c:val>
          <c:extLst>
            <c:ext xmlns:c16="http://schemas.microsoft.com/office/drawing/2014/chart" uri="{C3380CC4-5D6E-409C-BE32-E72D297353CC}">
              <c16:uniqueId val="{00000000-956F-47AA-96CE-53D6437AB43E}"/>
            </c:ext>
          </c:extLst>
        </c:ser>
        <c:dLbls>
          <c:showLegendKey val="0"/>
          <c:showVal val="0"/>
          <c:showCatName val="0"/>
          <c:showSerName val="0"/>
          <c:showPercent val="0"/>
          <c:showBubbleSize val="0"/>
        </c:dLbls>
        <c:axId val="1692315503"/>
        <c:axId val="1692318863"/>
      </c:areaChart>
      <c:lineChart>
        <c:grouping val="standard"/>
        <c:varyColors val="0"/>
        <c:ser>
          <c:idx val="0"/>
          <c:order val="0"/>
          <c:tx>
            <c:strRef>
              <c:f>Pivot!$B$16</c:f>
              <c:strCache>
                <c:ptCount val="1"/>
                <c:pt idx="0">
                  <c:v>Call Count</c:v>
                </c:pt>
              </c:strCache>
            </c:strRef>
          </c:tx>
          <c:spPr>
            <a:ln w="28575" cap="rnd">
              <a:solidFill>
                <a:srgbClr val="ED7D31">
                  <a:alpha val="73000"/>
                </a:srgbClr>
              </a:solidFill>
              <a:round/>
            </a:ln>
            <a:effectLst/>
          </c:spPr>
          <c:marker>
            <c:symbol val="circle"/>
            <c:size val="5"/>
            <c:spPr>
              <a:solidFill>
                <a:schemeClr val="bg1"/>
              </a:solidFill>
              <a:ln w="12700">
                <a:solidFill>
                  <a:schemeClr val="tx1"/>
                </a:solidFill>
              </a:ln>
              <a:effectLst/>
            </c:spPr>
          </c:marker>
          <c:cat>
            <c:strRef>
              <c:f>Pivot!$A$17:$A$29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Pivot!$B$17:$B$29</c:f>
              <c:numCache>
                <c:formatCode>#,##0</c:formatCode>
                <c:ptCount val="12"/>
                <c:pt idx="0">
                  <c:v>21</c:v>
                </c:pt>
                <c:pt idx="1">
                  <c:v>18</c:v>
                </c:pt>
                <c:pt idx="2">
                  <c:v>31</c:v>
                </c:pt>
                <c:pt idx="3">
                  <c:v>20</c:v>
                </c:pt>
                <c:pt idx="4">
                  <c:v>8</c:v>
                </c:pt>
                <c:pt idx="5">
                  <c:v>12</c:v>
                </c:pt>
                <c:pt idx="6">
                  <c:v>12</c:v>
                </c:pt>
                <c:pt idx="7">
                  <c:v>7</c:v>
                </c:pt>
                <c:pt idx="8">
                  <c:v>20</c:v>
                </c:pt>
                <c:pt idx="9">
                  <c:v>24</c:v>
                </c:pt>
                <c:pt idx="10">
                  <c:v>12</c:v>
                </c:pt>
                <c:pt idx="11">
                  <c:v>15</c:v>
                </c:pt>
              </c:numCache>
            </c:numRef>
          </c:val>
          <c:smooth val="0"/>
          <c:extLst>
            <c:ext xmlns:c16="http://schemas.microsoft.com/office/drawing/2014/chart" uri="{C3380CC4-5D6E-409C-BE32-E72D297353CC}">
              <c16:uniqueId val="{00000001-956F-47AA-96CE-53D6437AB43E}"/>
            </c:ext>
          </c:extLst>
        </c:ser>
        <c:dLbls>
          <c:showLegendKey val="0"/>
          <c:showVal val="0"/>
          <c:showCatName val="0"/>
          <c:showSerName val="0"/>
          <c:showPercent val="0"/>
          <c:showBubbleSize val="0"/>
        </c:dLbls>
        <c:marker val="1"/>
        <c:smooth val="0"/>
        <c:axId val="1692315503"/>
        <c:axId val="1692318863"/>
      </c:lineChart>
      <c:catAx>
        <c:axId val="16923155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692318863"/>
        <c:crosses val="autoZero"/>
        <c:auto val="1"/>
        <c:lblAlgn val="ctr"/>
        <c:lblOffset val="100"/>
        <c:noMultiLvlLbl val="0"/>
      </c:catAx>
      <c:valAx>
        <c:axId val="16923188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6923155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Project.xlsx]Pivot!Week trend</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ED7D3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Pivot!$F$16</c:f>
              <c:strCache>
                <c:ptCount val="1"/>
                <c:pt idx="0">
                  <c:v>Total</c:v>
                </c:pt>
              </c:strCache>
            </c:strRef>
          </c:tx>
          <c:spPr>
            <a:solidFill>
              <a:srgbClr val="ED7D31"/>
            </a:solidFill>
            <a:ln>
              <a:noFill/>
            </a:ln>
            <a:effectLst/>
          </c:spPr>
          <c:invertIfNegative val="0"/>
          <c:dLbls>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Pivot!$E$17:$E$24</c:f>
              <c:strCache>
                <c:ptCount val="7"/>
                <c:pt idx="0">
                  <c:v>Sunday</c:v>
                </c:pt>
                <c:pt idx="1">
                  <c:v>Monday</c:v>
                </c:pt>
                <c:pt idx="2">
                  <c:v>Tuesday</c:v>
                </c:pt>
                <c:pt idx="3">
                  <c:v>Wednesday</c:v>
                </c:pt>
                <c:pt idx="4">
                  <c:v>Thursday</c:v>
                </c:pt>
                <c:pt idx="5">
                  <c:v>Friday</c:v>
                </c:pt>
                <c:pt idx="6">
                  <c:v>Saturday</c:v>
                </c:pt>
              </c:strCache>
            </c:strRef>
          </c:cat>
          <c:val>
            <c:numRef>
              <c:f>Pivot!$F$17:$F$24</c:f>
              <c:numCache>
                <c:formatCode>#,##0</c:formatCode>
                <c:ptCount val="7"/>
                <c:pt idx="0">
                  <c:v>27</c:v>
                </c:pt>
                <c:pt idx="1">
                  <c:v>22</c:v>
                </c:pt>
                <c:pt idx="2">
                  <c:v>27</c:v>
                </c:pt>
                <c:pt idx="3">
                  <c:v>27</c:v>
                </c:pt>
                <c:pt idx="4">
                  <c:v>27</c:v>
                </c:pt>
                <c:pt idx="5">
                  <c:v>32</c:v>
                </c:pt>
                <c:pt idx="6">
                  <c:v>38</c:v>
                </c:pt>
              </c:numCache>
            </c:numRef>
          </c:val>
          <c:extLst>
            <c:ext xmlns:c16="http://schemas.microsoft.com/office/drawing/2014/chart" uri="{C3380CC4-5D6E-409C-BE32-E72D297353CC}">
              <c16:uniqueId val="{00000000-B196-4137-AF45-50066978E306}"/>
            </c:ext>
          </c:extLst>
        </c:ser>
        <c:dLbls>
          <c:dLblPos val="outEnd"/>
          <c:showLegendKey val="0"/>
          <c:showVal val="1"/>
          <c:showCatName val="0"/>
          <c:showSerName val="0"/>
          <c:showPercent val="0"/>
          <c:showBubbleSize val="0"/>
        </c:dLbls>
        <c:gapWidth val="182"/>
        <c:axId val="1052970016"/>
        <c:axId val="1052970496"/>
      </c:barChart>
      <c:catAx>
        <c:axId val="105297001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052970496"/>
        <c:crosses val="autoZero"/>
        <c:auto val="1"/>
        <c:lblAlgn val="ctr"/>
        <c:lblOffset val="100"/>
        <c:noMultiLvlLbl val="0"/>
      </c:catAx>
      <c:valAx>
        <c:axId val="1052970496"/>
        <c:scaling>
          <c:orientation val="minMax"/>
        </c:scaling>
        <c:delete val="1"/>
        <c:axPos val="t"/>
        <c:numFmt formatCode="#,##0" sourceLinked="1"/>
        <c:majorTickMark val="none"/>
        <c:minorTickMark val="none"/>
        <c:tickLblPos val="nextTo"/>
        <c:crossAx val="1052970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rgbClr val="ED7D31"/>
                </a:solidFill>
                <a:latin typeface="+mn-lt"/>
                <a:ea typeface="+mn-ea"/>
                <a:cs typeface="+mn-cs"/>
              </a:defRPr>
            </a:pPr>
            <a:r>
              <a:rPr lang="en-IN" sz="1600" b="1">
                <a:solidFill>
                  <a:srgbClr val="ED7D31"/>
                </a:solidFill>
              </a:rPr>
              <a:t>Amount</a:t>
            </a:r>
          </a:p>
        </c:rich>
      </c:tx>
      <c:layout>
        <c:manualLayout>
          <c:xMode val="edge"/>
          <c:yMode val="edge"/>
          <c:x val="5.9369202226345084E-2"/>
          <c:y val="2.9998110355253214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rgbClr val="ED7D31"/>
              </a:solidFill>
              <a:latin typeface="+mn-lt"/>
              <a:ea typeface="+mn-ea"/>
              <a:cs typeface="+mn-cs"/>
            </a:defRPr>
          </a:pPr>
          <a:endParaRPr lang="en-US"/>
        </a:p>
      </c:txPr>
    </c:title>
    <c:autoTitleDeleted val="0"/>
    <c:plotArea>
      <c:layout>
        <c:manualLayout>
          <c:layoutTarget val="inner"/>
          <c:xMode val="edge"/>
          <c:yMode val="edge"/>
          <c:x val="6.7278287461773695E-2"/>
          <c:y val="0.1559901738473167"/>
          <c:w val="0.76146788990825687"/>
          <c:h val="0.77801398337112626"/>
        </c:manualLayout>
      </c:layout>
      <c:barChart>
        <c:barDir val="bar"/>
        <c:grouping val="clustered"/>
        <c:varyColors val="0"/>
        <c:ser>
          <c:idx val="0"/>
          <c:order val="0"/>
          <c:spPr>
            <a:solidFill>
              <a:schemeClr val="tx1">
                <a:lumMod val="65000"/>
                <a:lumOff val="3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Pivot!$F$40:$F$44</c:f>
              <c:strCache>
                <c:ptCount val="5"/>
                <c:pt idx="0">
                  <c:v>R01</c:v>
                </c:pt>
                <c:pt idx="1">
                  <c:v>R02</c:v>
                </c:pt>
                <c:pt idx="2">
                  <c:v>R03</c:v>
                </c:pt>
                <c:pt idx="3">
                  <c:v>R04</c:v>
                </c:pt>
                <c:pt idx="4">
                  <c:v>R05</c:v>
                </c:pt>
              </c:strCache>
            </c:strRef>
          </c:cat>
          <c:val>
            <c:numRef>
              <c:f>Pivot!$H$40:$H$44</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0A3D-4907-8615-46C12E695ED0}"/>
            </c:ext>
          </c:extLst>
        </c:ser>
        <c:ser>
          <c:idx val="1"/>
          <c:order val="1"/>
          <c:tx>
            <c:strRef>
              <c:f>Pivot!$J$39</c:f>
              <c:strCache>
                <c:ptCount val="1"/>
                <c:pt idx="0">
                  <c:v>Sel Amount</c:v>
                </c:pt>
              </c:strCache>
            </c:strRef>
          </c:tx>
          <c:spPr>
            <a:solidFill>
              <a:schemeClr val="accent1">
                <a:lumMod val="40000"/>
                <a:lumOff val="60000"/>
              </a:schemeClr>
            </a:solidFill>
            <a:ln>
              <a:noFill/>
            </a:ln>
            <a:effectLst/>
          </c:spPr>
          <c:invertIfNegative val="0"/>
          <c:dLbls>
            <c:delete val="1"/>
          </c:dLbls>
          <c:val>
            <c:numRef>
              <c:f>Pivot!$J$40:$J$44</c:f>
              <c:numCache>
                <c:formatCode>General</c:formatCode>
                <c:ptCount val="5"/>
                <c:pt idx="0">
                  <c:v>#N/A</c:v>
                </c:pt>
                <c:pt idx="1">
                  <c:v>#N/A</c:v>
                </c:pt>
                <c:pt idx="2">
                  <c:v>#N/A</c:v>
                </c:pt>
                <c:pt idx="3">
                  <c:v>#N/A</c:v>
                </c:pt>
                <c:pt idx="4">
                  <c:v>20104</c:v>
                </c:pt>
              </c:numCache>
            </c:numRef>
          </c:val>
          <c:extLst>
            <c:ext xmlns:c16="http://schemas.microsoft.com/office/drawing/2014/chart" uri="{C3380CC4-5D6E-409C-BE32-E72D297353CC}">
              <c16:uniqueId val="{00000001-0A3D-4907-8615-46C12E695ED0}"/>
            </c:ext>
          </c:extLst>
        </c:ser>
        <c:dLbls>
          <c:dLblPos val="outEnd"/>
          <c:showLegendKey val="0"/>
          <c:showVal val="1"/>
          <c:showCatName val="0"/>
          <c:showSerName val="0"/>
          <c:showPercent val="0"/>
          <c:showBubbleSize val="0"/>
        </c:dLbls>
        <c:gapWidth val="25"/>
        <c:overlap val="100"/>
        <c:axId val="1705500191"/>
        <c:axId val="1705501151"/>
      </c:barChart>
      <c:catAx>
        <c:axId val="1705500191"/>
        <c:scaling>
          <c:orientation val="maxMin"/>
        </c:scaling>
        <c:delete val="1"/>
        <c:axPos val="l"/>
        <c:numFmt formatCode="General" sourceLinked="1"/>
        <c:majorTickMark val="none"/>
        <c:minorTickMark val="none"/>
        <c:tickLblPos val="nextTo"/>
        <c:crossAx val="1705501151"/>
        <c:crosses val="autoZero"/>
        <c:auto val="1"/>
        <c:lblAlgn val="ctr"/>
        <c:lblOffset val="100"/>
        <c:noMultiLvlLbl val="0"/>
      </c:catAx>
      <c:valAx>
        <c:axId val="1705501151"/>
        <c:scaling>
          <c:orientation val="minMax"/>
        </c:scaling>
        <c:delete val="1"/>
        <c:axPos val="t"/>
        <c:numFmt formatCode="\$#,###.0,&quot;k&quot;" sourceLinked="1"/>
        <c:majorTickMark val="none"/>
        <c:minorTickMark val="none"/>
        <c:tickLblPos val="nextTo"/>
        <c:crossAx val="1705500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l">
              <a:defRPr sz="1600" b="1" i="0" u="none" strike="noStrike" kern="1200" spc="0" baseline="0">
                <a:solidFill>
                  <a:srgbClr val="ED7D31"/>
                </a:solidFill>
                <a:latin typeface="+mn-lt"/>
                <a:ea typeface="+mn-ea"/>
                <a:cs typeface="+mn-cs"/>
              </a:defRPr>
            </a:pPr>
            <a:r>
              <a:rPr lang="en-IN" sz="1600" b="1">
                <a:solidFill>
                  <a:srgbClr val="ED7D31"/>
                </a:solidFill>
              </a:rPr>
              <a:t>Calls</a:t>
            </a:r>
          </a:p>
        </c:rich>
      </c:tx>
      <c:layout>
        <c:manualLayout>
          <c:xMode val="edge"/>
          <c:yMode val="edge"/>
          <c:x val="4.8429603948760148E-2"/>
          <c:y val="4.1966426858513192E-2"/>
        </c:manualLayout>
      </c:layout>
      <c:overlay val="0"/>
      <c:spPr>
        <a:noFill/>
        <a:ln>
          <a:noFill/>
        </a:ln>
        <a:effectLst/>
      </c:spPr>
      <c:txPr>
        <a:bodyPr rot="0" spcFirstLastPara="1" vertOverflow="ellipsis" vert="horz" wrap="square" anchor="ctr" anchorCtr="1"/>
        <a:lstStyle/>
        <a:p>
          <a:pPr algn="l">
            <a:defRPr sz="1600" b="1" i="0" u="none" strike="noStrike" kern="1200" spc="0" baseline="0">
              <a:solidFill>
                <a:srgbClr val="ED7D31"/>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tx1">
                <a:lumMod val="65000"/>
                <a:lumOff val="3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Pivot!$F$40:$F$44</c:f>
              <c:strCache>
                <c:ptCount val="5"/>
                <c:pt idx="0">
                  <c:v>R01</c:v>
                </c:pt>
                <c:pt idx="1">
                  <c:v>R02</c:v>
                </c:pt>
                <c:pt idx="2">
                  <c:v>R03</c:v>
                </c:pt>
                <c:pt idx="3">
                  <c:v>R04</c:v>
                </c:pt>
                <c:pt idx="4">
                  <c:v>R05</c:v>
                </c:pt>
              </c:strCache>
            </c:strRef>
          </c:cat>
          <c:val>
            <c:numRef>
              <c:f>Pivot!$G$40:$G$44</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8548-49C1-AE19-1EE4CDE3786E}"/>
            </c:ext>
          </c:extLst>
        </c:ser>
        <c:ser>
          <c:idx val="1"/>
          <c:order val="1"/>
          <c:tx>
            <c:strRef>
              <c:f>Pivot!$H$40:$H$44</c:f>
              <c:strCache>
                <c:ptCount val="5"/>
                <c:pt idx="0">
                  <c:v>$18.4k</c:v>
                </c:pt>
                <c:pt idx="1">
                  <c:v>$20.6k</c:v>
                </c:pt>
                <c:pt idx="2">
                  <c:v>$20.9k</c:v>
                </c:pt>
                <c:pt idx="3">
                  <c:v>$16.7k</c:v>
                </c:pt>
                <c:pt idx="4">
                  <c:v>$20.1k</c:v>
                </c:pt>
              </c:strCache>
            </c:strRef>
          </c:tx>
          <c:spPr>
            <a:solidFill>
              <a:srgbClr val="FF0000"/>
            </a:solidFill>
            <a:ln>
              <a:noFill/>
            </a:ln>
            <a:effectLst/>
          </c:spPr>
          <c:invertIfNegative val="0"/>
          <c:dLbls>
            <c:delete val="1"/>
          </c:dLbls>
          <c:val>
            <c:numRef>
              <c:f>Pivot!$I$40:$I$44</c:f>
              <c:numCache>
                <c:formatCode>General</c:formatCode>
                <c:ptCount val="5"/>
                <c:pt idx="0">
                  <c:v>#N/A</c:v>
                </c:pt>
                <c:pt idx="1">
                  <c:v>#N/A</c:v>
                </c:pt>
                <c:pt idx="2">
                  <c:v>#N/A</c:v>
                </c:pt>
                <c:pt idx="3">
                  <c:v>#N/A</c:v>
                </c:pt>
                <c:pt idx="4">
                  <c:v>200</c:v>
                </c:pt>
              </c:numCache>
            </c:numRef>
          </c:val>
          <c:extLst>
            <c:ext xmlns:c16="http://schemas.microsoft.com/office/drawing/2014/chart" uri="{C3380CC4-5D6E-409C-BE32-E72D297353CC}">
              <c16:uniqueId val="{00000001-8548-49C1-AE19-1EE4CDE3786E}"/>
            </c:ext>
          </c:extLst>
        </c:ser>
        <c:dLbls>
          <c:dLblPos val="outEnd"/>
          <c:showLegendKey val="0"/>
          <c:showVal val="1"/>
          <c:showCatName val="0"/>
          <c:showSerName val="0"/>
          <c:showPercent val="0"/>
          <c:showBubbleSize val="0"/>
        </c:dLbls>
        <c:gapWidth val="25"/>
        <c:overlap val="100"/>
        <c:axId val="1692309743"/>
        <c:axId val="1692308303"/>
      </c:barChart>
      <c:catAx>
        <c:axId val="1692309743"/>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2308303"/>
        <c:crosses val="autoZero"/>
        <c:auto val="1"/>
        <c:lblAlgn val="ctr"/>
        <c:lblOffset val="100"/>
        <c:noMultiLvlLbl val="0"/>
      </c:catAx>
      <c:valAx>
        <c:axId val="1692308303"/>
        <c:scaling>
          <c:orientation val="minMax"/>
          <c:min val="0"/>
        </c:scaling>
        <c:delete val="1"/>
        <c:axPos val="t"/>
        <c:numFmt formatCode="General" sourceLinked="1"/>
        <c:majorTickMark val="none"/>
        <c:minorTickMark val="none"/>
        <c:tickLblPos val="nextTo"/>
        <c:crossAx val="1692309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Project.xlsx]Pivot!PivotTable7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accent2"/>
                </a:solidFill>
              </a:rPr>
              <a:t>Female</a:t>
            </a:r>
            <a:r>
              <a:rPr lang="en-IN" b="1" baseline="0"/>
              <a:t> Vs </a:t>
            </a:r>
            <a:r>
              <a:rPr lang="en-IN" b="1" baseline="0">
                <a:solidFill>
                  <a:schemeClr val="accent6"/>
                </a:solidFill>
              </a:rPr>
              <a:t>Male </a:t>
            </a:r>
            <a:r>
              <a:rPr lang="en-IN" b="1" baseline="0">
                <a:solidFill>
                  <a:sysClr val="windowText" lastClr="000000"/>
                </a:solidFill>
              </a:rPr>
              <a:t>Callers</a:t>
            </a:r>
            <a:endParaRPr lang="en-IN"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Pivot!$B$48:$B$49</c:f>
              <c:strCache>
                <c:ptCount val="1"/>
                <c:pt idx="0">
                  <c:v>Female</c:v>
                </c:pt>
              </c:strCache>
            </c:strRef>
          </c:tx>
          <c:spPr>
            <a:solidFill>
              <a:schemeClr val="accent2">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Pivot!$A$50:$A$53</c:f>
              <c:strCache>
                <c:ptCount val="3"/>
                <c:pt idx="0">
                  <c:v>Cincinnati</c:v>
                </c:pt>
                <c:pt idx="1">
                  <c:v>Cleveland</c:v>
                </c:pt>
                <c:pt idx="2">
                  <c:v>Columbus</c:v>
                </c:pt>
              </c:strCache>
            </c:strRef>
          </c:cat>
          <c:val>
            <c:numRef>
              <c:f>Pivot!$B$50:$B$53</c:f>
              <c:numCache>
                <c:formatCode>#,##0</c:formatCode>
                <c:ptCount val="3"/>
                <c:pt idx="0">
                  <c:v>35</c:v>
                </c:pt>
                <c:pt idx="1">
                  <c:v>61</c:v>
                </c:pt>
                <c:pt idx="2">
                  <c:v>21</c:v>
                </c:pt>
              </c:numCache>
            </c:numRef>
          </c:val>
          <c:extLst>
            <c:ext xmlns:c16="http://schemas.microsoft.com/office/drawing/2014/chart" uri="{C3380CC4-5D6E-409C-BE32-E72D297353CC}">
              <c16:uniqueId val="{00000000-5F91-467F-9BFA-433F37ADAE5D}"/>
            </c:ext>
          </c:extLst>
        </c:ser>
        <c:ser>
          <c:idx val="1"/>
          <c:order val="1"/>
          <c:tx>
            <c:strRef>
              <c:f>Pivot!$C$48:$C$49</c:f>
              <c:strCache>
                <c:ptCount val="1"/>
                <c:pt idx="0">
                  <c:v>Male</c:v>
                </c:pt>
              </c:strCache>
            </c:strRef>
          </c:tx>
          <c:spPr>
            <a:solidFill>
              <a:schemeClr val="accent6">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Pivot!$A$50:$A$53</c:f>
              <c:strCache>
                <c:ptCount val="3"/>
                <c:pt idx="0">
                  <c:v>Cincinnati</c:v>
                </c:pt>
                <c:pt idx="1">
                  <c:v>Cleveland</c:v>
                </c:pt>
                <c:pt idx="2">
                  <c:v>Columbus</c:v>
                </c:pt>
              </c:strCache>
            </c:strRef>
          </c:cat>
          <c:val>
            <c:numRef>
              <c:f>Pivot!$C$50:$C$53</c:f>
              <c:numCache>
                <c:formatCode>#,##0</c:formatCode>
                <c:ptCount val="3"/>
                <c:pt idx="0">
                  <c:v>25</c:v>
                </c:pt>
                <c:pt idx="1">
                  <c:v>18</c:v>
                </c:pt>
                <c:pt idx="2">
                  <c:v>40</c:v>
                </c:pt>
              </c:numCache>
            </c:numRef>
          </c:val>
          <c:extLst>
            <c:ext xmlns:c16="http://schemas.microsoft.com/office/drawing/2014/chart" uri="{C3380CC4-5D6E-409C-BE32-E72D297353CC}">
              <c16:uniqueId val="{00000001-5F91-467F-9BFA-433F37ADAE5D}"/>
            </c:ext>
          </c:extLst>
        </c:ser>
        <c:dLbls>
          <c:dLblPos val="ctr"/>
          <c:showLegendKey val="0"/>
          <c:showVal val="1"/>
          <c:showCatName val="0"/>
          <c:showSerName val="0"/>
          <c:showPercent val="0"/>
          <c:showBubbleSize val="0"/>
        </c:dLbls>
        <c:gapWidth val="25"/>
        <c:overlap val="100"/>
        <c:axId val="1704542671"/>
        <c:axId val="1704546991"/>
      </c:barChart>
      <c:catAx>
        <c:axId val="1704542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1704546991"/>
        <c:crosses val="autoZero"/>
        <c:auto val="1"/>
        <c:lblAlgn val="ctr"/>
        <c:lblOffset val="100"/>
        <c:noMultiLvlLbl val="0"/>
      </c:catAx>
      <c:valAx>
        <c:axId val="1704546991"/>
        <c:scaling>
          <c:orientation val="minMax"/>
        </c:scaling>
        <c:delete val="1"/>
        <c:axPos val="l"/>
        <c:numFmt formatCode="0%" sourceLinked="1"/>
        <c:majorTickMark val="none"/>
        <c:minorTickMark val="none"/>
        <c:tickLblPos val="nextTo"/>
        <c:crossAx val="17045426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Project.xlsx]Pivot!Rep satisfaction</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accent2"/>
                </a:solidFill>
              </a:rPr>
              <a:t>Rating</a:t>
            </a:r>
            <a:endParaRPr lang="en-US" b="1">
              <a:solidFill>
                <a:schemeClr val="accent2"/>
              </a:solidFill>
            </a:endParaRPr>
          </a:p>
        </c:rich>
      </c:tx>
      <c:layout>
        <c:manualLayout>
          <c:xMode val="edge"/>
          <c:yMode val="edge"/>
          <c:x val="2.7533960292580983E-2"/>
          <c:y val="4.237288135593220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Pivot!$B$56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Pivot!$A$57:$A$61</c:f>
              <c:strCache>
                <c:ptCount val="4"/>
                <c:pt idx="0">
                  <c:v>2</c:v>
                </c:pt>
                <c:pt idx="1">
                  <c:v>3</c:v>
                </c:pt>
                <c:pt idx="2">
                  <c:v>4</c:v>
                </c:pt>
                <c:pt idx="3">
                  <c:v>5</c:v>
                </c:pt>
              </c:strCache>
            </c:strRef>
          </c:cat>
          <c:val>
            <c:numRef>
              <c:f>Pivot!$B$57:$B$61</c:f>
              <c:numCache>
                <c:formatCode>#,##0</c:formatCode>
                <c:ptCount val="4"/>
                <c:pt idx="0">
                  <c:v>10</c:v>
                </c:pt>
                <c:pt idx="1">
                  <c:v>44</c:v>
                </c:pt>
                <c:pt idx="2">
                  <c:v>95</c:v>
                </c:pt>
                <c:pt idx="3">
                  <c:v>51</c:v>
                </c:pt>
              </c:numCache>
            </c:numRef>
          </c:val>
          <c:extLst>
            <c:ext xmlns:c16="http://schemas.microsoft.com/office/drawing/2014/chart" uri="{C3380CC4-5D6E-409C-BE32-E72D297353CC}">
              <c16:uniqueId val="{00000000-3797-439D-B66E-667E83DC232F}"/>
            </c:ext>
          </c:extLst>
        </c:ser>
        <c:dLbls>
          <c:dLblPos val="outEnd"/>
          <c:showLegendKey val="0"/>
          <c:showVal val="1"/>
          <c:showCatName val="0"/>
          <c:showSerName val="0"/>
          <c:showPercent val="0"/>
          <c:showBubbleSize val="0"/>
        </c:dLbls>
        <c:gapWidth val="15"/>
        <c:overlap val="-27"/>
        <c:axId val="1704553711"/>
        <c:axId val="1704563791"/>
      </c:barChart>
      <c:catAx>
        <c:axId val="17045537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4563791"/>
        <c:crosses val="autoZero"/>
        <c:auto val="1"/>
        <c:lblAlgn val="ctr"/>
        <c:lblOffset val="100"/>
        <c:noMultiLvlLbl val="0"/>
      </c:catAx>
      <c:valAx>
        <c:axId val="1704563791"/>
        <c:scaling>
          <c:orientation val="minMax"/>
        </c:scaling>
        <c:delete val="1"/>
        <c:axPos val="l"/>
        <c:numFmt formatCode="#,##0" sourceLinked="1"/>
        <c:majorTickMark val="none"/>
        <c:minorTickMark val="none"/>
        <c:tickLblPos val="nextTo"/>
        <c:crossAx val="1704553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2.xml"/><Relationship Id="rId13"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xml"/><Relationship Id="rId12" Type="http://schemas.openxmlformats.org/officeDocument/2006/relationships/chart" Target="../charts/chart6.xml"/><Relationship Id="rId17" Type="http://schemas.openxmlformats.org/officeDocument/2006/relationships/image" Target="../media/image11.svg"/><Relationship Id="rId2" Type="http://schemas.openxmlformats.org/officeDocument/2006/relationships/image" Target="../media/image2.svg"/><Relationship Id="rId16" Type="http://schemas.openxmlformats.org/officeDocument/2006/relationships/image" Target="../media/image10.pn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5.xml"/><Relationship Id="rId5" Type="http://schemas.openxmlformats.org/officeDocument/2006/relationships/image" Target="../media/image5.png"/><Relationship Id="rId15" Type="http://schemas.openxmlformats.org/officeDocument/2006/relationships/image" Target="../media/image9.svg"/><Relationship Id="rId10" Type="http://schemas.openxmlformats.org/officeDocument/2006/relationships/chart" Target="../charts/chart4.xml"/><Relationship Id="rId4" Type="http://schemas.openxmlformats.org/officeDocument/2006/relationships/image" Target="../media/image4.svg"/><Relationship Id="rId9" Type="http://schemas.openxmlformats.org/officeDocument/2006/relationships/chart" Target="../charts/chart3.xml"/><Relationship Id="rId14" Type="http://schemas.openxmlformats.org/officeDocument/2006/relationships/image" Target="../media/image8.png"/></Relationships>
</file>

<file path=xl/drawings/_rels/drawing2.xml.rels><?xml version="1.0" encoding="UTF-8" standalone="yes"?>
<Relationships xmlns="http://schemas.openxmlformats.org/package/2006/relationships"><Relationship Id="rId8" Type="http://schemas.openxmlformats.org/officeDocument/2006/relationships/image" Target="../media/image19.svg"/><Relationship Id="rId3" Type="http://schemas.openxmlformats.org/officeDocument/2006/relationships/image" Target="../media/image14.png"/><Relationship Id="rId7" Type="http://schemas.openxmlformats.org/officeDocument/2006/relationships/image" Target="../media/image18.png"/><Relationship Id="rId12" Type="http://schemas.openxmlformats.org/officeDocument/2006/relationships/image" Target="../media/image23.svg"/><Relationship Id="rId2" Type="http://schemas.openxmlformats.org/officeDocument/2006/relationships/image" Target="../media/image13.svg"/><Relationship Id="rId1" Type="http://schemas.openxmlformats.org/officeDocument/2006/relationships/image" Target="../media/image12.png"/><Relationship Id="rId6" Type="http://schemas.openxmlformats.org/officeDocument/2006/relationships/image" Target="../media/image17.svg"/><Relationship Id="rId11" Type="http://schemas.openxmlformats.org/officeDocument/2006/relationships/image" Target="../media/image22.png"/><Relationship Id="rId5" Type="http://schemas.openxmlformats.org/officeDocument/2006/relationships/image" Target="../media/image16.png"/><Relationship Id="rId10" Type="http://schemas.openxmlformats.org/officeDocument/2006/relationships/image" Target="../media/image21.svg"/><Relationship Id="rId4" Type="http://schemas.openxmlformats.org/officeDocument/2006/relationships/image" Target="../media/image15.svg"/><Relationship Id="rId9"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editAs="absolute">
    <xdr:from>
      <xdr:col>0</xdr:col>
      <xdr:colOff>175260</xdr:colOff>
      <xdr:row>3</xdr:row>
      <xdr:rowOff>0</xdr:rowOff>
    </xdr:from>
    <xdr:to>
      <xdr:col>1</xdr:col>
      <xdr:colOff>584700</xdr:colOff>
      <xdr:row>7</xdr:row>
      <xdr:rowOff>24480</xdr:rowOff>
    </xdr:to>
    <xdr:sp macro="" textlink="Pivot!A4">
      <xdr:nvSpPr>
        <xdr:cNvPr id="2" name="Rectangle 1">
          <a:extLst>
            <a:ext uri="{FF2B5EF4-FFF2-40B4-BE49-F238E27FC236}">
              <a16:creationId xmlns:a16="http://schemas.microsoft.com/office/drawing/2014/main" id="{103A6D8C-B8C1-B63D-DD00-925AC84477EB}"/>
            </a:ext>
          </a:extLst>
        </xdr:cNvPr>
        <xdr:cNvSpPr/>
      </xdr:nvSpPr>
      <xdr:spPr>
        <a:xfrm>
          <a:off x="175260" y="548640"/>
          <a:ext cx="1080000" cy="756000"/>
        </a:xfrm>
        <a:prstGeom prst="rect">
          <a:avLst/>
        </a:prstGeom>
        <a:ln>
          <a:noFill/>
        </a:ln>
        <a:effectLst>
          <a:outerShdw blurRad="50800" dist="38100" dir="2700000" algn="tl" rotWithShape="0">
            <a:prstClr val="black">
              <a:alpha val="40000"/>
            </a:prstClr>
          </a:outerShdw>
        </a:effectLst>
      </xdr:spPr>
      <xdr:style>
        <a:lnRef idx="3">
          <a:schemeClr val="lt1"/>
        </a:lnRef>
        <a:fillRef idx="1">
          <a:schemeClr val="accent2"/>
        </a:fillRef>
        <a:effectRef idx="1">
          <a:schemeClr val="accent2"/>
        </a:effectRef>
        <a:fontRef idx="minor">
          <a:schemeClr val="lt1"/>
        </a:fontRef>
      </xdr:style>
      <xdr:txBody>
        <a:bodyPr vertOverflow="clip" horzOverflow="clip" rtlCol="0" anchor="ctr"/>
        <a:lstStyle/>
        <a:p>
          <a:pPr algn="ctr"/>
          <a:fld id="{ACE36F6A-F307-456C-9CF7-27320736B992}" type="TxLink">
            <a:rPr lang="en-US" sz="1600" b="1" i="0" u="none" strike="noStrike">
              <a:ln>
                <a:noFill/>
              </a:ln>
              <a:solidFill>
                <a:schemeClr val="bg1"/>
              </a:solidFill>
              <a:latin typeface="Aptos"/>
            </a:rPr>
            <a:pPr algn="ctr"/>
            <a:t>1,000</a:t>
          </a:fld>
          <a:endParaRPr lang="en-US" sz="1600" b="1">
            <a:ln>
              <a:noFill/>
            </a:ln>
            <a:solidFill>
              <a:schemeClr val="bg1"/>
            </a:solidFill>
          </a:endParaRPr>
        </a:p>
      </xdr:txBody>
    </xdr:sp>
    <xdr:clientData/>
  </xdr:twoCellAnchor>
  <xdr:twoCellAnchor>
    <xdr:from>
      <xdr:col>0</xdr:col>
      <xdr:colOff>312420</xdr:colOff>
      <xdr:row>3</xdr:row>
      <xdr:rowOff>7620</xdr:rowOff>
    </xdr:from>
    <xdr:to>
      <xdr:col>1</xdr:col>
      <xdr:colOff>525780</xdr:colOff>
      <xdr:row>4</xdr:row>
      <xdr:rowOff>7620</xdr:rowOff>
    </xdr:to>
    <xdr:sp macro="" textlink="">
      <xdr:nvSpPr>
        <xdr:cNvPr id="3" name="TextBox 2">
          <a:extLst>
            <a:ext uri="{FF2B5EF4-FFF2-40B4-BE49-F238E27FC236}">
              <a16:creationId xmlns:a16="http://schemas.microsoft.com/office/drawing/2014/main" id="{F08D1326-F42D-75C4-B5AD-C1977980F30A}"/>
            </a:ext>
          </a:extLst>
        </xdr:cNvPr>
        <xdr:cNvSpPr txBox="1"/>
      </xdr:nvSpPr>
      <xdr:spPr>
        <a:xfrm>
          <a:off x="312420" y="556260"/>
          <a:ext cx="883920" cy="182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solidFill>
                <a:srgbClr val="002060"/>
              </a:solidFill>
            </a:rPr>
            <a:t>Calls</a:t>
          </a:r>
        </a:p>
      </xdr:txBody>
    </xdr:sp>
    <xdr:clientData/>
  </xdr:twoCellAnchor>
  <xdr:twoCellAnchor editAs="oneCell">
    <xdr:from>
      <xdr:col>0</xdr:col>
      <xdr:colOff>190500</xdr:colOff>
      <xdr:row>2</xdr:row>
      <xdr:rowOff>175260</xdr:rowOff>
    </xdr:from>
    <xdr:to>
      <xdr:col>0</xdr:col>
      <xdr:colOff>510941</xdr:colOff>
      <xdr:row>5</xdr:row>
      <xdr:rowOff>15240</xdr:rowOff>
    </xdr:to>
    <xdr:pic>
      <xdr:nvPicPr>
        <xdr:cNvPr id="5" name="Graphic 4" descr="Call center with solid fill">
          <a:extLst>
            <a:ext uri="{FF2B5EF4-FFF2-40B4-BE49-F238E27FC236}">
              <a16:creationId xmlns:a16="http://schemas.microsoft.com/office/drawing/2014/main" id="{764C52AB-AC7F-519F-5593-2D3F283DAAC5}"/>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90500" y="541020"/>
          <a:ext cx="320441" cy="388620"/>
        </a:xfrm>
        <a:prstGeom prst="rect">
          <a:avLst/>
        </a:prstGeom>
      </xdr:spPr>
    </xdr:pic>
    <xdr:clientData/>
  </xdr:twoCellAnchor>
  <xdr:twoCellAnchor>
    <xdr:from>
      <xdr:col>0</xdr:col>
      <xdr:colOff>388620</xdr:colOff>
      <xdr:row>5</xdr:row>
      <xdr:rowOff>121919</xdr:rowOff>
    </xdr:from>
    <xdr:to>
      <xdr:col>1</xdr:col>
      <xdr:colOff>464820</xdr:colOff>
      <xdr:row>6</xdr:row>
      <xdr:rowOff>144780</xdr:rowOff>
    </xdr:to>
    <xdr:sp macro="" textlink="Pivot!A8">
      <xdr:nvSpPr>
        <xdr:cNvPr id="6" name="TextBox 5">
          <a:extLst>
            <a:ext uri="{FF2B5EF4-FFF2-40B4-BE49-F238E27FC236}">
              <a16:creationId xmlns:a16="http://schemas.microsoft.com/office/drawing/2014/main" id="{FC94104E-1274-CB96-8FB4-D8E0727594EA}"/>
            </a:ext>
          </a:extLst>
        </xdr:cNvPr>
        <xdr:cNvSpPr txBox="1"/>
      </xdr:nvSpPr>
      <xdr:spPr>
        <a:xfrm>
          <a:off x="388620" y="1036319"/>
          <a:ext cx="746760" cy="2057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4139BB1-63E2-46CC-9A06-4AEF17BB2CC9}" type="TxLink">
            <a:rPr lang="en-US" sz="1100" b="1" i="0" u="none" strike="noStrike">
              <a:solidFill>
                <a:schemeClr val="bg1"/>
              </a:solidFill>
              <a:latin typeface="Aptos"/>
            </a:rPr>
            <a:pPr algn="ctr"/>
            <a:t>200</a:t>
          </a:fld>
          <a:endParaRPr lang="en-IN" sz="1100" b="1">
            <a:solidFill>
              <a:schemeClr val="bg1"/>
            </a:solidFill>
          </a:endParaRPr>
        </a:p>
      </xdr:txBody>
    </xdr:sp>
    <xdr:clientData/>
  </xdr:twoCellAnchor>
  <xdr:twoCellAnchor>
    <xdr:from>
      <xdr:col>0</xdr:col>
      <xdr:colOff>137160</xdr:colOff>
      <xdr:row>9</xdr:row>
      <xdr:rowOff>0</xdr:rowOff>
    </xdr:from>
    <xdr:to>
      <xdr:col>1</xdr:col>
      <xdr:colOff>350520</xdr:colOff>
      <xdr:row>10</xdr:row>
      <xdr:rowOff>60960</xdr:rowOff>
    </xdr:to>
    <xdr:sp macro="" textlink="">
      <xdr:nvSpPr>
        <xdr:cNvPr id="16" name="TextBox 15">
          <a:extLst>
            <a:ext uri="{FF2B5EF4-FFF2-40B4-BE49-F238E27FC236}">
              <a16:creationId xmlns:a16="http://schemas.microsoft.com/office/drawing/2014/main" id="{3E8B0037-33B5-453B-8649-A97D8E7DFC09}"/>
            </a:ext>
          </a:extLst>
        </xdr:cNvPr>
        <xdr:cNvSpPr txBox="1"/>
      </xdr:nvSpPr>
      <xdr:spPr>
        <a:xfrm>
          <a:off x="137160" y="1645920"/>
          <a:ext cx="883920"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IN" sz="1200" b="1">
            <a:solidFill>
              <a:srgbClr val="002060"/>
            </a:solidFill>
          </a:endParaRPr>
        </a:p>
      </xdr:txBody>
    </xdr:sp>
    <xdr:clientData/>
  </xdr:twoCellAnchor>
  <xdr:twoCellAnchor editAs="absolute">
    <xdr:from>
      <xdr:col>0</xdr:col>
      <xdr:colOff>182880</xdr:colOff>
      <xdr:row>7</xdr:row>
      <xdr:rowOff>106680</xdr:rowOff>
    </xdr:from>
    <xdr:to>
      <xdr:col>1</xdr:col>
      <xdr:colOff>592320</xdr:colOff>
      <xdr:row>11</xdr:row>
      <xdr:rowOff>131160</xdr:rowOff>
    </xdr:to>
    <xdr:sp macro="" textlink="Pivot!B4">
      <xdr:nvSpPr>
        <xdr:cNvPr id="19" name="Rectangle 18">
          <a:extLst>
            <a:ext uri="{FF2B5EF4-FFF2-40B4-BE49-F238E27FC236}">
              <a16:creationId xmlns:a16="http://schemas.microsoft.com/office/drawing/2014/main" id="{A85DC001-211B-0043-2E56-97C0E88D8B5E}"/>
            </a:ext>
          </a:extLst>
        </xdr:cNvPr>
        <xdr:cNvSpPr/>
      </xdr:nvSpPr>
      <xdr:spPr>
        <a:xfrm>
          <a:off x="182880" y="1386840"/>
          <a:ext cx="1080000" cy="756000"/>
        </a:xfrm>
        <a:prstGeom prst="rect">
          <a:avLst/>
        </a:prstGeom>
        <a:ln>
          <a:noFill/>
        </a:ln>
        <a:effectLst>
          <a:outerShdw blurRad="50800" dist="38100" dir="2700000" algn="tl" rotWithShape="0">
            <a:prstClr val="black">
              <a:alpha val="40000"/>
            </a:prstClr>
          </a:outerShdw>
        </a:effectLst>
      </xdr:spPr>
      <xdr:style>
        <a:lnRef idx="3">
          <a:schemeClr val="lt1"/>
        </a:lnRef>
        <a:fillRef idx="1">
          <a:schemeClr val="accent2"/>
        </a:fillRef>
        <a:effectRef idx="1">
          <a:schemeClr val="accent2"/>
        </a:effectRef>
        <a:fontRef idx="minor">
          <a:schemeClr val="lt1"/>
        </a:fontRef>
      </xdr:style>
      <xdr:txBody>
        <a:bodyPr vertOverflow="clip" horzOverflow="clip" rtlCol="0" anchor="ctr"/>
        <a:lstStyle/>
        <a:p>
          <a:pPr algn="ctr"/>
          <a:fld id="{5AF52112-FCA3-4689-B57C-BACDA88E7D04}" type="TxLink">
            <a:rPr lang="en-US" sz="1600" b="1" i="0" u="none" strike="noStrike">
              <a:ln>
                <a:noFill/>
              </a:ln>
              <a:solidFill>
                <a:schemeClr val="bg1">
                  <a:lumMod val="95000"/>
                </a:schemeClr>
              </a:solidFill>
              <a:latin typeface="Aptos"/>
            </a:rPr>
            <a:t>$96,623</a:t>
          </a:fld>
          <a:endParaRPr lang="en-US" sz="2400" b="1">
            <a:ln>
              <a:noFill/>
            </a:ln>
            <a:solidFill>
              <a:schemeClr val="bg1">
                <a:lumMod val="95000"/>
              </a:schemeClr>
            </a:solidFill>
          </a:endParaRPr>
        </a:p>
      </xdr:txBody>
    </xdr:sp>
    <xdr:clientData/>
  </xdr:twoCellAnchor>
  <xdr:twoCellAnchor editAs="absolute">
    <xdr:from>
      <xdr:col>0</xdr:col>
      <xdr:colOff>198120</xdr:colOff>
      <xdr:row>12</xdr:row>
      <xdr:rowOff>30480</xdr:rowOff>
    </xdr:from>
    <xdr:to>
      <xdr:col>1</xdr:col>
      <xdr:colOff>607560</xdr:colOff>
      <xdr:row>16</xdr:row>
      <xdr:rowOff>54960</xdr:rowOff>
    </xdr:to>
    <xdr:sp macro="" textlink="Pivot!C4">
      <xdr:nvSpPr>
        <xdr:cNvPr id="23" name="Rectangle 22">
          <a:extLst>
            <a:ext uri="{FF2B5EF4-FFF2-40B4-BE49-F238E27FC236}">
              <a16:creationId xmlns:a16="http://schemas.microsoft.com/office/drawing/2014/main" id="{8C8AA5A0-2757-4B55-A05A-B5F8C861A337}"/>
            </a:ext>
          </a:extLst>
        </xdr:cNvPr>
        <xdr:cNvSpPr/>
      </xdr:nvSpPr>
      <xdr:spPr>
        <a:xfrm>
          <a:off x="198120" y="2225040"/>
          <a:ext cx="1080000" cy="756000"/>
        </a:xfrm>
        <a:prstGeom prst="rect">
          <a:avLst/>
        </a:prstGeom>
        <a:ln>
          <a:noFill/>
        </a:ln>
        <a:effectLst>
          <a:outerShdw blurRad="50800" dist="38100" dir="2700000" algn="tl" rotWithShape="0">
            <a:prstClr val="black">
              <a:alpha val="40000"/>
            </a:prstClr>
          </a:outerShdw>
        </a:effectLst>
      </xdr:spPr>
      <xdr:style>
        <a:lnRef idx="3">
          <a:schemeClr val="lt1"/>
        </a:lnRef>
        <a:fillRef idx="1">
          <a:schemeClr val="accent2"/>
        </a:fillRef>
        <a:effectRef idx="1">
          <a:schemeClr val="accent2"/>
        </a:effectRef>
        <a:fontRef idx="minor">
          <a:schemeClr val="lt1"/>
        </a:fontRef>
      </xdr:style>
      <xdr:txBody>
        <a:bodyPr vertOverflow="clip" horzOverflow="clip" rtlCol="0" anchor="ctr"/>
        <a:lstStyle/>
        <a:p>
          <a:pPr algn="ctr"/>
          <a:fld id="{01A0A853-3EB8-4376-9E81-6C3554D68444}" type="TxLink">
            <a:rPr lang="en-US" sz="1600" b="1" i="0" u="none" strike="noStrike">
              <a:ln>
                <a:noFill/>
              </a:ln>
              <a:solidFill>
                <a:schemeClr val="bg1">
                  <a:lumMod val="95000"/>
                </a:schemeClr>
              </a:solidFill>
              <a:latin typeface="Aptos"/>
            </a:rPr>
            <a:t>89,850</a:t>
          </a:fld>
          <a:endParaRPr lang="en-US" sz="2400" b="1">
            <a:ln>
              <a:noFill/>
            </a:ln>
            <a:solidFill>
              <a:schemeClr val="bg1">
                <a:lumMod val="95000"/>
              </a:schemeClr>
            </a:solidFill>
          </a:endParaRPr>
        </a:p>
      </xdr:txBody>
    </xdr:sp>
    <xdr:clientData/>
  </xdr:twoCellAnchor>
  <xdr:twoCellAnchor editAs="absolute">
    <xdr:from>
      <xdr:col>0</xdr:col>
      <xdr:colOff>205740</xdr:colOff>
      <xdr:row>16</xdr:row>
      <xdr:rowOff>175260</xdr:rowOff>
    </xdr:from>
    <xdr:to>
      <xdr:col>1</xdr:col>
      <xdr:colOff>615180</xdr:colOff>
      <xdr:row>21</xdr:row>
      <xdr:rowOff>16860</xdr:rowOff>
    </xdr:to>
    <xdr:sp macro="" textlink="Pivot!D4">
      <xdr:nvSpPr>
        <xdr:cNvPr id="24" name="Rectangle 23">
          <a:extLst>
            <a:ext uri="{FF2B5EF4-FFF2-40B4-BE49-F238E27FC236}">
              <a16:creationId xmlns:a16="http://schemas.microsoft.com/office/drawing/2014/main" id="{824EF4C3-EC3F-46BF-90F2-219A3FB09935}"/>
            </a:ext>
          </a:extLst>
        </xdr:cNvPr>
        <xdr:cNvSpPr/>
      </xdr:nvSpPr>
      <xdr:spPr>
        <a:xfrm>
          <a:off x="205740" y="3101340"/>
          <a:ext cx="1080000" cy="756000"/>
        </a:xfrm>
        <a:prstGeom prst="rect">
          <a:avLst/>
        </a:prstGeom>
        <a:ln>
          <a:noFill/>
        </a:ln>
        <a:effectLst>
          <a:outerShdw blurRad="50800" dist="38100" dir="2700000" algn="tl" rotWithShape="0">
            <a:prstClr val="black">
              <a:alpha val="40000"/>
            </a:prstClr>
          </a:outerShdw>
        </a:effectLst>
      </xdr:spPr>
      <xdr:style>
        <a:lnRef idx="3">
          <a:schemeClr val="lt1"/>
        </a:lnRef>
        <a:fillRef idx="1">
          <a:schemeClr val="accent2"/>
        </a:fillRef>
        <a:effectRef idx="1">
          <a:schemeClr val="accent2"/>
        </a:effectRef>
        <a:fontRef idx="minor">
          <a:schemeClr val="lt1"/>
        </a:fontRef>
      </xdr:style>
      <xdr:txBody>
        <a:bodyPr vertOverflow="clip" horzOverflow="clip" rtlCol="0" anchor="ctr"/>
        <a:lstStyle/>
        <a:p>
          <a:pPr algn="ctr"/>
          <a:fld id="{464354F4-A99B-4D88-AF04-4CF7AFE506C8}" type="TxLink">
            <a:rPr lang="en-US" sz="1600" b="1" i="0" u="none" strike="noStrike">
              <a:ln>
                <a:noFill/>
              </a:ln>
              <a:solidFill>
                <a:schemeClr val="bg1">
                  <a:lumMod val="95000"/>
                </a:schemeClr>
              </a:solidFill>
              <a:latin typeface="Aptos"/>
            </a:rPr>
            <a:t>3.9</a:t>
          </a:fld>
          <a:endParaRPr lang="en-US" sz="2400" b="1">
            <a:ln>
              <a:noFill/>
            </a:ln>
            <a:solidFill>
              <a:schemeClr val="bg1">
                <a:lumMod val="95000"/>
              </a:schemeClr>
            </a:solidFill>
          </a:endParaRPr>
        </a:p>
      </xdr:txBody>
    </xdr:sp>
    <xdr:clientData/>
  </xdr:twoCellAnchor>
  <xdr:twoCellAnchor editAs="absolute">
    <xdr:from>
      <xdr:col>0</xdr:col>
      <xdr:colOff>198120</xdr:colOff>
      <xdr:row>21</xdr:row>
      <xdr:rowOff>121920</xdr:rowOff>
    </xdr:from>
    <xdr:to>
      <xdr:col>1</xdr:col>
      <xdr:colOff>607560</xdr:colOff>
      <xdr:row>25</xdr:row>
      <xdr:rowOff>146400</xdr:rowOff>
    </xdr:to>
    <xdr:sp macro="" textlink="Pivot!E4">
      <xdr:nvSpPr>
        <xdr:cNvPr id="25" name="Rectangle 24">
          <a:extLst>
            <a:ext uri="{FF2B5EF4-FFF2-40B4-BE49-F238E27FC236}">
              <a16:creationId xmlns:a16="http://schemas.microsoft.com/office/drawing/2014/main" id="{51B50396-3EBA-429C-9597-7CBCEE4BE131}"/>
            </a:ext>
          </a:extLst>
        </xdr:cNvPr>
        <xdr:cNvSpPr/>
      </xdr:nvSpPr>
      <xdr:spPr>
        <a:xfrm>
          <a:off x="198120" y="3962400"/>
          <a:ext cx="1080000" cy="756000"/>
        </a:xfrm>
        <a:prstGeom prst="rect">
          <a:avLst/>
        </a:prstGeom>
        <a:ln>
          <a:noFill/>
        </a:ln>
        <a:effectLst>
          <a:outerShdw blurRad="50800" dist="38100" dir="2700000" algn="tl" rotWithShape="0">
            <a:prstClr val="black">
              <a:alpha val="40000"/>
            </a:prstClr>
          </a:outerShdw>
        </a:effectLst>
      </xdr:spPr>
      <xdr:style>
        <a:lnRef idx="3">
          <a:schemeClr val="lt1"/>
        </a:lnRef>
        <a:fillRef idx="1">
          <a:schemeClr val="accent2"/>
        </a:fillRef>
        <a:effectRef idx="1">
          <a:schemeClr val="accent2"/>
        </a:effectRef>
        <a:fontRef idx="minor">
          <a:schemeClr val="lt1"/>
        </a:fontRef>
      </xdr:style>
      <xdr:txBody>
        <a:bodyPr vertOverflow="clip" horzOverflow="clip" rtlCol="0" anchor="ctr"/>
        <a:lstStyle/>
        <a:p>
          <a:pPr algn="ctr"/>
          <a:fld id="{CC7DDC4D-A436-45F5-A6CB-1766B8D7692E}" type="TxLink">
            <a:rPr lang="en-US" sz="1600" b="1" i="0" u="none" strike="noStrike">
              <a:ln>
                <a:noFill/>
              </a:ln>
              <a:solidFill>
                <a:schemeClr val="bg1"/>
              </a:solidFill>
              <a:latin typeface="Aptos"/>
            </a:rPr>
            <a:t>307</a:t>
          </a:fld>
          <a:endParaRPr lang="en-US" sz="2400" b="1">
            <a:ln>
              <a:noFill/>
            </a:ln>
            <a:solidFill>
              <a:schemeClr val="bg1"/>
            </a:solidFill>
          </a:endParaRPr>
        </a:p>
      </xdr:txBody>
    </xdr:sp>
    <xdr:clientData/>
  </xdr:twoCellAnchor>
  <xdr:twoCellAnchor>
    <xdr:from>
      <xdr:col>0</xdr:col>
      <xdr:colOff>350520</xdr:colOff>
      <xdr:row>7</xdr:row>
      <xdr:rowOff>121920</xdr:rowOff>
    </xdr:from>
    <xdr:to>
      <xdr:col>1</xdr:col>
      <xdr:colOff>396240</xdr:colOff>
      <xdr:row>8</xdr:row>
      <xdr:rowOff>137160</xdr:rowOff>
    </xdr:to>
    <xdr:sp macro="" textlink="">
      <xdr:nvSpPr>
        <xdr:cNvPr id="26" name="TextBox 25">
          <a:extLst>
            <a:ext uri="{FF2B5EF4-FFF2-40B4-BE49-F238E27FC236}">
              <a16:creationId xmlns:a16="http://schemas.microsoft.com/office/drawing/2014/main" id="{DE12B164-EDBF-35EA-6A25-AD05C66645D8}"/>
            </a:ext>
          </a:extLst>
        </xdr:cNvPr>
        <xdr:cNvSpPr txBox="1"/>
      </xdr:nvSpPr>
      <xdr:spPr>
        <a:xfrm>
          <a:off x="350520" y="1402080"/>
          <a:ext cx="716280" cy="198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t>Amount</a:t>
          </a:r>
        </a:p>
      </xdr:txBody>
    </xdr:sp>
    <xdr:clientData/>
  </xdr:twoCellAnchor>
  <xdr:twoCellAnchor>
    <xdr:from>
      <xdr:col>0</xdr:col>
      <xdr:colOff>327660</xdr:colOff>
      <xdr:row>12</xdr:row>
      <xdr:rowOff>53340</xdr:rowOff>
    </xdr:from>
    <xdr:to>
      <xdr:col>1</xdr:col>
      <xdr:colOff>502920</xdr:colOff>
      <xdr:row>13</xdr:row>
      <xdr:rowOff>45719</xdr:rowOff>
    </xdr:to>
    <xdr:sp macro="" textlink="">
      <xdr:nvSpPr>
        <xdr:cNvPr id="27" name="TextBox 26">
          <a:extLst>
            <a:ext uri="{FF2B5EF4-FFF2-40B4-BE49-F238E27FC236}">
              <a16:creationId xmlns:a16="http://schemas.microsoft.com/office/drawing/2014/main" id="{8B773DD3-DE5A-ABC7-92E0-8946EA07119E}"/>
            </a:ext>
          </a:extLst>
        </xdr:cNvPr>
        <xdr:cNvSpPr txBox="1"/>
      </xdr:nvSpPr>
      <xdr:spPr>
        <a:xfrm>
          <a:off x="327660" y="2247900"/>
          <a:ext cx="845820" cy="1752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t>Duration</a:t>
          </a:r>
        </a:p>
      </xdr:txBody>
    </xdr:sp>
    <xdr:clientData/>
  </xdr:twoCellAnchor>
  <xdr:twoCellAnchor>
    <xdr:from>
      <xdr:col>0</xdr:col>
      <xdr:colOff>274320</xdr:colOff>
      <xdr:row>17</xdr:row>
      <xdr:rowOff>15240</xdr:rowOff>
    </xdr:from>
    <xdr:to>
      <xdr:col>1</xdr:col>
      <xdr:colOff>518160</xdr:colOff>
      <xdr:row>18</xdr:row>
      <xdr:rowOff>15240</xdr:rowOff>
    </xdr:to>
    <xdr:sp macro="" textlink="">
      <xdr:nvSpPr>
        <xdr:cNvPr id="28" name="TextBox 27">
          <a:extLst>
            <a:ext uri="{FF2B5EF4-FFF2-40B4-BE49-F238E27FC236}">
              <a16:creationId xmlns:a16="http://schemas.microsoft.com/office/drawing/2014/main" id="{D92CE536-1F04-67E1-CBB1-87B696997FC0}"/>
            </a:ext>
          </a:extLst>
        </xdr:cNvPr>
        <xdr:cNvSpPr txBox="1"/>
      </xdr:nvSpPr>
      <xdr:spPr>
        <a:xfrm>
          <a:off x="274320" y="3124200"/>
          <a:ext cx="914400" cy="182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t>Avg.</a:t>
          </a:r>
          <a:r>
            <a:rPr lang="en-IN" sz="1100" baseline="0"/>
            <a:t> Rating</a:t>
          </a:r>
          <a:endParaRPr lang="en-IN" sz="1100"/>
        </a:p>
      </xdr:txBody>
    </xdr:sp>
    <xdr:clientData/>
  </xdr:twoCellAnchor>
  <xdr:twoCellAnchor>
    <xdr:from>
      <xdr:col>0</xdr:col>
      <xdr:colOff>198120</xdr:colOff>
      <xdr:row>21</xdr:row>
      <xdr:rowOff>137161</xdr:rowOff>
    </xdr:from>
    <xdr:to>
      <xdr:col>1</xdr:col>
      <xdr:colOff>594360</xdr:colOff>
      <xdr:row>23</xdr:row>
      <xdr:rowOff>1</xdr:rowOff>
    </xdr:to>
    <xdr:sp macro="" textlink="">
      <xdr:nvSpPr>
        <xdr:cNvPr id="30" name="TextBox 29">
          <a:extLst>
            <a:ext uri="{FF2B5EF4-FFF2-40B4-BE49-F238E27FC236}">
              <a16:creationId xmlns:a16="http://schemas.microsoft.com/office/drawing/2014/main" id="{8F187D36-018C-C41C-210C-F2DDABA76C8A}"/>
            </a:ext>
          </a:extLst>
        </xdr:cNvPr>
        <xdr:cNvSpPr txBox="1"/>
      </xdr:nvSpPr>
      <xdr:spPr>
        <a:xfrm>
          <a:off x="198120" y="3977641"/>
          <a:ext cx="10668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00"/>
            <a:t>Happy</a:t>
          </a:r>
          <a:r>
            <a:rPr lang="en-IN" sz="1600"/>
            <a:t> </a:t>
          </a:r>
          <a:r>
            <a:rPr lang="en-IN" sz="1000"/>
            <a:t>Callers</a:t>
          </a:r>
          <a:endParaRPr lang="en-IN" sz="1600"/>
        </a:p>
      </xdr:txBody>
    </xdr:sp>
    <xdr:clientData/>
  </xdr:twoCellAnchor>
  <xdr:twoCellAnchor>
    <xdr:from>
      <xdr:col>0</xdr:col>
      <xdr:colOff>320040</xdr:colOff>
      <xdr:row>10</xdr:row>
      <xdr:rowOff>68580</xdr:rowOff>
    </xdr:from>
    <xdr:to>
      <xdr:col>1</xdr:col>
      <xdr:colOff>449580</xdr:colOff>
      <xdr:row>11</xdr:row>
      <xdr:rowOff>106680</xdr:rowOff>
    </xdr:to>
    <xdr:sp macro="" textlink="Pivot!B8">
      <xdr:nvSpPr>
        <xdr:cNvPr id="31" name="TextBox 30">
          <a:extLst>
            <a:ext uri="{FF2B5EF4-FFF2-40B4-BE49-F238E27FC236}">
              <a16:creationId xmlns:a16="http://schemas.microsoft.com/office/drawing/2014/main" id="{3821CAC6-6604-401F-8CE5-7555C0534875}"/>
            </a:ext>
          </a:extLst>
        </xdr:cNvPr>
        <xdr:cNvSpPr txBox="1"/>
      </xdr:nvSpPr>
      <xdr:spPr>
        <a:xfrm>
          <a:off x="320040" y="1897380"/>
          <a:ext cx="80010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10F0BED-6404-44B2-8B72-EB4FC6248A0C}" type="TxLink">
            <a:rPr lang="en-US" sz="1100" b="0" i="0" u="none" strike="noStrike">
              <a:solidFill>
                <a:schemeClr val="bg1"/>
              </a:solidFill>
              <a:latin typeface="Aptos"/>
            </a:rPr>
            <a:t>$20,104</a:t>
          </a:fld>
          <a:endParaRPr lang="en-IN" sz="1100" b="1">
            <a:solidFill>
              <a:schemeClr val="bg1"/>
            </a:solidFill>
          </a:endParaRPr>
        </a:p>
      </xdr:txBody>
    </xdr:sp>
    <xdr:clientData/>
  </xdr:twoCellAnchor>
  <xdr:twoCellAnchor>
    <xdr:from>
      <xdr:col>0</xdr:col>
      <xdr:colOff>320040</xdr:colOff>
      <xdr:row>15</xdr:row>
      <xdr:rowOff>0</xdr:rowOff>
    </xdr:from>
    <xdr:to>
      <xdr:col>1</xdr:col>
      <xdr:colOff>449580</xdr:colOff>
      <xdr:row>16</xdr:row>
      <xdr:rowOff>38100</xdr:rowOff>
    </xdr:to>
    <xdr:sp macro="" textlink="Pivot!C8">
      <xdr:nvSpPr>
        <xdr:cNvPr id="32" name="TextBox 31">
          <a:extLst>
            <a:ext uri="{FF2B5EF4-FFF2-40B4-BE49-F238E27FC236}">
              <a16:creationId xmlns:a16="http://schemas.microsoft.com/office/drawing/2014/main" id="{8007A578-C6DC-4659-914D-1C2C4E8E9806}"/>
            </a:ext>
          </a:extLst>
        </xdr:cNvPr>
        <xdr:cNvSpPr txBox="1"/>
      </xdr:nvSpPr>
      <xdr:spPr>
        <a:xfrm>
          <a:off x="320040" y="2743200"/>
          <a:ext cx="80010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D25F06B-BB18-4738-9CDF-D668EE4A4B14}" type="TxLink">
            <a:rPr lang="en-US" sz="1100" b="0" i="0" u="none" strike="noStrike">
              <a:solidFill>
                <a:schemeClr val="bg1"/>
              </a:solidFill>
              <a:latin typeface="Aptos"/>
            </a:rPr>
            <a:t>18,209</a:t>
          </a:fld>
          <a:endParaRPr lang="en-IN" sz="1100" b="1">
            <a:solidFill>
              <a:schemeClr val="bg1"/>
            </a:solidFill>
          </a:endParaRPr>
        </a:p>
      </xdr:txBody>
    </xdr:sp>
    <xdr:clientData/>
  </xdr:twoCellAnchor>
  <xdr:twoCellAnchor>
    <xdr:from>
      <xdr:col>0</xdr:col>
      <xdr:colOff>350520</xdr:colOff>
      <xdr:row>19</xdr:row>
      <xdr:rowOff>160020</xdr:rowOff>
    </xdr:from>
    <xdr:to>
      <xdr:col>1</xdr:col>
      <xdr:colOff>480060</xdr:colOff>
      <xdr:row>21</xdr:row>
      <xdr:rowOff>15240</xdr:rowOff>
    </xdr:to>
    <xdr:sp macro="" textlink="Pivot!D8">
      <xdr:nvSpPr>
        <xdr:cNvPr id="33" name="TextBox 32">
          <a:extLst>
            <a:ext uri="{FF2B5EF4-FFF2-40B4-BE49-F238E27FC236}">
              <a16:creationId xmlns:a16="http://schemas.microsoft.com/office/drawing/2014/main" id="{23F7A136-0D62-475A-B692-D3775B466C59}"/>
            </a:ext>
          </a:extLst>
        </xdr:cNvPr>
        <xdr:cNvSpPr txBox="1"/>
      </xdr:nvSpPr>
      <xdr:spPr>
        <a:xfrm>
          <a:off x="350520" y="3634740"/>
          <a:ext cx="80010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FD28EA-7E49-47ED-A3A8-D94316CABA86}" type="TxLink">
            <a:rPr lang="en-US" sz="1100" b="0" i="0" u="none" strike="noStrike">
              <a:solidFill>
                <a:schemeClr val="bg1"/>
              </a:solidFill>
              <a:latin typeface="Aptos"/>
            </a:rPr>
            <a:t>3.9</a:t>
          </a:fld>
          <a:endParaRPr lang="en-IN" sz="1100" b="1">
            <a:solidFill>
              <a:schemeClr val="bg1"/>
            </a:solidFill>
          </a:endParaRPr>
        </a:p>
      </xdr:txBody>
    </xdr:sp>
    <xdr:clientData/>
  </xdr:twoCellAnchor>
  <xdr:twoCellAnchor>
    <xdr:from>
      <xdr:col>0</xdr:col>
      <xdr:colOff>327660</xdr:colOff>
      <xdr:row>24</xdr:row>
      <xdr:rowOff>91440</xdr:rowOff>
    </xdr:from>
    <xdr:to>
      <xdr:col>1</xdr:col>
      <xdr:colOff>457200</xdr:colOff>
      <xdr:row>25</xdr:row>
      <xdr:rowOff>129540</xdr:rowOff>
    </xdr:to>
    <xdr:sp macro="" textlink="Pivot!E8">
      <xdr:nvSpPr>
        <xdr:cNvPr id="34" name="TextBox 33">
          <a:extLst>
            <a:ext uri="{FF2B5EF4-FFF2-40B4-BE49-F238E27FC236}">
              <a16:creationId xmlns:a16="http://schemas.microsoft.com/office/drawing/2014/main" id="{9B320FB6-BA05-4A58-B87B-73DF96A0DD39}"/>
            </a:ext>
          </a:extLst>
        </xdr:cNvPr>
        <xdr:cNvSpPr txBox="1"/>
      </xdr:nvSpPr>
      <xdr:spPr>
        <a:xfrm>
          <a:off x="327660" y="4480560"/>
          <a:ext cx="80010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6149707-5579-4D84-B532-2C6260257387}" type="TxLink">
            <a:rPr lang="en-US" sz="1100" b="0" i="0" u="none" strike="noStrike">
              <a:solidFill>
                <a:schemeClr val="bg1"/>
              </a:solidFill>
              <a:latin typeface="Aptos"/>
            </a:rPr>
            <a:t>51</a:t>
          </a:fld>
          <a:endParaRPr lang="en-IN" sz="1100" b="1">
            <a:solidFill>
              <a:schemeClr val="bg1"/>
            </a:solidFill>
          </a:endParaRPr>
        </a:p>
      </xdr:txBody>
    </xdr:sp>
    <xdr:clientData/>
  </xdr:twoCellAnchor>
  <xdr:twoCellAnchor editAs="oneCell">
    <xdr:from>
      <xdr:col>0</xdr:col>
      <xdr:colOff>243840</xdr:colOff>
      <xdr:row>24</xdr:row>
      <xdr:rowOff>7620</xdr:rowOff>
    </xdr:from>
    <xdr:to>
      <xdr:col>0</xdr:col>
      <xdr:colOff>525780</xdr:colOff>
      <xdr:row>25</xdr:row>
      <xdr:rowOff>106680</xdr:rowOff>
    </xdr:to>
    <xdr:pic>
      <xdr:nvPicPr>
        <xdr:cNvPr id="36" name="Graphic 35" descr="Grinning face outline with solid fill">
          <a:extLst>
            <a:ext uri="{FF2B5EF4-FFF2-40B4-BE49-F238E27FC236}">
              <a16:creationId xmlns:a16="http://schemas.microsoft.com/office/drawing/2014/main" id="{50DFB6F6-D7D6-8BB7-D80F-951B04F4510C}"/>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243840" y="4396740"/>
          <a:ext cx="281940" cy="281940"/>
        </a:xfrm>
        <a:prstGeom prst="rect">
          <a:avLst/>
        </a:prstGeom>
      </xdr:spPr>
    </xdr:pic>
    <xdr:clientData/>
  </xdr:twoCellAnchor>
  <xdr:twoCellAnchor editAs="oneCell">
    <xdr:from>
      <xdr:col>0</xdr:col>
      <xdr:colOff>205740</xdr:colOff>
      <xdr:row>12</xdr:row>
      <xdr:rowOff>45720</xdr:rowOff>
    </xdr:from>
    <xdr:to>
      <xdr:col>0</xdr:col>
      <xdr:colOff>487680</xdr:colOff>
      <xdr:row>13</xdr:row>
      <xdr:rowOff>144780</xdr:rowOff>
    </xdr:to>
    <xdr:pic>
      <xdr:nvPicPr>
        <xdr:cNvPr id="38" name="Graphic 37" descr="Stopwatch with solid fill">
          <a:extLst>
            <a:ext uri="{FF2B5EF4-FFF2-40B4-BE49-F238E27FC236}">
              <a16:creationId xmlns:a16="http://schemas.microsoft.com/office/drawing/2014/main" id="{14BDEC9B-AF10-38CC-124B-9AEDADE40FA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05740" y="2240280"/>
          <a:ext cx="281940" cy="281940"/>
        </a:xfrm>
        <a:prstGeom prst="rect">
          <a:avLst/>
        </a:prstGeom>
      </xdr:spPr>
    </xdr:pic>
    <xdr:clientData/>
  </xdr:twoCellAnchor>
  <xdr:twoCellAnchor editAs="absolute">
    <xdr:from>
      <xdr:col>8</xdr:col>
      <xdr:colOff>236220</xdr:colOff>
      <xdr:row>13</xdr:row>
      <xdr:rowOff>99060</xdr:rowOff>
    </xdr:from>
    <xdr:to>
      <xdr:col>10</xdr:col>
      <xdr:colOff>502920</xdr:colOff>
      <xdr:row>25</xdr:row>
      <xdr:rowOff>137160</xdr:rowOff>
    </xdr:to>
    <mc:AlternateContent xmlns:mc="http://schemas.openxmlformats.org/markup-compatibility/2006">
      <mc:Choice xmlns:a14="http://schemas.microsoft.com/office/drawing/2010/main" Requires="a14">
        <xdr:graphicFrame macro="">
          <xdr:nvGraphicFramePr>
            <xdr:cNvPr id="39" name="Representative">
              <a:extLst>
                <a:ext uri="{FF2B5EF4-FFF2-40B4-BE49-F238E27FC236}">
                  <a16:creationId xmlns:a16="http://schemas.microsoft.com/office/drawing/2014/main" id="{E2F7F087-BFF7-414A-9532-7EB01003B2CB}"/>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dr:sp macro="" textlink="">
          <xdr:nvSpPr>
            <xdr:cNvPr id="0" name=""/>
            <xdr:cNvSpPr>
              <a:spLocks noTextEdit="1"/>
            </xdr:cNvSpPr>
          </xdr:nvSpPr>
          <xdr:spPr>
            <a:xfrm>
              <a:off x="5600700" y="2476500"/>
              <a:ext cx="1653540" cy="22326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2</xdr:col>
      <xdr:colOff>114300</xdr:colOff>
      <xdr:row>3</xdr:row>
      <xdr:rowOff>0</xdr:rowOff>
    </xdr:from>
    <xdr:to>
      <xdr:col>8</xdr:col>
      <xdr:colOff>129540</xdr:colOff>
      <xdr:row>13</xdr:row>
      <xdr:rowOff>38100</xdr:rowOff>
    </xdr:to>
    <xdr:graphicFrame macro="">
      <xdr:nvGraphicFramePr>
        <xdr:cNvPr id="40" name="Chart 39">
          <a:extLst>
            <a:ext uri="{FF2B5EF4-FFF2-40B4-BE49-F238E27FC236}">
              <a16:creationId xmlns:a16="http://schemas.microsoft.com/office/drawing/2014/main" id="{0499E074-AF7E-4FDC-B695-EFF9AA6F03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190500</xdr:colOff>
      <xdr:row>3</xdr:row>
      <xdr:rowOff>15240</xdr:rowOff>
    </xdr:from>
    <xdr:to>
      <xdr:col>10</xdr:col>
      <xdr:colOff>525780</xdr:colOff>
      <xdr:row>13</xdr:row>
      <xdr:rowOff>54840</xdr:rowOff>
    </xdr:to>
    <xdr:graphicFrame macro="">
      <xdr:nvGraphicFramePr>
        <xdr:cNvPr id="41" name="Chart 40">
          <a:extLst>
            <a:ext uri="{FF2B5EF4-FFF2-40B4-BE49-F238E27FC236}">
              <a16:creationId xmlns:a16="http://schemas.microsoft.com/office/drawing/2014/main" id="{1709ACE8-F675-48E9-B17C-ED24F66274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91440</xdr:colOff>
      <xdr:row>13</xdr:row>
      <xdr:rowOff>83820</xdr:rowOff>
    </xdr:from>
    <xdr:to>
      <xdr:col>8</xdr:col>
      <xdr:colOff>152400</xdr:colOff>
      <xdr:row>25</xdr:row>
      <xdr:rowOff>129540</xdr:rowOff>
    </xdr:to>
    <xdr:sp macro="" textlink="">
      <xdr:nvSpPr>
        <xdr:cNvPr id="44" name="Rectangle 43">
          <a:extLst>
            <a:ext uri="{FF2B5EF4-FFF2-40B4-BE49-F238E27FC236}">
              <a16:creationId xmlns:a16="http://schemas.microsoft.com/office/drawing/2014/main" id="{2FC626CE-8A9C-A1BB-C65D-F6D9969B387F}"/>
            </a:ext>
          </a:extLst>
        </xdr:cNvPr>
        <xdr:cNvSpPr/>
      </xdr:nvSpPr>
      <xdr:spPr>
        <a:xfrm>
          <a:off x="1432560" y="2461260"/>
          <a:ext cx="4084320" cy="2240280"/>
        </a:xfrm>
        <a:prstGeom prst="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49530</xdr:colOff>
      <xdr:row>14</xdr:row>
      <xdr:rowOff>15240</xdr:rowOff>
    </xdr:from>
    <xdr:to>
      <xdr:col>8</xdr:col>
      <xdr:colOff>91440</xdr:colOff>
      <xdr:row>25</xdr:row>
      <xdr:rowOff>120360</xdr:rowOff>
    </xdr:to>
    <xdr:graphicFrame macro="">
      <xdr:nvGraphicFramePr>
        <xdr:cNvPr id="42" name="Chart 41">
          <a:extLst>
            <a:ext uri="{FF2B5EF4-FFF2-40B4-BE49-F238E27FC236}">
              <a16:creationId xmlns:a16="http://schemas.microsoft.com/office/drawing/2014/main" id="{15316655-08CB-4397-BAEE-BF70D8310A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xdr:col>
      <xdr:colOff>129540</xdr:colOff>
      <xdr:row>13</xdr:row>
      <xdr:rowOff>160020</xdr:rowOff>
    </xdr:from>
    <xdr:to>
      <xdr:col>5</xdr:col>
      <xdr:colOff>160020</xdr:colOff>
      <xdr:row>25</xdr:row>
      <xdr:rowOff>83820</xdr:rowOff>
    </xdr:to>
    <xdr:graphicFrame macro="">
      <xdr:nvGraphicFramePr>
        <xdr:cNvPr id="43" name="Chart 42">
          <a:extLst>
            <a:ext uri="{FF2B5EF4-FFF2-40B4-BE49-F238E27FC236}">
              <a16:creationId xmlns:a16="http://schemas.microsoft.com/office/drawing/2014/main" id="{023ED2B7-12D1-4005-9D88-2F0962B44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10</xdr:col>
      <xdr:colOff>624840</xdr:colOff>
      <xdr:row>3</xdr:row>
      <xdr:rowOff>7620</xdr:rowOff>
    </xdr:from>
    <xdr:to>
      <xdr:col>15</xdr:col>
      <xdr:colOff>22860</xdr:colOff>
      <xdr:row>13</xdr:row>
      <xdr:rowOff>68580</xdr:rowOff>
    </xdr:to>
    <xdr:graphicFrame macro="">
      <xdr:nvGraphicFramePr>
        <xdr:cNvPr id="45" name="Chart 44">
          <a:extLst>
            <a:ext uri="{FF2B5EF4-FFF2-40B4-BE49-F238E27FC236}">
              <a16:creationId xmlns:a16="http://schemas.microsoft.com/office/drawing/2014/main" id="{155DCDDA-18C0-40AC-8F20-3B1278B68F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601980</xdr:colOff>
      <xdr:row>13</xdr:row>
      <xdr:rowOff>114300</xdr:rowOff>
    </xdr:from>
    <xdr:to>
      <xdr:col>15</xdr:col>
      <xdr:colOff>22860</xdr:colOff>
      <xdr:row>25</xdr:row>
      <xdr:rowOff>137160</xdr:rowOff>
    </xdr:to>
    <xdr:graphicFrame macro="">
      <xdr:nvGraphicFramePr>
        <xdr:cNvPr id="46" name="Chart 45">
          <a:extLst>
            <a:ext uri="{FF2B5EF4-FFF2-40B4-BE49-F238E27FC236}">
              <a16:creationId xmlns:a16="http://schemas.microsoft.com/office/drawing/2014/main" id="{D330E961-2D0E-4789-8CB9-2B73EB672A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14</xdr:col>
      <xdr:colOff>502920</xdr:colOff>
      <xdr:row>8</xdr:row>
      <xdr:rowOff>15430</xdr:rowOff>
    </xdr:from>
    <xdr:to>
      <xdr:col>16</xdr:col>
      <xdr:colOff>411480</xdr:colOff>
      <xdr:row>15</xdr:row>
      <xdr:rowOff>1858</xdr:rowOff>
    </xdr:to>
    <xdr:pic>
      <xdr:nvPicPr>
        <xdr:cNvPr id="47" name="Picture 46" descr="Elderly woman in a call smiling">
          <a:extLst>
            <a:ext uri="{FF2B5EF4-FFF2-40B4-BE49-F238E27FC236}">
              <a16:creationId xmlns:a16="http://schemas.microsoft.com/office/drawing/2014/main" id="{77285CE3-4913-41BD-B07B-B12CE1177E04}"/>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9928860" y="1478470"/>
          <a:ext cx="1249680" cy="1266588"/>
        </a:xfrm>
        <a:prstGeom prst="rect">
          <a:avLst/>
        </a:prstGeom>
      </xdr:spPr>
    </xdr:pic>
    <xdr:clientData/>
  </xdr:twoCellAnchor>
  <xdr:twoCellAnchor editAs="oneCell">
    <xdr:from>
      <xdr:col>3</xdr:col>
      <xdr:colOff>426720</xdr:colOff>
      <xdr:row>3</xdr:row>
      <xdr:rowOff>7620</xdr:rowOff>
    </xdr:from>
    <xdr:to>
      <xdr:col>4</xdr:col>
      <xdr:colOff>426720</xdr:colOff>
      <xdr:row>5</xdr:row>
      <xdr:rowOff>22860</xdr:rowOff>
    </xdr:to>
    <xdr:pic>
      <xdr:nvPicPr>
        <xdr:cNvPr id="49" name="Graphic 48" descr="Speaker phone with solid fill">
          <a:extLst>
            <a:ext uri="{FF2B5EF4-FFF2-40B4-BE49-F238E27FC236}">
              <a16:creationId xmlns:a16="http://schemas.microsoft.com/office/drawing/2014/main" id="{9A72FF92-DD16-5D69-AB0B-7F17FE7853AF}"/>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2438400" y="556260"/>
          <a:ext cx="670560" cy="381000"/>
        </a:xfrm>
        <a:prstGeom prst="rect">
          <a:avLst/>
        </a:prstGeom>
      </xdr:spPr>
    </xdr:pic>
    <xdr:clientData/>
  </xdr:twoCellAnchor>
  <xdr:twoCellAnchor>
    <xdr:from>
      <xdr:col>0</xdr:col>
      <xdr:colOff>152400</xdr:colOff>
      <xdr:row>0</xdr:row>
      <xdr:rowOff>129540</xdr:rowOff>
    </xdr:from>
    <xdr:to>
      <xdr:col>15</xdr:col>
      <xdr:colOff>38100</xdr:colOff>
      <xdr:row>2</xdr:row>
      <xdr:rowOff>129540</xdr:rowOff>
    </xdr:to>
    <xdr:sp macro="" textlink="">
      <xdr:nvSpPr>
        <xdr:cNvPr id="50" name="TextBox 49">
          <a:extLst>
            <a:ext uri="{FF2B5EF4-FFF2-40B4-BE49-F238E27FC236}">
              <a16:creationId xmlns:a16="http://schemas.microsoft.com/office/drawing/2014/main" id="{F566DFF0-7793-2798-33DC-C45D1B7A16D7}"/>
            </a:ext>
          </a:extLst>
        </xdr:cNvPr>
        <xdr:cNvSpPr txBox="1"/>
      </xdr:nvSpPr>
      <xdr:spPr>
        <a:xfrm>
          <a:off x="152400" y="129540"/>
          <a:ext cx="99822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solidFill>
                <a:schemeClr val="accent1"/>
              </a:solidFill>
            </a:rPr>
            <a:t>Call Center Report - 2023</a:t>
          </a:r>
        </a:p>
      </xdr:txBody>
    </xdr:sp>
    <xdr:clientData/>
  </xdr:twoCellAnchor>
  <xdr:twoCellAnchor editAs="oneCell">
    <xdr:from>
      <xdr:col>9</xdr:col>
      <xdr:colOff>411480</xdr:colOff>
      <xdr:row>0</xdr:row>
      <xdr:rowOff>99060</xdr:rowOff>
    </xdr:from>
    <xdr:to>
      <xdr:col>10</xdr:col>
      <xdr:colOff>144780</xdr:colOff>
      <xdr:row>2</xdr:row>
      <xdr:rowOff>137160</xdr:rowOff>
    </xdr:to>
    <xdr:pic>
      <xdr:nvPicPr>
        <xdr:cNvPr id="54" name="Graphic 53" descr="Receiver with solid fill">
          <a:extLst>
            <a:ext uri="{FF2B5EF4-FFF2-40B4-BE49-F238E27FC236}">
              <a16:creationId xmlns:a16="http://schemas.microsoft.com/office/drawing/2014/main" id="{C85D2F4C-34BF-B9AF-3913-DCA0D879BAFF}"/>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6492240" y="99060"/>
          <a:ext cx="403860" cy="4038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148837</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297675</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0</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169668</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156629</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irav" refreshedDate="45703.004782523145" backgroundQuery="1" createdVersion="8" refreshedVersion="8" minRefreshableVersion="3" recordCount="0" supportSubquery="1" supportAdvancedDrill="1" xr:uid="{594C3093-1B60-4B7F-A950-37F5F9F6279A}">
  <cacheSource type="external" connectionId="1"/>
  <cacheFields count="5">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g. Rating]" caption="Avg. Rating" numFmtId="0" hierarchy="20" level="32767"/>
    <cacheField name="[Measures].[5* Calls]" caption="5* Calls" numFmtId="0" hierarchy="21"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irav" refreshedDate="45703.029050347221" backgroundQuery="1" createdVersion="8" refreshedVersion="8" minRefreshableVersion="3" recordCount="0" supportSubquery="1" supportAdvancedDrill="1" xr:uid="{7098E38B-A2FF-45D0-A197-515E8D2A9577}">
  <cacheSource type="external" connectionId="1"/>
  <cacheFields count="3">
    <cacheField name="[calls].[Representative].[Representative]" caption="Representative" numFmtId="0" hierarchy="3" level="1">
      <sharedItems count="5">
        <s v="R01"/>
        <s v="R02"/>
        <s v="R03"/>
        <s v="R04"/>
        <s v="R05"/>
      </sharedItems>
    </cacheField>
    <cacheField name="[Measures].[Call Count]" caption="Call Count" numFmtId="0" hierarchy="17" level="32767"/>
    <cacheField name="[Measures].[Total Amount]" caption="Total Amount" numFmtId="0" hierarchy="18"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irav" refreshedDate="45703.080392592594" backgroundQuery="1" createdVersion="8" refreshedVersion="8" minRefreshableVersion="3" recordCount="0" supportSubquery="1" supportAdvancedDrill="1" xr:uid="{08C815E6-EB4F-4A24-9FCE-A5A826410DC3}">
  <cacheSource type="external" connectionId="1"/>
  <cacheFields count="4">
    <cacheField name="[calls].[Representative].[Representative]" caption="Representative" numFmtId="0" hierarchy="3" level="1">
      <sharedItems count="5">
        <s v="R01"/>
        <s v="R02"/>
        <s v="R03"/>
        <s v="R04"/>
        <s v="R05"/>
      </sharedItems>
    </cacheField>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Measures].[Total Amount]" caption="Total Amount" numFmtId="0" hierarchy="18"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2"/>
      </fieldsUsage>
    </cacheHierarchy>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irav" refreshedDate="45703.090646990742" backgroundQuery="1" createdVersion="8" refreshedVersion="8" minRefreshableVersion="3" recordCount="0" supportSubquery="1" supportAdvancedDrill="1" xr:uid="{4180620B-B741-42C0-8D71-721A2A191543}">
  <cacheSource type="external" connectionId="1"/>
  <cacheFields count="6">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g. Rating]" caption="Avg. Rating" numFmtId="0" hierarchy="20" level="32767"/>
    <cacheField name="[Measures].[5* Calls]" caption="5* Calls" numFmtId="0" hierarchy="21" level="32767"/>
    <cacheField name="[calls].[Representative].[Representative]" caption="Representative" numFmtId="0" hierarchy="3" level="1">
      <sharedItems containsSemiMixedTypes="0" containsNonDate="0" containsString="0"/>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irav" refreshedDate="45703.090647569443" backgroundQuery="1" createdVersion="8" refreshedVersion="8" minRefreshableVersion="3" recordCount="0" supportSubquery="1" supportAdvancedDrill="1" xr:uid="{288F46D8-AE21-4E8A-BE24-FCC7D7E1E1D0}">
  <cacheSource type="external" connectionId="1"/>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01-01T00:00:00" maxDate="2023-12-30T00:00:00" count="152">
        <d v="2023-01-01T00:00:00"/>
        <d v="2023-01-03T00:00:00"/>
        <d v="2023-01-04T00:00:00"/>
        <d v="2023-01-05T00:00:00"/>
        <d v="2023-01-08T00:00:00"/>
        <d v="2023-01-14T00:00:00"/>
        <d v="2023-01-16T00:00:00"/>
        <d v="2023-01-18T00:00:00"/>
        <d v="2023-01-20T00:00:00"/>
        <d v="2023-01-23T00:00:00"/>
        <d v="2023-01-24T00:00:00"/>
        <d v="2023-01-26T00:00:00"/>
        <d v="2023-01-30T00:00:00"/>
        <d v="2023-02-02T00:00:00"/>
        <d v="2023-02-07T00:00:00"/>
        <d v="2023-02-08T00:00:00"/>
        <d v="2023-02-12T00:00:00"/>
        <d v="2023-02-15T00:00:00"/>
        <d v="2023-02-16T00:00:00"/>
        <d v="2023-02-18T00:00:00"/>
        <d v="2023-02-24T00:00:00"/>
        <d v="2023-03-01T00:00:00"/>
        <d v="2023-03-02T00:00:00"/>
        <d v="2023-03-03T00:00:00"/>
        <d v="2023-03-04T00:00:00"/>
        <d v="2023-03-05T00:00:00"/>
        <d v="2023-03-06T00:00:00"/>
        <d v="2023-03-07T00:00:00"/>
        <d v="2023-03-08T00:00:00"/>
        <d v="2023-03-10T00:00:00"/>
        <d v="2023-03-12T00:00:00"/>
        <d v="2023-03-14T00:00:00"/>
        <d v="2023-03-15T00:00:00"/>
        <d v="2023-03-16T00:00:00"/>
        <d v="2023-03-18T00:00:00"/>
        <d v="2023-03-19T00:00:00"/>
        <d v="2023-03-20T00:00:00"/>
        <d v="2023-03-21T00:00:00"/>
        <d v="2023-03-22T00:00:00"/>
        <d v="2023-03-25T00:00:00"/>
        <d v="2023-03-26T00:00:00"/>
        <d v="2023-03-27T00:00:00"/>
        <d v="2023-03-28T00:00:00"/>
        <d v="2023-04-01T00:00:00"/>
        <d v="2023-04-04T00:00:00"/>
        <d v="2023-04-05T00:00:00"/>
        <d v="2023-04-06T00:00:00"/>
        <d v="2023-04-07T00:00:00"/>
        <d v="2023-04-08T00:00:00"/>
        <d v="2023-04-09T00:00:00"/>
        <d v="2023-04-10T00:00:00"/>
        <d v="2023-04-13T00:00:00"/>
        <d v="2023-04-14T00:00:00"/>
        <d v="2023-04-15T00:00:00"/>
        <d v="2023-04-16T00:00:00"/>
        <d v="2023-04-17T00:00:00"/>
        <d v="2023-04-19T00:00:00"/>
        <d v="2023-04-21T00:00:00"/>
        <d v="2023-04-22T00:00:00"/>
        <d v="2023-04-24T00:00:00"/>
        <d v="2023-04-25T00:00:00"/>
        <d v="2023-04-26T00:00:00"/>
        <d v="2023-04-28T00:00:00"/>
        <d v="2023-04-29T00:00:00"/>
        <d v="2023-05-01T00:00:00"/>
        <d v="2023-05-03T00:00:00"/>
        <d v="2023-05-04T00:00:00"/>
        <d v="2023-05-08T00:00:00"/>
        <d v="2023-05-09T00:00:00"/>
        <d v="2023-05-14T00:00:00"/>
        <d v="2023-05-16T00:00:00"/>
        <d v="2023-05-17T00:00:00"/>
        <d v="2023-05-24T00:00:00"/>
        <d v="2023-05-26T00:00:00"/>
        <d v="2023-05-30T00:00:00"/>
        <d v="2023-05-31T00:00:00"/>
        <d v="2023-06-01T00:00:00"/>
        <d v="2023-06-04T00:00:00"/>
        <d v="2023-06-05T00:00:00"/>
        <d v="2023-06-06T00:00:00"/>
        <d v="2023-06-14T00:00:00"/>
        <d v="2023-06-21T00:00:00"/>
        <d v="2023-06-23T00:00:00"/>
        <d v="2023-06-26T00:00:00"/>
        <d v="2023-06-27T00:00:00"/>
        <d v="2023-07-01T00:00:00"/>
        <d v="2023-07-02T00:00:00"/>
        <d v="2023-07-07T00:00:00"/>
        <d v="2023-07-11T00:00:00"/>
        <d v="2023-07-12T00:00:00"/>
        <d v="2023-07-13T00:00:00"/>
        <d v="2023-07-20T00:00:00"/>
        <d v="2023-07-25T00:00:00"/>
        <d v="2023-07-31T00:00:00"/>
        <d v="2023-08-03T00:00:00"/>
        <d v="2023-08-04T00:00:00"/>
        <d v="2023-08-05T00:00:00"/>
        <d v="2023-08-08T00:00:00"/>
        <d v="2023-08-13T00:00:00"/>
        <d v="2023-08-17T00:00:00"/>
        <d v="2023-08-21T00:00:00"/>
        <d v="2023-08-24T00:00:00"/>
        <d v="2023-08-25T00:00:00"/>
        <d v="2023-08-26T00:00:00"/>
        <d v="2023-08-30T00:00:00"/>
        <d v="2023-08-31T00:00:00"/>
        <d v="2023-09-03T00:00:00"/>
        <d v="2023-09-08T00:00:00"/>
        <d v="2023-09-09T00:00:00"/>
        <d v="2023-09-10T00:00:00"/>
        <d v="2023-09-12T00:00:00"/>
        <d v="2023-09-16T00:00:00"/>
        <d v="2023-09-21T00:00:00"/>
        <d v="2023-09-24T00:00:00"/>
        <d v="2023-09-27T00:00:00"/>
        <d v="2023-09-29T00:00:00"/>
        <d v="2023-10-01T00:00:00"/>
        <d v="2023-10-03T00:00:00"/>
        <d v="2023-10-05T00:00:00"/>
        <d v="2023-10-10T00:00:00"/>
        <d v="2023-10-12T00:00:00"/>
        <d v="2023-10-13T00:00:00"/>
        <d v="2023-10-15T00:00:00"/>
        <d v="2023-10-16T00:00:00"/>
        <d v="2023-10-18T00:00:00"/>
        <d v="2023-10-19T00:00:00"/>
        <d v="2023-10-22T00:00:00"/>
        <d v="2023-10-24T00:00:00"/>
        <d v="2023-10-25T00:00:00"/>
        <d v="2023-10-29T00:00:00"/>
        <d v="2023-11-01T00:00:00"/>
        <d v="2023-11-06T00:00:00"/>
        <d v="2023-11-08T00:00:00"/>
        <d v="2023-11-10T00:00:00"/>
        <d v="2023-11-14T00:00:00"/>
        <d v="2023-11-15T00:00:00"/>
        <d v="2023-11-16T00:00:00"/>
        <d v="2023-11-17T00:00:00"/>
        <d v="2023-11-18T00:00:00"/>
        <d v="2023-11-21T00:00:00"/>
        <d v="2023-11-24T00:00:00"/>
        <d v="2023-11-27T00:00:00"/>
        <d v="2023-11-28T00:00:00"/>
        <d v="2023-12-02T00:00:00"/>
        <d v="2023-12-03T00:00:00"/>
        <d v="2023-12-08T00:00:00"/>
        <d v="2023-12-09T00:00:00"/>
        <d v="2023-12-13T00:00:00"/>
        <d v="2023-12-15T00:00:00"/>
        <d v="2023-12-21T00:00:00"/>
        <d v="2023-12-26T00:00:00"/>
        <d v="2023-12-29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7" level="32767"/>
    <cacheField name="Dummy0" numFmtId="0" hierarchy="25" level="32767">
      <extLst>
        <ext xmlns:x14="http://schemas.microsoft.com/office/spreadsheetml/2009/9/main" uri="{63CAB8AC-B538-458d-9737-405883B0398D}">
          <x14:cacheField ignore="1"/>
        </ext>
      </extLst>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3"/>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irav" refreshedDate="45703.090648032405" backgroundQuery="1" createdVersion="8" refreshedVersion="8" minRefreshableVersion="3" recordCount="0" supportSubquery="1" supportAdvancedDrill="1" xr:uid="{023F654D-7C19-4F51-B663-A5FEC65E265A}">
  <cacheSource type="external" connectionId="1"/>
  <cacheFields count="3">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7" level="32767"/>
    <cacheField name="[calls].[Representative].[Representative]" caption="Representative" numFmtId="0" hierarchy="3" level="1">
      <sharedItems containsSemiMixedTypes="0" containsNonDate="0" containsString="0"/>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2"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0"/>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irav" refreshedDate="45703.090648495374" backgroundQuery="1" createdVersion="8" refreshedVersion="8" minRefreshableVersion="3" recordCount="0" supportSubquery="1" supportAdvancedDrill="1" xr:uid="{F4CDC2E4-CEF0-473F-BDD5-EA34C893B84F}">
  <cacheSource type="external" connectionId="1"/>
  <cacheFields count="1">
    <cacheField name="[calls].[Representative].[Representative]" caption="Representative" numFmtId="0" hierarchy="3" level="1">
      <sharedItems count="1">
        <s v="R05"/>
      </sharedItems>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irav" refreshedDate="45703.09064884259" backgroundQuery="1" createdVersion="8" refreshedVersion="8" minRefreshableVersion="3" recordCount="0" supportSubquery="1" supportAdvancedDrill="1" xr:uid="{679C0E60-E245-4748-BBFB-D857F9CCEDE1}">
  <cacheSource type="external" connectionId="1"/>
  <cacheFields count="3">
    <cacheField name="[calls].[Representative].[Representative]" caption="Representative" numFmtId="0" hierarchy="3" level="1">
      <sharedItems containsSemiMixedTypes="0" containsNonDate="0" containsString="0"/>
    </cacheField>
    <cacheField name="[calls].[Rating rounded].[Rating rounded]" caption="Rating rounded" numFmtId="0" hierarchy="10" level="1">
      <sharedItems containsSemiMixedTypes="0" containsString="0" containsNumber="1" containsInteger="1" minValue="2" maxValue="5" count="4">
        <n v="2"/>
        <n v="3"/>
        <n v="4"/>
        <n v="5"/>
      </sharedItems>
      <extLst>
        <ext xmlns:x15="http://schemas.microsoft.com/office/spreadsheetml/2010/11/main" uri="{4F2E5C28-24EA-4eb8-9CBF-B6C8F9C3D259}">
          <x15:cachedUniqueNames>
            <x15:cachedUniqueName index="0" name="[calls].[Rating rounded].&amp;[2]"/>
            <x15:cachedUniqueName index="1" name="[calls].[Rating rounded].&amp;[3]"/>
            <x15:cachedUniqueName index="2" name="[calls].[Rating rounded].&amp;[4]"/>
            <x15:cachedUniqueName index="3" name="[calls].[Rating rounded].&amp;[5]"/>
          </x15:cachedUniqueNames>
        </ext>
      </extLst>
    </cacheField>
    <cacheField name="[Measures].[Call Count]" caption="Call Count" numFmtId="0" hierarchy="17"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irav" refreshedDate="45703.090649305559" backgroundQuery="1" createdVersion="8" refreshedVersion="8" minRefreshableVersion="3" recordCount="0" supportSubquery="1" supportAdvancedDrill="1" xr:uid="{97E70502-A253-4759-9813-076D52A88DB8}">
  <cacheSource type="external" connectionId="1"/>
  <cacheFields count="4">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all Count]" caption="Call Count" numFmtId="0" hierarchy="17" level="32767"/>
    <cacheField name="[calls].[Representative].[Representative]" caption="Representative" numFmtId="0" hierarchy="3" level="1">
      <sharedItems containsSemiMixedTypes="0" containsNonDate="0" containsString="0"/>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3"/>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irav" refreshedDate="45703.004777430557" backgroundQuery="1" createdVersion="3" refreshedVersion="8" minRefreshableVersion="3" recordCount="0" supportSubquery="1" supportAdvancedDrill="1" xr:uid="{70F8CD58-9FD2-4E1A-B8D5-FCEAAAD30C17}">
  <cacheSource type="external" connectionId="1">
    <extLst>
      <ext xmlns:x14="http://schemas.microsoft.com/office/spreadsheetml/2009/9/main" uri="{F057638F-6D5F-4e77-A914-E7F072B9BCA8}">
        <x14:sourceConnection name="ThisWorkbookDataModel"/>
      </ext>
    </extLst>
  </cacheSource>
  <cacheFields count="0"/>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89082971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66039BE-4B39-4CA3-9DCA-C69B91DBB924}" name="rep amount" cacheId="72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location ref="A65:G84" firstHeaderRow="1" firstDataRow="2" firstDataCol="1"/>
  <pivotFields count="4">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s>
  <rowFields count="2">
    <field x="1"/>
    <field x="2"/>
  </rowFields>
  <rowItems count="18">
    <i>
      <x/>
    </i>
    <i r="1">
      <x/>
    </i>
    <i r="1">
      <x v="1"/>
    </i>
    <i r="1">
      <x v="2"/>
    </i>
    <i r="1">
      <x v="3"/>
    </i>
    <i>
      <x v="1"/>
    </i>
    <i r="1">
      <x v="4"/>
    </i>
    <i r="1">
      <x v="5"/>
    </i>
    <i r="1">
      <x v="6"/>
    </i>
    <i r="1">
      <x v="7"/>
    </i>
    <i r="1">
      <x v="8"/>
    </i>
    <i r="1">
      <x v="9"/>
    </i>
    <i>
      <x v="2"/>
    </i>
    <i r="1">
      <x v="10"/>
    </i>
    <i r="1">
      <x v="11"/>
    </i>
    <i r="1">
      <x v="12"/>
    </i>
    <i r="1">
      <x v="13"/>
    </i>
    <i r="1">
      <x v="14"/>
    </i>
  </rowItems>
  <colFields count="1">
    <field x="0"/>
  </colFields>
  <colItems count="6">
    <i>
      <x/>
    </i>
    <i>
      <x v="1"/>
    </i>
    <i>
      <x v="2"/>
    </i>
    <i>
      <x v="3"/>
    </i>
    <i>
      <x v="4"/>
    </i>
    <i t="grand">
      <x/>
    </i>
  </colItems>
  <dataFields count="1">
    <dataField fld="3" subtotal="count" baseField="0" baseItem="0"/>
  </dataFields>
  <pivotHierarchies count="25">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CB44244-00B9-43D6-812C-F360063BBDC7}" name="Rep satisfaction" cacheId="9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56:B61" firstHeaderRow="1" firstDataRow="1" firstDataCol="1"/>
  <pivotFields count="3">
    <pivotField allDrilled="1" subtotalTop="0" showAll="0" dataSourceSort="1" defaultSubtotal="0" defaultAttributeDrillState="1"/>
    <pivotField axis="axisRow" allDrilled="1" subtotalTop="0" showAll="0" dataSourceSort="1" defaultSubtotal="0" defaultAttributeDrillState="1">
      <items count="4">
        <item x="0"/>
        <item x="1"/>
        <item x="2"/>
        <item x="3"/>
      </items>
    </pivotField>
    <pivotField dataField="1" subtotalTop="0" showAll="0" defaultSubtotal="0"/>
  </pivotFields>
  <rowFields count="1">
    <field x="1"/>
  </rowFields>
  <rowItems count="5">
    <i>
      <x/>
    </i>
    <i>
      <x v="1"/>
    </i>
    <i>
      <x v="2"/>
    </i>
    <i>
      <x v="3"/>
    </i>
    <i t="grand">
      <x/>
    </i>
  </rowItems>
  <colItems count="1">
    <i/>
  </colItems>
  <dataFields count="1">
    <dataField fld="2" subtotal="count" baseField="0" baseItem="0"/>
  </dataFields>
  <chartFormats count="1">
    <chartFormat chart="9" format="2" series="1">
      <pivotArea type="data" outline="0" fieldPosition="0">
        <references count="1">
          <reference field="4294967294" count="1" selected="0">
            <x v="0"/>
          </reference>
        </references>
      </pivotArea>
    </chartFormat>
  </chartFormats>
  <pivotHierarchies count="25">
    <pivotHierarchy dragToData="1"/>
    <pivotHierarchy dragToData="1"/>
    <pivotHierarchy dragToData="1"/>
    <pivotHierarchy multipleItemSelectionAllowed="1" dragToData="1">
      <members count="1" level="1">
        <member name="[calls].[Representative].&amp;[R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0BC98F5-7AE7-4B42-A16C-CFB97BA34362}" name="PivotTable7" cacheId="9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48:D53" firstHeaderRow="1" firstDataRow="2" firstDataCol="1"/>
  <pivotFields count="4">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2">
    <chartFormat chart="4" format="4" series="1">
      <pivotArea type="data" outline="0" fieldPosition="0">
        <references count="2">
          <reference field="4294967294" count="1" selected="0">
            <x v="0"/>
          </reference>
          <reference field="1" count="1" selected="0">
            <x v="0"/>
          </reference>
        </references>
      </pivotArea>
    </chartFormat>
    <chartFormat chart="4" format="5" series="1">
      <pivotArea type="data" outline="0" fieldPosition="0">
        <references count="2">
          <reference field="4294967294" count="1" selected="0">
            <x v="0"/>
          </reference>
          <reference field="1" count="1" selected="0">
            <x v="1"/>
          </reference>
        </references>
      </pivotArea>
    </chartFormat>
  </chartFormats>
  <pivotHierarchies count="25">
    <pivotHierarchy dragToData="1"/>
    <pivotHierarchy dragToData="1"/>
    <pivotHierarchy dragToData="1"/>
    <pivotHierarchy multipleItemSelectionAllowed="1" dragToData="1">
      <members count="1" level="1">
        <member name="[calls].[Representative].&amp;[R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813657E-9D13-4C40-9875-9C9D7831600E}" name="Sel rep" cacheId="93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K42:K43"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formats count="1">
    <format dxfId="13">
      <pivotArea dataOnly="0" fieldPosition="0">
        <references count="1">
          <reference field="0" count="0"/>
        </references>
      </pivotArea>
    </format>
  </formats>
  <pivotHierarchies count="25">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21082CF-8E39-42FA-BE0D-607EB7D9847A}" name="reps pivot" cacheId="26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9:C45"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41AB3F5-9DF5-43B3-BFD4-613B84A21BBA}" name="Week trend" cacheId="9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E16:F24" firstHeaderRow="1" firstDataRow="1" firstDataCol="1"/>
  <pivotFields count="3">
    <pivotField axis="axisRow" allDrilled="1" subtotalTop="0" showAll="0" sortType="ascending" defaultSubtotal="0" defaultAttributeDrillState="1">
      <items count="7">
        <item x="3"/>
        <item x="1"/>
        <item x="5"/>
        <item x="6"/>
        <item x="4"/>
        <item x="0"/>
        <item x="2"/>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fld="1" subtotal="count" baseField="0" baseItem="0"/>
  </dataFields>
  <chartFormats count="1">
    <chartFormat chart="13" format="2" series="1">
      <pivotArea type="data" outline="0" fieldPosition="0">
        <references count="1">
          <reference field="4294967294" count="1" selected="0">
            <x v="0"/>
          </reference>
        </references>
      </pivotArea>
    </chartFormat>
  </chartFormats>
  <pivotHierarchies count="25">
    <pivotHierarchy dragToData="1"/>
    <pivotHierarchy dragToData="1"/>
    <pivotHierarchy dragToData="1"/>
    <pivotHierarchy multipleItemSelectionAllowed="1" dragToData="1">
      <members count="1" level="1">
        <member name="[calls].[Representative].&amp;[R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1EB3FD2-A93A-468B-A608-D7F7D9761FDE}" name="Monthly Trend" cacheId="9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16:C29"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1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3" subtotal="count" baseField="0" baseItem="0"/>
    <dataField name="Call Count2" fld="4" subtotal="count" baseField="0" baseItem="0">
      <extLst>
        <ext xmlns:x14="http://schemas.microsoft.com/office/spreadsheetml/2009/9/main" uri="{E15A36E0-9728-4e99-A89B-3F7291B0FE68}">
          <x14:dataField sourceField="3" uniqueName="[__Xl2].[Measures].[Call Count]"/>
        </ext>
      </extLst>
    </dataField>
  </dataFields>
  <chartFormats count="2">
    <chartFormat chart="8" format="4" series="1">
      <pivotArea type="data" outline="0" fieldPosition="0">
        <references count="1">
          <reference field="4294967294" count="1" selected="0">
            <x v="1"/>
          </reference>
        </references>
      </pivotArea>
    </chartFormat>
    <chartFormat chart="8" format="5"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FE30CE2-0B45-4D1C-97ED-9378899860A0}" name="Rep Pivot" cacheId="9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E8"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5">
    <pivotHierarchy dragToData="1"/>
    <pivotHierarchy dragToData="1"/>
    <pivotHierarchy dragToData="1"/>
    <pivotHierarchy multipleItemSelectionAllowed="1" dragToData="1">
      <members count="1" level="1">
        <member name="[calls].[Representative].&amp;[R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C5EF993-6394-45D2-80C1-7B4358ADB911}" name="Summary Pivot" cacheId="10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png"/><Relationship Id="rId1" Type="http://schemas.openxmlformats.org/officeDocument/2006/relationships/image" Target="../media/image11.png"/><Relationship Id="rId5" Type="http://schemas.openxmlformats.org/officeDocument/2006/relationships/image" Target="../media/image50.png"/><Relationship Id="rId4" Type="http://schemas.openxmlformats.org/officeDocument/2006/relationships/image" Target="../media/image4.png"/></Relationship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52CA81CC-FB8D-485A-9B5D-BF715C095C1A}" sourceName="[calls].[Representative]">
  <pivotTables>
    <pivotTable tabId="6" name="Rep Pivot"/>
    <pivotTable tabId="6" name="Monthly Trend"/>
    <pivotTable tabId="6" name="Week trend"/>
    <pivotTable tabId="6" name="Sel rep"/>
    <pivotTable tabId="6" name="Rep satisfaction"/>
    <pivotTable tabId="6" name="PivotTable7"/>
  </pivotTables>
  <data>
    <olap pivotCacheId="1890829711">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5]"/>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4FFC379A-EF57-4480-8584-8845EBC0CDA2}" cache="Slicer_Representative" caption="Representative" showCaption="0" level="1" style="SlicerStyleDark4 2" rowHeight="360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27"/>
    <tableColumn id="5" xr3:uid="{5A35565E-8707-4DED-AD15-A0669D67B382}" name="Date of Call" dataDxfId="26"/>
    <tableColumn id="6" xr3:uid="{F2E4F158-B41F-47BC-8DF8-DFCADFEE4E40}" name="Purchase Amount"/>
    <tableColumn id="7" xr3:uid="{04B291B5-47BD-4F78-8FD8-D1551CCA6BD9}" name="Satisfaction Rating"/>
    <tableColumn id="8" xr3:uid="{6E4123C0-0B17-43B8-A142-A1E540CE974C}" name="FY" dataDxfId="25">
      <calculatedColumnFormula>IF(MONTH(calls[[#This Row],[Date of Call]])&lt;=6, YEAR(calls[[#This Row],[Date of Call]]), YEAR(calls[[#This Row],[Date of Call]])+1)</calculatedColumnFormula>
    </tableColumn>
    <tableColumn id="9" xr3:uid="{199FA271-5E9B-46CE-9BC6-2801F92CD17E}" name="Day of week" dataDxfId="24">
      <calculatedColumnFormula>TEXT(calls[[#This Row],[Date of Call]],"DDDD")</calculatedColumnFormula>
    </tableColumn>
    <tableColumn id="10" xr3:uid="{328CDB09-95B8-4D5E-9ED9-EF0D363735A1}" name="Duration Bucket" dataDxfId="23">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22">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21" headerRowBorderDxfId="20" tableBorderDxfId="19" totalsRowBorderDxfId="18">
  <autoFilter ref="Q3:T18" xr:uid="{27158F51-A707-4171-8A04-81FB0AABCBA5}"/>
  <tableColumns count="4">
    <tableColumn id="1" xr3:uid="{02688061-6A8C-4E23-B7FF-D00CD8B58CAC}" name="Customer ID" dataDxfId="17"/>
    <tableColumn id="2" xr3:uid="{771678B6-DB44-426B-9874-B4E421A440D5}" name="Gedner" dataDxfId="16"/>
    <tableColumn id="3" xr3:uid="{B0D41C62-587E-494D-B49A-603F2C05F8D3}" name="Age" dataDxfId="15"/>
    <tableColumn id="4" xr3:uid="{663F92D6-FE31-4D81-9E01-8D066DDC8A88}" name="City" dataDxfId="14"/>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Custom 13">
      <a:majorFont>
        <a:latin typeface="Aptos ExtraBold"/>
        <a:ea typeface=""/>
        <a:cs typeface=""/>
      </a:majorFont>
      <a:minorFont>
        <a:latin typeface="Aptos"/>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topLeftCell="F1" zoomScaleNormal="100" workbookViewId="0">
      <selection activeCell="Q8" sqref="Q8"/>
    </sheetView>
  </sheetViews>
  <sheetFormatPr defaultRowHeight="14.4" x14ac:dyDescent="0.3"/>
  <cols>
    <col min="1" max="1" width="3.19921875" customWidth="1"/>
    <col min="2" max="2" width="14.59765625" customWidth="1"/>
    <col min="3" max="3" width="12.8984375" customWidth="1"/>
    <col min="4" max="4" width="16.59765625" customWidth="1"/>
    <col min="5" max="5" width="15" customWidth="1"/>
    <col min="6" max="6" width="16.09765625" customWidth="1"/>
    <col min="7" max="7" width="17.19921875" customWidth="1"/>
    <col min="8" max="8" width="18.3984375" customWidth="1"/>
    <col min="9" max="9" width="17.19921875" customWidth="1"/>
    <col min="10" max="12" width="15.5" customWidth="1"/>
    <col min="13" max="16" width="7.5" customWidth="1"/>
    <col min="17" max="17" width="14.59765625" customWidth="1"/>
    <col min="20" max="20" width="10.59765625" customWidth="1"/>
  </cols>
  <sheetData>
    <row r="1" spans="2:20" s="4" customFormat="1" ht="48" customHeight="1" x14ac:dyDescent="0.3">
      <c r="B1" s="5" t="s">
        <v>1003</v>
      </c>
    </row>
    <row r="2" spans="2:20" x14ac:dyDescent="0.3">
      <c r="R2" s="1"/>
    </row>
    <row r="3" spans="2:20" x14ac:dyDescent="0.3">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2:20" x14ac:dyDescent="0.3">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2:20" x14ac:dyDescent="0.3">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2:20" x14ac:dyDescent="0.3">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2:20" x14ac:dyDescent="0.3">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2:20" x14ac:dyDescent="0.3">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2:20" x14ac:dyDescent="0.3">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2:20" x14ac:dyDescent="0.3">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2:20" x14ac:dyDescent="0.3">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2:20" x14ac:dyDescent="0.3">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2:20" x14ac:dyDescent="0.3">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2:20" x14ac:dyDescent="0.3">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2:20" x14ac:dyDescent="0.3">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2:20" x14ac:dyDescent="0.3">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x14ac:dyDescent="0.3">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x14ac:dyDescent="0.3">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1001</v>
      </c>
    </row>
    <row r="19" spans="2:20" x14ac:dyDescent="0.3">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x14ac:dyDescent="0.3">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x14ac:dyDescent="0.3">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x14ac:dyDescent="0.3">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x14ac:dyDescent="0.3">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x14ac:dyDescent="0.3">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x14ac:dyDescent="0.3">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x14ac:dyDescent="0.3">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x14ac:dyDescent="0.3">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x14ac:dyDescent="0.3">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x14ac:dyDescent="0.3">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x14ac:dyDescent="0.3">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x14ac:dyDescent="0.3">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x14ac:dyDescent="0.3">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x14ac:dyDescent="0.3">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x14ac:dyDescent="0.3">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x14ac:dyDescent="0.3">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x14ac:dyDescent="0.3">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x14ac:dyDescent="0.3">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x14ac:dyDescent="0.3">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x14ac:dyDescent="0.3">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x14ac:dyDescent="0.3">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x14ac:dyDescent="0.3">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x14ac:dyDescent="0.3">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x14ac:dyDescent="0.3">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x14ac:dyDescent="0.3">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x14ac:dyDescent="0.3">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x14ac:dyDescent="0.3">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x14ac:dyDescent="0.3">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x14ac:dyDescent="0.3">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x14ac:dyDescent="0.3">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x14ac:dyDescent="0.3">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x14ac:dyDescent="0.3">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x14ac:dyDescent="0.3">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x14ac:dyDescent="0.3">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x14ac:dyDescent="0.3">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x14ac:dyDescent="0.3">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x14ac:dyDescent="0.3">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x14ac:dyDescent="0.3">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x14ac:dyDescent="0.3">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x14ac:dyDescent="0.3">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x14ac:dyDescent="0.3">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x14ac:dyDescent="0.3">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x14ac:dyDescent="0.3">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x14ac:dyDescent="0.3">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x14ac:dyDescent="0.3">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x14ac:dyDescent="0.3">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x14ac:dyDescent="0.3">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x14ac:dyDescent="0.3">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x14ac:dyDescent="0.3">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x14ac:dyDescent="0.3">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x14ac:dyDescent="0.3">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x14ac:dyDescent="0.3">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x14ac:dyDescent="0.3">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x14ac:dyDescent="0.3">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x14ac:dyDescent="0.3">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x14ac:dyDescent="0.3">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x14ac:dyDescent="0.3">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x14ac:dyDescent="0.3">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x14ac:dyDescent="0.3">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x14ac:dyDescent="0.3">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x14ac:dyDescent="0.3">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x14ac:dyDescent="0.3">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x14ac:dyDescent="0.3">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x14ac:dyDescent="0.3">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x14ac:dyDescent="0.3">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x14ac:dyDescent="0.3">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x14ac:dyDescent="0.3">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x14ac:dyDescent="0.3">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x14ac:dyDescent="0.3">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x14ac:dyDescent="0.3">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x14ac:dyDescent="0.3">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x14ac:dyDescent="0.3">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x14ac:dyDescent="0.3">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x14ac:dyDescent="0.3">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x14ac:dyDescent="0.3">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x14ac:dyDescent="0.3">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x14ac:dyDescent="0.3">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x14ac:dyDescent="0.3">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x14ac:dyDescent="0.3">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x14ac:dyDescent="0.3">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x14ac:dyDescent="0.3">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x14ac:dyDescent="0.3">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x14ac:dyDescent="0.3">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x14ac:dyDescent="0.3">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x14ac:dyDescent="0.3">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x14ac:dyDescent="0.3">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x14ac:dyDescent="0.3">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x14ac:dyDescent="0.3">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x14ac:dyDescent="0.3">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x14ac:dyDescent="0.3">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x14ac:dyDescent="0.3">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x14ac:dyDescent="0.3">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x14ac:dyDescent="0.3">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x14ac:dyDescent="0.3">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x14ac:dyDescent="0.3">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x14ac:dyDescent="0.3">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x14ac:dyDescent="0.3">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x14ac:dyDescent="0.3">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x14ac:dyDescent="0.3">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x14ac:dyDescent="0.3">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x14ac:dyDescent="0.3">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x14ac:dyDescent="0.3">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x14ac:dyDescent="0.3">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x14ac:dyDescent="0.3">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x14ac:dyDescent="0.3">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x14ac:dyDescent="0.3">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x14ac:dyDescent="0.3">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x14ac:dyDescent="0.3">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x14ac:dyDescent="0.3">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x14ac:dyDescent="0.3">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x14ac:dyDescent="0.3">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x14ac:dyDescent="0.3">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x14ac:dyDescent="0.3">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x14ac:dyDescent="0.3">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x14ac:dyDescent="0.3">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x14ac:dyDescent="0.3">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x14ac:dyDescent="0.3">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x14ac:dyDescent="0.3">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x14ac:dyDescent="0.3">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x14ac:dyDescent="0.3">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x14ac:dyDescent="0.3">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x14ac:dyDescent="0.3">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x14ac:dyDescent="0.3">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x14ac:dyDescent="0.3">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x14ac:dyDescent="0.3">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x14ac:dyDescent="0.3">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x14ac:dyDescent="0.3">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x14ac:dyDescent="0.3">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x14ac:dyDescent="0.3">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x14ac:dyDescent="0.3">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x14ac:dyDescent="0.3">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x14ac:dyDescent="0.3">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x14ac:dyDescent="0.3">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x14ac:dyDescent="0.3">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x14ac:dyDescent="0.3">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x14ac:dyDescent="0.3">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x14ac:dyDescent="0.3">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x14ac:dyDescent="0.3">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x14ac:dyDescent="0.3">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x14ac:dyDescent="0.3">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x14ac:dyDescent="0.3">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x14ac:dyDescent="0.3">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x14ac:dyDescent="0.3">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x14ac:dyDescent="0.3">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x14ac:dyDescent="0.3">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x14ac:dyDescent="0.3">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x14ac:dyDescent="0.3">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x14ac:dyDescent="0.3">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x14ac:dyDescent="0.3">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x14ac:dyDescent="0.3">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x14ac:dyDescent="0.3">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x14ac:dyDescent="0.3">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x14ac:dyDescent="0.3">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x14ac:dyDescent="0.3">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x14ac:dyDescent="0.3">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x14ac:dyDescent="0.3">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x14ac:dyDescent="0.3">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x14ac:dyDescent="0.3">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x14ac:dyDescent="0.3">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x14ac:dyDescent="0.3">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x14ac:dyDescent="0.3">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x14ac:dyDescent="0.3">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x14ac:dyDescent="0.3">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x14ac:dyDescent="0.3">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x14ac:dyDescent="0.3">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x14ac:dyDescent="0.3">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x14ac:dyDescent="0.3">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x14ac:dyDescent="0.3">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x14ac:dyDescent="0.3">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x14ac:dyDescent="0.3">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x14ac:dyDescent="0.3">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x14ac:dyDescent="0.3">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x14ac:dyDescent="0.3">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x14ac:dyDescent="0.3">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x14ac:dyDescent="0.3">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x14ac:dyDescent="0.3">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x14ac:dyDescent="0.3">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x14ac:dyDescent="0.3">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x14ac:dyDescent="0.3">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x14ac:dyDescent="0.3">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x14ac:dyDescent="0.3">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x14ac:dyDescent="0.3">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x14ac:dyDescent="0.3">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x14ac:dyDescent="0.3">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x14ac:dyDescent="0.3">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x14ac:dyDescent="0.3">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x14ac:dyDescent="0.3">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x14ac:dyDescent="0.3">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x14ac:dyDescent="0.3">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x14ac:dyDescent="0.3">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x14ac:dyDescent="0.3">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x14ac:dyDescent="0.3">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x14ac:dyDescent="0.3">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x14ac:dyDescent="0.3">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x14ac:dyDescent="0.3">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x14ac:dyDescent="0.3">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x14ac:dyDescent="0.3">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x14ac:dyDescent="0.3">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x14ac:dyDescent="0.3">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x14ac:dyDescent="0.3">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x14ac:dyDescent="0.3">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x14ac:dyDescent="0.3">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x14ac:dyDescent="0.3">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x14ac:dyDescent="0.3">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x14ac:dyDescent="0.3">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x14ac:dyDescent="0.3">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x14ac:dyDescent="0.3">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x14ac:dyDescent="0.3">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x14ac:dyDescent="0.3">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x14ac:dyDescent="0.3">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x14ac:dyDescent="0.3">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x14ac:dyDescent="0.3">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x14ac:dyDescent="0.3">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x14ac:dyDescent="0.3">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x14ac:dyDescent="0.3">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x14ac:dyDescent="0.3">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x14ac:dyDescent="0.3">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x14ac:dyDescent="0.3">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x14ac:dyDescent="0.3">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x14ac:dyDescent="0.3">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x14ac:dyDescent="0.3">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x14ac:dyDescent="0.3">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x14ac:dyDescent="0.3">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x14ac:dyDescent="0.3">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x14ac:dyDescent="0.3">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x14ac:dyDescent="0.3">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x14ac:dyDescent="0.3">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x14ac:dyDescent="0.3">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x14ac:dyDescent="0.3">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x14ac:dyDescent="0.3">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x14ac:dyDescent="0.3">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x14ac:dyDescent="0.3">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x14ac:dyDescent="0.3">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x14ac:dyDescent="0.3">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x14ac:dyDescent="0.3">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x14ac:dyDescent="0.3">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x14ac:dyDescent="0.3">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x14ac:dyDescent="0.3">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x14ac:dyDescent="0.3">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x14ac:dyDescent="0.3">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x14ac:dyDescent="0.3">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x14ac:dyDescent="0.3">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x14ac:dyDescent="0.3">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x14ac:dyDescent="0.3">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x14ac:dyDescent="0.3">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x14ac:dyDescent="0.3">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x14ac:dyDescent="0.3">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x14ac:dyDescent="0.3">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x14ac:dyDescent="0.3">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x14ac:dyDescent="0.3">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x14ac:dyDescent="0.3">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x14ac:dyDescent="0.3">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x14ac:dyDescent="0.3">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x14ac:dyDescent="0.3">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x14ac:dyDescent="0.3">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x14ac:dyDescent="0.3">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x14ac:dyDescent="0.3">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x14ac:dyDescent="0.3">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x14ac:dyDescent="0.3">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x14ac:dyDescent="0.3">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x14ac:dyDescent="0.3">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x14ac:dyDescent="0.3">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x14ac:dyDescent="0.3">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x14ac:dyDescent="0.3">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x14ac:dyDescent="0.3">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x14ac:dyDescent="0.3">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x14ac:dyDescent="0.3">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x14ac:dyDescent="0.3">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x14ac:dyDescent="0.3">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x14ac:dyDescent="0.3">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x14ac:dyDescent="0.3">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x14ac:dyDescent="0.3">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x14ac:dyDescent="0.3">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x14ac:dyDescent="0.3">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x14ac:dyDescent="0.3">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x14ac:dyDescent="0.3">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x14ac:dyDescent="0.3">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x14ac:dyDescent="0.3">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x14ac:dyDescent="0.3">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x14ac:dyDescent="0.3">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x14ac:dyDescent="0.3">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x14ac:dyDescent="0.3">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x14ac:dyDescent="0.3">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x14ac:dyDescent="0.3">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x14ac:dyDescent="0.3">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x14ac:dyDescent="0.3">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x14ac:dyDescent="0.3">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x14ac:dyDescent="0.3">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x14ac:dyDescent="0.3">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x14ac:dyDescent="0.3">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x14ac:dyDescent="0.3">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x14ac:dyDescent="0.3">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x14ac:dyDescent="0.3">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x14ac:dyDescent="0.3">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x14ac:dyDescent="0.3">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x14ac:dyDescent="0.3">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x14ac:dyDescent="0.3">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x14ac:dyDescent="0.3">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x14ac:dyDescent="0.3">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x14ac:dyDescent="0.3">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x14ac:dyDescent="0.3">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x14ac:dyDescent="0.3">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x14ac:dyDescent="0.3">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x14ac:dyDescent="0.3">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x14ac:dyDescent="0.3">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x14ac:dyDescent="0.3">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x14ac:dyDescent="0.3">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x14ac:dyDescent="0.3">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x14ac:dyDescent="0.3">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x14ac:dyDescent="0.3">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x14ac:dyDescent="0.3">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x14ac:dyDescent="0.3">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x14ac:dyDescent="0.3">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x14ac:dyDescent="0.3">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x14ac:dyDescent="0.3">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x14ac:dyDescent="0.3">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x14ac:dyDescent="0.3">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x14ac:dyDescent="0.3">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x14ac:dyDescent="0.3">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x14ac:dyDescent="0.3">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x14ac:dyDescent="0.3">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x14ac:dyDescent="0.3">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x14ac:dyDescent="0.3">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x14ac:dyDescent="0.3">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x14ac:dyDescent="0.3">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x14ac:dyDescent="0.3">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x14ac:dyDescent="0.3">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x14ac:dyDescent="0.3">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x14ac:dyDescent="0.3">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x14ac:dyDescent="0.3">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x14ac:dyDescent="0.3">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x14ac:dyDescent="0.3">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x14ac:dyDescent="0.3">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x14ac:dyDescent="0.3">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x14ac:dyDescent="0.3">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x14ac:dyDescent="0.3">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x14ac:dyDescent="0.3">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x14ac:dyDescent="0.3">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x14ac:dyDescent="0.3">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x14ac:dyDescent="0.3">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x14ac:dyDescent="0.3">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x14ac:dyDescent="0.3">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x14ac:dyDescent="0.3">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x14ac:dyDescent="0.3">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x14ac:dyDescent="0.3">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x14ac:dyDescent="0.3">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x14ac:dyDescent="0.3">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x14ac:dyDescent="0.3">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x14ac:dyDescent="0.3">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x14ac:dyDescent="0.3">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x14ac:dyDescent="0.3">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x14ac:dyDescent="0.3">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x14ac:dyDescent="0.3">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x14ac:dyDescent="0.3">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x14ac:dyDescent="0.3">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x14ac:dyDescent="0.3">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x14ac:dyDescent="0.3">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x14ac:dyDescent="0.3">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x14ac:dyDescent="0.3">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x14ac:dyDescent="0.3">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x14ac:dyDescent="0.3">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x14ac:dyDescent="0.3">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x14ac:dyDescent="0.3">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x14ac:dyDescent="0.3">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x14ac:dyDescent="0.3">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x14ac:dyDescent="0.3">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x14ac:dyDescent="0.3">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x14ac:dyDescent="0.3">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x14ac:dyDescent="0.3">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x14ac:dyDescent="0.3">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x14ac:dyDescent="0.3">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x14ac:dyDescent="0.3">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x14ac:dyDescent="0.3">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x14ac:dyDescent="0.3">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x14ac:dyDescent="0.3">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x14ac:dyDescent="0.3">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x14ac:dyDescent="0.3">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x14ac:dyDescent="0.3">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x14ac:dyDescent="0.3">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x14ac:dyDescent="0.3">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x14ac:dyDescent="0.3">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x14ac:dyDescent="0.3">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x14ac:dyDescent="0.3">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x14ac:dyDescent="0.3">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x14ac:dyDescent="0.3">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x14ac:dyDescent="0.3">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x14ac:dyDescent="0.3">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x14ac:dyDescent="0.3">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x14ac:dyDescent="0.3">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x14ac:dyDescent="0.3">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x14ac:dyDescent="0.3">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x14ac:dyDescent="0.3">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x14ac:dyDescent="0.3">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x14ac:dyDescent="0.3">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x14ac:dyDescent="0.3">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x14ac:dyDescent="0.3">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x14ac:dyDescent="0.3">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x14ac:dyDescent="0.3">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x14ac:dyDescent="0.3">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x14ac:dyDescent="0.3">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x14ac:dyDescent="0.3">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x14ac:dyDescent="0.3">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x14ac:dyDescent="0.3">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x14ac:dyDescent="0.3">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x14ac:dyDescent="0.3">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x14ac:dyDescent="0.3">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x14ac:dyDescent="0.3">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x14ac:dyDescent="0.3">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x14ac:dyDescent="0.3">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x14ac:dyDescent="0.3">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x14ac:dyDescent="0.3">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x14ac:dyDescent="0.3">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x14ac:dyDescent="0.3">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x14ac:dyDescent="0.3">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x14ac:dyDescent="0.3">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x14ac:dyDescent="0.3">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x14ac:dyDescent="0.3">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x14ac:dyDescent="0.3">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x14ac:dyDescent="0.3">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x14ac:dyDescent="0.3">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x14ac:dyDescent="0.3">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x14ac:dyDescent="0.3">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x14ac:dyDescent="0.3">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x14ac:dyDescent="0.3">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x14ac:dyDescent="0.3">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x14ac:dyDescent="0.3">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x14ac:dyDescent="0.3">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x14ac:dyDescent="0.3">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x14ac:dyDescent="0.3">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x14ac:dyDescent="0.3">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x14ac:dyDescent="0.3">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x14ac:dyDescent="0.3">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x14ac:dyDescent="0.3">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x14ac:dyDescent="0.3">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x14ac:dyDescent="0.3">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x14ac:dyDescent="0.3">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x14ac:dyDescent="0.3">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x14ac:dyDescent="0.3">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x14ac:dyDescent="0.3">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x14ac:dyDescent="0.3">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x14ac:dyDescent="0.3">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x14ac:dyDescent="0.3">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x14ac:dyDescent="0.3">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x14ac:dyDescent="0.3">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x14ac:dyDescent="0.3">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x14ac:dyDescent="0.3">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x14ac:dyDescent="0.3">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x14ac:dyDescent="0.3">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x14ac:dyDescent="0.3">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x14ac:dyDescent="0.3">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x14ac:dyDescent="0.3">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x14ac:dyDescent="0.3">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x14ac:dyDescent="0.3">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x14ac:dyDescent="0.3">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x14ac:dyDescent="0.3">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x14ac:dyDescent="0.3">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x14ac:dyDescent="0.3">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x14ac:dyDescent="0.3">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x14ac:dyDescent="0.3">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x14ac:dyDescent="0.3">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x14ac:dyDescent="0.3">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x14ac:dyDescent="0.3">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x14ac:dyDescent="0.3">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x14ac:dyDescent="0.3">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x14ac:dyDescent="0.3">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x14ac:dyDescent="0.3">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x14ac:dyDescent="0.3">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x14ac:dyDescent="0.3">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x14ac:dyDescent="0.3">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x14ac:dyDescent="0.3">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x14ac:dyDescent="0.3">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x14ac:dyDescent="0.3">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x14ac:dyDescent="0.3">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x14ac:dyDescent="0.3">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x14ac:dyDescent="0.3">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x14ac:dyDescent="0.3">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x14ac:dyDescent="0.3">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x14ac:dyDescent="0.3">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x14ac:dyDescent="0.3">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x14ac:dyDescent="0.3">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x14ac:dyDescent="0.3">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x14ac:dyDescent="0.3">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x14ac:dyDescent="0.3">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x14ac:dyDescent="0.3">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x14ac:dyDescent="0.3">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x14ac:dyDescent="0.3">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x14ac:dyDescent="0.3">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x14ac:dyDescent="0.3">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x14ac:dyDescent="0.3">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x14ac:dyDescent="0.3">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x14ac:dyDescent="0.3">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x14ac:dyDescent="0.3">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x14ac:dyDescent="0.3">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x14ac:dyDescent="0.3">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x14ac:dyDescent="0.3">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x14ac:dyDescent="0.3">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x14ac:dyDescent="0.3">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x14ac:dyDescent="0.3">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x14ac:dyDescent="0.3">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x14ac:dyDescent="0.3">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x14ac:dyDescent="0.3">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x14ac:dyDescent="0.3">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x14ac:dyDescent="0.3">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x14ac:dyDescent="0.3">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x14ac:dyDescent="0.3">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x14ac:dyDescent="0.3">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x14ac:dyDescent="0.3">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x14ac:dyDescent="0.3">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x14ac:dyDescent="0.3">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x14ac:dyDescent="0.3">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x14ac:dyDescent="0.3">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x14ac:dyDescent="0.3">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x14ac:dyDescent="0.3">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x14ac:dyDescent="0.3">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x14ac:dyDescent="0.3">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x14ac:dyDescent="0.3">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x14ac:dyDescent="0.3">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x14ac:dyDescent="0.3">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x14ac:dyDescent="0.3">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x14ac:dyDescent="0.3">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x14ac:dyDescent="0.3">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x14ac:dyDescent="0.3">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x14ac:dyDescent="0.3">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x14ac:dyDescent="0.3">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x14ac:dyDescent="0.3">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x14ac:dyDescent="0.3">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x14ac:dyDescent="0.3">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x14ac:dyDescent="0.3">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x14ac:dyDescent="0.3">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x14ac:dyDescent="0.3">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x14ac:dyDescent="0.3">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x14ac:dyDescent="0.3">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x14ac:dyDescent="0.3">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x14ac:dyDescent="0.3">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x14ac:dyDescent="0.3">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x14ac:dyDescent="0.3">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x14ac:dyDescent="0.3">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x14ac:dyDescent="0.3">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x14ac:dyDescent="0.3">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x14ac:dyDescent="0.3">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x14ac:dyDescent="0.3">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x14ac:dyDescent="0.3">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x14ac:dyDescent="0.3">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x14ac:dyDescent="0.3">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x14ac:dyDescent="0.3">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x14ac:dyDescent="0.3">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x14ac:dyDescent="0.3">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x14ac:dyDescent="0.3">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x14ac:dyDescent="0.3">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x14ac:dyDescent="0.3">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x14ac:dyDescent="0.3">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x14ac:dyDescent="0.3">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x14ac:dyDescent="0.3">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x14ac:dyDescent="0.3">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x14ac:dyDescent="0.3">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x14ac:dyDescent="0.3">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x14ac:dyDescent="0.3">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x14ac:dyDescent="0.3">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x14ac:dyDescent="0.3">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x14ac:dyDescent="0.3">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x14ac:dyDescent="0.3">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x14ac:dyDescent="0.3">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x14ac:dyDescent="0.3">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x14ac:dyDescent="0.3">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x14ac:dyDescent="0.3">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x14ac:dyDescent="0.3">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x14ac:dyDescent="0.3">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x14ac:dyDescent="0.3">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x14ac:dyDescent="0.3">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x14ac:dyDescent="0.3">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x14ac:dyDescent="0.3">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x14ac:dyDescent="0.3">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x14ac:dyDescent="0.3">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x14ac:dyDescent="0.3">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x14ac:dyDescent="0.3">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x14ac:dyDescent="0.3">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x14ac:dyDescent="0.3">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x14ac:dyDescent="0.3">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x14ac:dyDescent="0.3">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x14ac:dyDescent="0.3">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x14ac:dyDescent="0.3">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x14ac:dyDescent="0.3">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x14ac:dyDescent="0.3">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x14ac:dyDescent="0.3">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x14ac:dyDescent="0.3">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x14ac:dyDescent="0.3">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x14ac:dyDescent="0.3">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x14ac:dyDescent="0.3">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x14ac:dyDescent="0.3">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x14ac:dyDescent="0.3">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x14ac:dyDescent="0.3">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x14ac:dyDescent="0.3">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x14ac:dyDescent="0.3">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x14ac:dyDescent="0.3">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x14ac:dyDescent="0.3">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x14ac:dyDescent="0.3">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x14ac:dyDescent="0.3">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x14ac:dyDescent="0.3">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x14ac:dyDescent="0.3">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x14ac:dyDescent="0.3">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x14ac:dyDescent="0.3">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x14ac:dyDescent="0.3">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x14ac:dyDescent="0.3">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x14ac:dyDescent="0.3">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x14ac:dyDescent="0.3">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x14ac:dyDescent="0.3">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x14ac:dyDescent="0.3">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x14ac:dyDescent="0.3">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x14ac:dyDescent="0.3">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x14ac:dyDescent="0.3">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x14ac:dyDescent="0.3">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x14ac:dyDescent="0.3">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x14ac:dyDescent="0.3">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x14ac:dyDescent="0.3">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x14ac:dyDescent="0.3">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x14ac:dyDescent="0.3">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x14ac:dyDescent="0.3">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x14ac:dyDescent="0.3">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x14ac:dyDescent="0.3">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x14ac:dyDescent="0.3">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x14ac:dyDescent="0.3">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x14ac:dyDescent="0.3">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x14ac:dyDescent="0.3">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x14ac:dyDescent="0.3">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x14ac:dyDescent="0.3">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x14ac:dyDescent="0.3">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x14ac:dyDescent="0.3">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x14ac:dyDescent="0.3">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x14ac:dyDescent="0.3">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x14ac:dyDescent="0.3">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x14ac:dyDescent="0.3">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x14ac:dyDescent="0.3">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x14ac:dyDescent="0.3">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x14ac:dyDescent="0.3">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x14ac:dyDescent="0.3">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x14ac:dyDescent="0.3">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x14ac:dyDescent="0.3">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x14ac:dyDescent="0.3">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x14ac:dyDescent="0.3">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x14ac:dyDescent="0.3">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x14ac:dyDescent="0.3">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x14ac:dyDescent="0.3">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x14ac:dyDescent="0.3">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x14ac:dyDescent="0.3">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x14ac:dyDescent="0.3">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x14ac:dyDescent="0.3">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x14ac:dyDescent="0.3">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x14ac:dyDescent="0.3">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x14ac:dyDescent="0.3">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x14ac:dyDescent="0.3">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x14ac:dyDescent="0.3">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x14ac:dyDescent="0.3">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x14ac:dyDescent="0.3">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x14ac:dyDescent="0.3">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x14ac:dyDescent="0.3">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x14ac:dyDescent="0.3">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x14ac:dyDescent="0.3">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x14ac:dyDescent="0.3">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x14ac:dyDescent="0.3">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x14ac:dyDescent="0.3">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x14ac:dyDescent="0.3">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x14ac:dyDescent="0.3">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x14ac:dyDescent="0.3">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x14ac:dyDescent="0.3">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x14ac:dyDescent="0.3">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x14ac:dyDescent="0.3">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x14ac:dyDescent="0.3">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x14ac:dyDescent="0.3">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x14ac:dyDescent="0.3">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x14ac:dyDescent="0.3">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x14ac:dyDescent="0.3">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x14ac:dyDescent="0.3">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x14ac:dyDescent="0.3">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x14ac:dyDescent="0.3">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x14ac:dyDescent="0.3">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x14ac:dyDescent="0.3">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x14ac:dyDescent="0.3">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x14ac:dyDescent="0.3">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x14ac:dyDescent="0.3">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x14ac:dyDescent="0.3">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x14ac:dyDescent="0.3">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x14ac:dyDescent="0.3">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x14ac:dyDescent="0.3">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x14ac:dyDescent="0.3">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x14ac:dyDescent="0.3">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x14ac:dyDescent="0.3">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x14ac:dyDescent="0.3">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x14ac:dyDescent="0.3">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x14ac:dyDescent="0.3">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x14ac:dyDescent="0.3">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x14ac:dyDescent="0.3">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x14ac:dyDescent="0.3">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x14ac:dyDescent="0.3">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x14ac:dyDescent="0.3">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x14ac:dyDescent="0.3">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x14ac:dyDescent="0.3">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x14ac:dyDescent="0.3">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x14ac:dyDescent="0.3">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x14ac:dyDescent="0.3">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x14ac:dyDescent="0.3">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x14ac:dyDescent="0.3">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x14ac:dyDescent="0.3">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x14ac:dyDescent="0.3">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x14ac:dyDescent="0.3">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x14ac:dyDescent="0.3">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x14ac:dyDescent="0.3">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x14ac:dyDescent="0.3">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x14ac:dyDescent="0.3">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x14ac:dyDescent="0.3">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x14ac:dyDescent="0.3">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x14ac:dyDescent="0.3">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x14ac:dyDescent="0.3">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x14ac:dyDescent="0.3">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x14ac:dyDescent="0.3">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x14ac:dyDescent="0.3">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x14ac:dyDescent="0.3">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x14ac:dyDescent="0.3">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x14ac:dyDescent="0.3">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x14ac:dyDescent="0.3">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x14ac:dyDescent="0.3">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x14ac:dyDescent="0.3">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x14ac:dyDescent="0.3">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x14ac:dyDescent="0.3">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x14ac:dyDescent="0.3">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x14ac:dyDescent="0.3">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x14ac:dyDescent="0.3">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x14ac:dyDescent="0.3">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x14ac:dyDescent="0.3">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x14ac:dyDescent="0.3">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x14ac:dyDescent="0.3">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x14ac:dyDescent="0.3">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x14ac:dyDescent="0.3">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x14ac:dyDescent="0.3">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x14ac:dyDescent="0.3">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x14ac:dyDescent="0.3">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x14ac:dyDescent="0.3">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x14ac:dyDescent="0.3">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x14ac:dyDescent="0.3">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x14ac:dyDescent="0.3">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x14ac:dyDescent="0.3">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x14ac:dyDescent="0.3">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x14ac:dyDescent="0.3">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x14ac:dyDescent="0.3">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x14ac:dyDescent="0.3">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x14ac:dyDescent="0.3">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x14ac:dyDescent="0.3">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x14ac:dyDescent="0.3">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x14ac:dyDescent="0.3">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x14ac:dyDescent="0.3">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x14ac:dyDescent="0.3">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x14ac:dyDescent="0.3">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x14ac:dyDescent="0.3">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x14ac:dyDescent="0.3">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x14ac:dyDescent="0.3">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x14ac:dyDescent="0.3">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x14ac:dyDescent="0.3">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x14ac:dyDescent="0.3">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x14ac:dyDescent="0.3">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x14ac:dyDescent="0.3">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x14ac:dyDescent="0.3">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x14ac:dyDescent="0.3">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x14ac:dyDescent="0.3">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x14ac:dyDescent="0.3">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x14ac:dyDescent="0.3">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x14ac:dyDescent="0.3">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x14ac:dyDescent="0.3">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x14ac:dyDescent="0.3">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x14ac:dyDescent="0.3">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x14ac:dyDescent="0.3">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x14ac:dyDescent="0.3">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x14ac:dyDescent="0.3">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x14ac:dyDescent="0.3">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x14ac:dyDescent="0.3">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x14ac:dyDescent="0.3">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x14ac:dyDescent="0.3">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x14ac:dyDescent="0.3">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x14ac:dyDescent="0.3">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x14ac:dyDescent="0.3">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x14ac:dyDescent="0.3">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x14ac:dyDescent="0.3">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x14ac:dyDescent="0.3">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x14ac:dyDescent="0.3">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x14ac:dyDescent="0.3">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x14ac:dyDescent="0.3">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x14ac:dyDescent="0.3">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x14ac:dyDescent="0.3">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x14ac:dyDescent="0.3">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x14ac:dyDescent="0.3">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x14ac:dyDescent="0.3">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x14ac:dyDescent="0.3">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x14ac:dyDescent="0.3">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x14ac:dyDescent="0.3">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x14ac:dyDescent="0.3">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x14ac:dyDescent="0.3">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x14ac:dyDescent="0.3">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x14ac:dyDescent="0.3">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x14ac:dyDescent="0.3">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x14ac:dyDescent="0.3">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x14ac:dyDescent="0.3">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x14ac:dyDescent="0.3">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x14ac:dyDescent="0.3">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x14ac:dyDescent="0.3">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x14ac:dyDescent="0.3">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x14ac:dyDescent="0.3">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x14ac:dyDescent="0.3">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x14ac:dyDescent="0.3">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x14ac:dyDescent="0.3">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x14ac:dyDescent="0.3">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x14ac:dyDescent="0.3">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x14ac:dyDescent="0.3">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x14ac:dyDescent="0.3">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x14ac:dyDescent="0.3">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x14ac:dyDescent="0.3">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x14ac:dyDescent="0.3">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x14ac:dyDescent="0.3">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x14ac:dyDescent="0.3">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x14ac:dyDescent="0.3">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x14ac:dyDescent="0.3">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x14ac:dyDescent="0.3">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x14ac:dyDescent="0.3">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x14ac:dyDescent="0.3">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x14ac:dyDescent="0.3">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x14ac:dyDescent="0.3">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x14ac:dyDescent="0.3">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x14ac:dyDescent="0.3">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x14ac:dyDescent="0.3">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x14ac:dyDescent="0.3">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x14ac:dyDescent="0.3">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x14ac:dyDescent="0.3">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x14ac:dyDescent="0.3">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x14ac:dyDescent="0.3">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x14ac:dyDescent="0.3">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x14ac:dyDescent="0.3">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x14ac:dyDescent="0.3">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x14ac:dyDescent="0.3">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x14ac:dyDescent="0.3">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x14ac:dyDescent="0.3">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x14ac:dyDescent="0.3">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x14ac:dyDescent="0.3">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x14ac:dyDescent="0.3">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x14ac:dyDescent="0.3">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x14ac:dyDescent="0.3">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x14ac:dyDescent="0.3">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x14ac:dyDescent="0.3">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x14ac:dyDescent="0.3">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x14ac:dyDescent="0.3">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x14ac:dyDescent="0.3">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x14ac:dyDescent="0.3">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x14ac:dyDescent="0.3">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x14ac:dyDescent="0.3">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x14ac:dyDescent="0.3">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x14ac:dyDescent="0.3">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x14ac:dyDescent="0.3">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x14ac:dyDescent="0.3">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x14ac:dyDescent="0.3">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x14ac:dyDescent="0.3">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x14ac:dyDescent="0.3">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x14ac:dyDescent="0.3">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x14ac:dyDescent="0.3">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x14ac:dyDescent="0.3">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x14ac:dyDescent="0.3">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x14ac:dyDescent="0.3">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x14ac:dyDescent="0.3">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x14ac:dyDescent="0.3">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x14ac:dyDescent="0.3">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x14ac:dyDescent="0.3">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x14ac:dyDescent="0.3">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x14ac:dyDescent="0.3">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x14ac:dyDescent="0.3">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x14ac:dyDescent="0.3">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x14ac:dyDescent="0.3">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x14ac:dyDescent="0.3">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x14ac:dyDescent="0.3">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x14ac:dyDescent="0.3">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x14ac:dyDescent="0.3">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x14ac:dyDescent="0.3">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x14ac:dyDescent="0.3">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x14ac:dyDescent="0.3">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x14ac:dyDescent="0.3">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x14ac:dyDescent="0.3">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x14ac:dyDescent="0.3">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x14ac:dyDescent="0.3">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x14ac:dyDescent="0.3">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x14ac:dyDescent="0.3">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x14ac:dyDescent="0.3">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x14ac:dyDescent="0.3">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x14ac:dyDescent="0.3">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x14ac:dyDescent="0.3">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x14ac:dyDescent="0.3">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x14ac:dyDescent="0.3">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x14ac:dyDescent="0.3">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x14ac:dyDescent="0.3">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x14ac:dyDescent="0.3">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x14ac:dyDescent="0.3">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x14ac:dyDescent="0.3">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x14ac:dyDescent="0.3">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x14ac:dyDescent="0.3">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x14ac:dyDescent="0.3">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x14ac:dyDescent="0.3">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x14ac:dyDescent="0.3">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x14ac:dyDescent="0.3">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x14ac:dyDescent="0.3">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x14ac:dyDescent="0.3">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x14ac:dyDescent="0.3">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x14ac:dyDescent="0.3">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x14ac:dyDescent="0.3">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x14ac:dyDescent="0.3">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x14ac:dyDescent="0.3">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x14ac:dyDescent="0.3">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x14ac:dyDescent="0.3">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x14ac:dyDescent="0.3">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x14ac:dyDescent="0.3">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x14ac:dyDescent="0.3">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x14ac:dyDescent="0.3">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x14ac:dyDescent="0.3">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x14ac:dyDescent="0.3">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x14ac:dyDescent="0.3">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x14ac:dyDescent="0.3">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x14ac:dyDescent="0.3">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x14ac:dyDescent="0.3">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x14ac:dyDescent="0.3">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x14ac:dyDescent="0.3">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x14ac:dyDescent="0.3">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x14ac:dyDescent="0.3">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x14ac:dyDescent="0.3">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x14ac:dyDescent="0.3">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x14ac:dyDescent="0.3">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x14ac:dyDescent="0.3">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x14ac:dyDescent="0.3">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x14ac:dyDescent="0.3">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x14ac:dyDescent="0.3">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x14ac:dyDescent="0.3">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x14ac:dyDescent="0.3">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x14ac:dyDescent="0.3">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x14ac:dyDescent="0.3">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x14ac:dyDescent="0.3">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x14ac:dyDescent="0.3">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x14ac:dyDescent="0.3">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x14ac:dyDescent="0.3">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x14ac:dyDescent="0.3">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x14ac:dyDescent="0.3">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x14ac:dyDescent="0.3">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x14ac:dyDescent="0.3">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x14ac:dyDescent="0.3">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x14ac:dyDescent="0.3">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x14ac:dyDescent="0.3">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x14ac:dyDescent="0.3">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x14ac:dyDescent="0.3">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x14ac:dyDescent="0.3">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x14ac:dyDescent="0.3">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x14ac:dyDescent="0.3">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x14ac:dyDescent="0.3">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x14ac:dyDescent="0.3">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x14ac:dyDescent="0.3">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x14ac:dyDescent="0.3">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x14ac:dyDescent="0.3">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x14ac:dyDescent="0.3">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x14ac:dyDescent="0.3">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x14ac:dyDescent="0.3">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x14ac:dyDescent="0.3">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x14ac:dyDescent="0.3">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x14ac:dyDescent="0.3">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x14ac:dyDescent="0.3">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x14ac:dyDescent="0.3">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x14ac:dyDescent="0.3">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x14ac:dyDescent="0.3">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x14ac:dyDescent="0.3">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x14ac:dyDescent="0.3">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x14ac:dyDescent="0.3">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x14ac:dyDescent="0.3">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x14ac:dyDescent="0.3">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x14ac:dyDescent="0.3">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x14ac:dyDescent="0.3">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x14ac:dyDescent="0.3">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x14ac:dyDescent="0.3">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x14ac:dyDescent="0.3">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x14ac:dyDescent="0.3">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x14ac:dyDescent="0.3">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x14ac:dyDescent="0.3">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x14ac:dyDescent="0.3">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x14ac:dyDescent="0.3">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x14ac:dyDescent="0.3">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x14ac:dyDescent="0.3">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x14ac:dyDescent="0.3">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31BCBF-C9E6-4A2F-A40B-765EE1F2E658}">
  <dimension ref="A3:K84"/>
  <sheetViews>
    <sheetView topLeftCell="A7" workbookViewId="0">
      <selection activeCell="A67" sqref="A67:G84"/>
    </sheetView>
  </sheetViews>
  <sheetFormatPr defaultRowHeight="14.4" x14ac:dyDescent="0.3"/>
  <cols>
    <col min="1" max="1" width="12.19921875" bestFit="1" customWidth="1"/>
    <col min="2" max="2" width="15.19921875" bestFit="1" customWidth="1"/>
    <col min="3" max="3" width="4.8984375" bestFit="1" customWidth="1"/>
    <col min="4" max="4" width="10.3984375" bestFit="1" customWidth="1"/>
    <col min="5" max="5" width="12.19921875" bestFit="1" customWidth="1"/>
    <col min="6" max="6" width="9.5" bestFit="1" customWidth="1"/>
    <col min="7" max="7" width="10.3984375" bestFit="1" customWidth="1"/>
    <col min="11" max="11" width="12.19921875" bestFit="1" customWidth="1"/>
  </cols>
  <sheetData>
    <row r="3" spans="1:6" x14ac:dyDescent="0.3">
      <c r="A3" t="s">
        <v>1042</v>
      </c>
      <c r="B3" t="s">
        <v>1043</v>
      </c>
      <c r="C3" t="s">
        <v>1044</v>
      </c>
      <c r="D3" t="s">
        <v>1045</v>
      </c>
      <c r="E3" t="s">
        <v>1046</v>
      </c>
    </row>
    <row r="4" spans="1:6" x14ac:dyDescent="0.3">
      <c r="A4" s="22">
        <v>1000</v>
      </c>
      <c r="B4" s="23">
        <v>96623</v>
      </c>
      <c r="C4" s="22">
        <v>89850</v>
      </c>
      <c r="D4" s="24">
        <v>3.8854000000000033</v>
      </c>
      <c r="E4" s="22">
        <v>307</v>
      </c>
    </row>
    <row r="7" spans="1:6" x14ac:dyDescent="0.3">
      <c r="A7" t="s">
        <v>1042</v>
      </c>
      <c r="B7" t="s">
        <v>1043</v>
      </c>
      <c r="C7" t="s">
        <v>1044</v>
      </c>
      <c r="D7" t="s">
        <v>1045</v>
      </c>
      <c r="E7" t="s">
        <v>1046</v>
      </c>
    </row>
    <row r="8" spans="1:6" x14ac:dyDescent="0.3">
      <c r="A8" s="22">
        <v>200</v>
      </c>
      <c r="B8" s="23">
        <v>20104</v>
      </c>
      <c r="C8" s="22">
        <v>18209</v>
      </c>
      <c r="D8" s="24">
        <v>3.8824999999999998</v>
      </c>
      <c r="E8" s="22">
        <v>51</v>
      </c>
    </row>
    <row r="16" spans="1:6" x14ac:dyDescent="0.3">
      <c r="A16" s="25" t="s">
        <v>1047</v>
      </c>
      <c r="B16" t="s">
        <v>1042</v>
      </c>
      <c r="C16" t="s">
        <v>1061</v>
      </c>
      <c r="E16" s="25" t="s">
        <v>1047</v>
      </c>
      <c r="F16" t="s">
        <v>1042</v>
      </c>
    </row>
    <row r="17" spans="1:6" x14ac:dyDescent="0.3">
      <c r="A17" s="27" t="s">
        <v>1049</v>
      </c>
      <c r="B17" s="22">
        <v>21</v>
      </c>
      <c r="C17" s="22">
        <v>21</v>
      </c>
      <c r="E17" s="27" t="s">
        <v>1065</v>
      </c>
      <c r="F17" s="22">
        <v>27</v>
      </c>
    </row>
    <row r="18" spans="1:6" x14ac:dyDescent="0.3">
      <c r="A18" s="27" t="s">
        <v>1050</v>
      </c>
      <c r="B18" s="22">
        <v>18</v>
      </c>
      <c r="C18" s="22">
        <v>18</v>
      </c>
      <c r="E18" s="27" t="s">
        <v>1063</v>
      </c>
      <c r="F18" s="22">
        <v>22</v>
      </c>
    </row>
    <row r="19" spans="1:6" x14ac:dyDescent="0.3">
      <c r="A19" s="27" t="s">
        <v>1051</v>
      </c>
      <c r="B19" s="22">
        <v>31</v>
      </c>
      <c r="C19" s="22">
        <v>31</v>
      </c>
      <c r="E19" s="27" t="s">
        <v>1067</v>
      </c>
      <c r="F19" s="22">
        <v>27</v>
      </c>
    </row>
    <row r="20" spans="1:6" x14ac:dyDescent="0.3">
      <c r="A20" s="27" t="s">
        <v>1052</v>
      </c>
      <c r="B20" s="22">
        <v>20</v>
      </c>
      <c r="C20" s="22">
        <v>20</v>
      </c>
      <c r="E20" s="27" t="s">
        <v>1068</v>
      </c>
      <c r="F20" s="22">
        <v>27</v>
      </c>
    </row>
    <row r="21" spans="1:6" x14ac:dyDescent="0.3">
      <c r="A21" s="27" t="s">
        <v>1053</v>
      </c>
      <c r="B21" s="22">
        <v>8</v>
      </c>
      <c r="C21" s="22">
        <v>8</v>
      </c>
      <c r="E21" s="27" t="s">
        <v>1066</v>
      </c>
      <c r="F21" s="22">
        <v>27</v>
      </c>
    </row>
    <row r="22" spans="1:6" x14ac:dyDescent="0.3">
      <c r="A22" s="27" t="s">
        <v>1054</v>
      </c>
      <c r="B22" s="22">
        <v>12</v>
      </c>
      <c r="C22" s="22">
        <v>12</v>
      </c>
      <c r="E22" s="27" t="s">
        <v>1062</v>
      </c>
      <c r="F22" s="22">
        <v>32</v>
      </c>
    </row>
    <row r="23" spans="1:6" x14ac:dyDescent="0.3">
      <c r="A23" s="27" t="s">
        <v>1055</v>
      </c>
      <c r="B23" s="22">
        <v>12</v>
      </c>
      <c r="C23" s="22">
        <v>12</v>
      </c>
      <c r="E23" s="27" t="s">
        <v>1064</v>
      </c>
      <c r="F23" s="22">
        <v>38</v>
      </c>
    </row>
    <row r="24" spans="1:6" x14ac:dyDescent="0.3">
      <c r="A24" s="27" t="s">
        <v>1056</v>
      </c>
      <c r="B24" s="22">
        <v>7</v>
      </c>
      <c r="C24" s="22">
        <v>7</v>
      </c>
      <c r="E24" s="27" t="s">
        <v>1048</v>
      </c>
      <c r="F24" s="22">
        <v>200</v>
      </c>
    </row>
    <row r="25" spans="1:6" x14ac:dyDescent="0.3">
      <c r="A25" s="27" t="s">
        <v>1057</v>
      </c>
      <c r="B25" s="22">
        <v>20</v>
      </c>
      <c r="C25" s="22">
        <v>20</v>
      </c>
    </row>
    <row r="26" spans="1:6" x14ac:dyDescent="0.3">
      <c r="A26" s="27" t="s">
        <v>1058</v>
      </c>
      <c r="B26" s="22">
        <v>24</v>
      </c>
      <c r="C26" s="22">
        <v>24</v>
      </c>
    </row>
    <row r="27" spans="1:6" x14ac:dyDescent="0.3">
      <c r="A27" s="27" t="s">
        <v>1059</v>
      </c>
      <c r="B27" s="22">
        <v>12</v>
      </c>
      <c r="C27" s="22">
        <v>12</v>
      </c>
    </row>
    <row r="28" spans="1:6" x14ac:dyDescent="0.3">
      <c r="A28" s="27" t="s">
        <v>1060</v>
      </c>
      <c r="B28" s="22">
        <v>15</v>
      </c>
      <c r="C28" s="22">
        <v>15</v>
      </c>
    </row>
    <row r="29" spans="1:6" x14ac:dyDescent="0.3">
      <c r="A29" s="27" t="s">
        <v>1048</v>
      </c>
      <c r="B29" s="22">
        <v>200</v>
      </c>
      <c r="C29" s="22">
        <v>200</v>
      </c>
    </row>
    <row r="36" spans="1:11" x14ac:dyDescent="0.3">
      <c r="I36" t="s">
        <v>1074</v>
      </c>
      <c r="J36" t="str">
        <f>K43</f>
        <v>R05</v>
      </c>
    </row>
    <row r="39" spans="1:11" x14ac:dyDescent="0.3">
      <c r="A39" s="25" t="s">
        <v>1047</v>
      </c>
      <c r="B39" t="s">
        <v>1042</v>
      </c>
      <c r="C39" t="s">
        <v>1043</v>
      </c>
      <c r="F39" t="s">
        <v>1069</v>
      </c>
      <c r="G39" t="s">
        <v>1070</v>
      </c>
      <c r="H39" t="s">
        <v>1071</v>
      </c>
      <c r="I39" t="s">
        <v>1072</v>
      </c>
      <c r="J39" t="s">
        <v>1073</v>
      </c>
    </row>
    <row r="40" spans="1:11" x14ac:dyDescent="0.3">
      <c r="A40" s="27" t="s">
        <v>11</v>
      </c>
      <c r="B40" s="22">
        <v>189</v>
      </c>
      <c r="C40" s="23">
        <v>18415</v>
      </c>
      <c r="F40" t="str" cm="1">
        <f t="array" ref="F40:H44">A40:C44</f>
        <v>R01</v>
      </c>
      <c r="G40">
        <v>189</v>
      </c>
      <c r="H40" s="28">
        <v>18415</v>
      </c>
      <c r="I40" t="e">
        <f>IF(F40=$J$36,G40,NA())</f>
        <v>#N/A</v>
      </c>
      <c r="J40" t="e">
        <f>IF(F40=$J$36,H40,NA())</f>
        <v>#N/A</v>
      </c>
    </row>
    <row r="41" spans="1:11" x14ac:dyDescent="0.3">
      <c r="A41" s="27" t="s">
        <v>9</v>
      </c>
      <c r="B41" s="22">
        <v>218</v>
      </c>
      <c r="C41" s="23">
        <v>20581</v>
      </c>
      <c r="F41" t="str">
        <v>R02</v>
      </c>
      <c r="G41">
        <v>218</v>
      </c>
      <c r="H41" s="28">
        <v>20581</v>
      </c>
      <c r="I41" t="e">
        <f t="shared" ref="I41:I44" si="0">IF(F41=$J$36,G41,NA())</f>
        <v>#N/A</v>
      </c>
      <c r="J41" t="e">
        <f t="shared" ref="J41:J44" si="1">IF(F41=$J$36,H41,NA())</f>
        <v>#N/A</v>
      </c>
    </row>
    <row r="42" spans="1:11" x14ac:dyDescent="0.3">
      <c r="A42" s="27" t="s">
        <v>6</v>
      </c>
      <c r="B42" s="22">
        <v>207</v>
      </c>
      <c r="C42" s="23">
        <v>20872</v>
      </c>
      <c r="F42" t="str">
        <v>R03</v>
      </c>
      <c r="G42">
        <v>207</v>
      </c>
      <c r="H42" s="28">
        <v>20872</v>
      </c>
      <c r="I42" t="e">
        <f t="shared" si="0"/>
        <v>#N/A</v>
      </c>
      <c r="J42" t="e">
        <f t="shared" si="1"/>
        <v>#N/A</v>
      </c>
      <c r="K42" s="25" t="s">
        <v>1047</v>
      </c>
    </row>
    <row r="43" spans="1:11" x14ac:dyDescent="0.3">
      <c r="A43" s="27" t="s">
        <v>13</v>
      </c>
      <c r="B43" s="22">
        <v>186</v>
      </c>
      <c r="C43" s="23">
        <v>16651</v>
      </c>
      <c r="F43" t="str">
        <v>R04</v>
      </c>
      <c r="G43">
        <v>186</v>
      </c>
      <c r="H43" s="28">
        <v>16651</v>
      </c>
      <c r="I43" t="e">
        <f t="shared" si="0"/>
        <v>#N/A</v>
      </c>
      <c r="J43" t="e">
        <f t="shared" si="1"/>
        <v>#N/A</v>
      </c>
      <c r="K43" s="29" t="s">
        <v>10</v>
      </c>
    </row>
    <row r="44" spans="1:11" x14ac:dyDescent="0.3">
      <c r="A44" s="27" t="s">
        <v>10</v>
      </c>
      <c r="B44" s="22">
        <v>200</v>
      </c>
      <c r="C44" s="23">
        <v>20104</v>
      </c>
      <c r="F44" t="str">
        <v>R05</v>
      </c>
      <c r="G44">
        <v>200</v>
      </c>
      <c r="H44" s="28">
        <v>20104</v>
      </c>
      <c r="I44">
        <f t="shared" si="0"/>
        <v>200</v>
      </c>
      <c r="J44">
        <f t="shared" si="1"/>
        <v>20104</v>
      </c>
    </row>
    <row r="45" spans="1:11" x14ac:dyDescent="0.3">
      <c r="A45" s="27" t="s">
        <v>1048</v>
      </c>
      <c r="B45" s="22">
        <v>1000</v>
      </c>
      <c r="C45" s="23">
        <v>96623</v>
      </c>
    </row>
    <row r="48" spans="1:11" x14ac:dyDescent="0.3">
      <c r="A48" s="25" t="s">
        <v>1042</v>
      </c>
      <c r="B48" s="25" t="s">
        <v>1075</v>
      </c>
    </row>
    <row r="49" spans="1:4" x14ac:dyDescent="0.3">
      <c r="A49" s="25" t="s">
        <v>1047</v>
      </c>
      <c r="B49" t="s">
        <v>999</v>
      </c>
      <c r="C49" t="s">
        <v>998</v>
      </c>
      <c r="D49" t="s">
        <v>1048</v>
      </c>
    </row>
    <row r="50" spans="1:4" x14ac:dyDescent="0.3">
      <c r="A50" s="27" t="s">
        <v>1002</v>
      </c>
      <c r="B50" s="22">
        <v>35</v>
      </c>
      <c r="C50" s="22">
        <v>25</v>
      </c>
      <c r="D50" s="22">
        <v>60</v>
      </c>
    </row>
    <row r="51" spans="1:4" x14ac:dyDescent="0.3">
      <c r="A51" s="27" t="s">
        <v>1001</v>
      </c>
      <c r="B51" s="22">
        <v>61</v>
      </c>
      <c r="C51" s="22">
        <v>18</v>
      </c>
      <c r="D51" s="22">
        <v>79</v>
      </c>
    </row>
    <row r="52" spans="1:4" x14ac:dyDescent="0.3">
      <c r="A52" s="27" t="s">
        <v>1000</v>
      </c>
      <c r="B52" s="22">
        <v>21</v>
      </c>
      <c r="C52" s="22">
        <v>40</v>
      </c>
      <c r="D52" s="22">
        <v>61</v>
      </c>
    </row>
    <row r="53" spans="1:4" x14ac:dyDescent="0.3">
      <c r="A53" s="27" t="s">
        <v>1048</v>
      </c>
      <c r="B53" s="22">
        <v>117</v>
      </c>
      <c r="C53" s="22">
        <v>83</v>
      </c>
      <c r="D53" s="22">
        <v>200</v>
      </c>
    </row>
    <row r="56" spans="1:4" x14ac:dyDescent="0.3">
      <c r="A56" s="25" t="s">
        <v>1047</v>
      </c>
      <c r="B56" t="s">
        <v>1042</v>
      </c>
    </row>
    <row r="57" spans="1:4" x14ac:dyDescent="0.3">
      <c r="A57" s="27">
        <v>2</v>
      </c>
      <c r="B57" s="22">
        <v>10</v>
      </c>
    </row>
    <row r="58" spans="1:4" x14ac:dyDescent="0.3">
      <c r="A58" s="27">
        <v>3</v>
      </c>
      <c r="B58" s="22">
        <v>44</v>
      </c>
    </row>
    <row r="59" spans="1:4" x14ac:dyDescent="0.3">
      <c r="A59" s="27">
        <v>4</v>
      </c>
      <c r="B59" s="22">
        <v>95</v>
      </c>
    </row>
    <row r="60" spans="1:4" x14ac:dyDescent="0.3">
      <c r="A60" s="27">
        <v>5</v>
      </c>
      <c r="B60" s="22">
        <v>51</v>
      </c>
    </row>
    <row r="61" spans="1:4" x14ac:dyDescent="0.3">
      <c r="A61" s="27" t="s">
        <v>1048</v>
      </c>
      <c r="B61" s="22">
        <v>200</v>
      </c>
    </row>
    <row r="65" spans="1:7" x14ac:dyDescent="0.3">
      <c r="A65" s="25" t="s">
        <v>1043</v>
      </c>
      <c r="B65" s="25" t="s">
        <v>1075</v>
      </c>
    </row>
    <row r="66" spans="1:7" x14ac:dyDescent="0.3">
      <c r="A66" s="25" t="s">
        <v>1047</v>
      </c>
      <c r="B66" t="s">
        <v>11</v>
      </c>
      <c r="C66" t="s">
        <v>9</v>
      </c>
      <c r="D66" t="s">
        <v>6</v>
      </c>
      <c r="E66" t="s">
        <v>13</v>
      </c>
      <c r="F66" t="s">
        <v>10</v>
      </c>
      <c r="G66" t="s">
        <v>1048</v>
      </c>
    </row>
    <row r="67" spans="1:7" x14ac:dyDescent="0.3">
      <c r="A67" s="27" t="s">
        <v>1002</v>
      </c>
      <c r="B67" s="21"/>
      <c r="C67" s="21"/>
      <c r="D67" s="21"/>
      <c r="E67" s="21"/>
      <c r="F67" s="21"/>
      <c r="G67" s="21"/>
    </row>
    <row r="68" spans="1:7" x14ac:dyDescent="0.3">
      <c r="A68" s="30" t="s">
        <v>20</v>
      </c>
      <c r="B68" s="23">
        <v>891</v>
      </c>
      <c r="C68" s="23">
        <v>1332</v>
      </c>
      <c r="D68" s="23">
        <v>1282</v>
      </c>
      <c r="E68" s="23">
        <v>739</v>
      </c>
      <c r="F68" s="23">
        <v>560</v>
      </c>
      <c r="G68" s="23">
        <v>4804</v>
      </c>
    </row>
    <row r="69" spans="1:7" x14ac:dyDescent="0.3">
      <c r="A69" s="30" t="s">
        <v>12</v>
      </c>
      <c r="B69" s="23">
        <v>1991</v>
      </c>
      <c r="C69" s="23">
        <v>1886</v>
      </c>
      <c r="D69" s="23">
        <v>1206</v>
      </c>
      <c r="E69" s="23">
        <v>884</v>
      </c>
      <c r="F69" s="23">
        <v>1722</v>
      </c>
      <c r="G69" s="23">
        <v>7689</v>
      </c>
    </row>
    <row r="70" spans="1:7" x14ac:dyDescent="0.3">
      <c r="A70" s="30" t="s">
        <v>8</v>
      </c>
      <c r="B70" s="23">
        <v>1163</v>
      </c>
      <c r="C70" s="23">
        <v>1180</v>
      </c>
      <c r="D70" s="23">
        <v>1616</v>
      </c>
      <c r="E70" s="23">
        <v>1043</v>
      </c>
      <c r="F70" s="23">
        <v>1747</v>
      </c>
      <c r="G70" s="23">
        <v>6749</v>
      </c>
    </row>
    <row r="71" spans="1:7" x14ac:dyDescent="0.3">
      <c r="A71" s="30" t="s">
        <v>16</v>
      </c>
      <c r="B71" s="23">
        <v>1438</v>
      </c>
      <c r="C71" s="23">
        <v>1616</v>
      </c>
      <c r="D71" s="23">
        <v>866</v>
      </c>
      <c r="E71" s="23">
        <v>829</v>
      </c>
      <c r="F71" s="23">
        <v>2070</v>
      </c>
      <c r="G71" s="23">
        <v>6819</v>
      </c>
    </row>
    <row r="72" spans="1:7" x14ac:dyDescent="0.3">
      <c r="A72" s="27" t="s">
        <v>1001</v>
      </c>
      <c r="B72" s="21"/>
      <c r="C72" s="21"/>
      <c r="D72" s="21"/>
      <c r="E72" s="21"/>
      <c r="F72" s="21"/>
      <c r="G72" s="21"/>
    </row>
    <row r="73" spans="1:7" x14ac:dyDescent="0.3">
      <c r="A73" s="30" t="s">
        <v>24</v>
      </c>
      <c r="B73" s="23">
        <v>1233</v>
      </c>
      <c r="C73" s="23">
        <v>223</v>
      </c>
      <c r="D73" s="23">
        <v>1680</v>
      </c>
      <c r="E73" s="23">
        <v>990</v>
      </c>
      <c r="F73" s="23">
        <v>1508</v>
      </c>
      <c r="G73" s="23">
        <v>5634</v>
      </c>
    </row>
    <row r="74" spans="1:7" x14ac:dyDescent="0.3">
      <c r="A74" s="30" t="s">
        <v>15</v>
      </c>
      <c r="B74" s="23">
        <v>1598</v>
      </c>
      <c r="C74" s="23">
        <v>1907</v>
      </c>
      <c r="D74" s="23">
        <v>869</v>
      </c>
      <c r="E74" s="23">
        <v>1426</v>
      </c>
      <c r="F74" s="23">
        <v>1416</v>
      </c>
      <c r="G74" s="23">
        <v>7216</v>
      </c>
    </row>
    <row r="75" spans="1:7" x14ac:dyDescent="0.3">
      <c r="A75" s="30" t="s">
        <v>5</v>
      </c>
      <c r="B75" s="23">
        <v>900</v>
      </c>
      <c r="C75" s="23">
        <v>1016</v>
      </c>
      <c r="D75" s="23">
        <v>960</v>
      </c>
      <c r="E75" s="23">
        <v>940</v>
      </c>
      <c r="F75" s="23">
        <v>1193</v>
      </c>
      <c r="G75" s="23">
        <v>5009</v>
      </c>
    </row>
    <row r="76" spans="1:7" x14ac:dyDescent="0.3">
      <c r="A76" s="30" t="s">
        <v>18</v>
      </c>
      <c r="B76" s="23">
        <v>900</v>
      </c>
      <c r="C76" s="23">
        <v>1470</v>
      </c>
      <c r="D76" s="23">
        <v>1617</v>
      </c>
      <c r="E76" s="23">
        <v>1314</v>
      </c>
      <c r="F76" s="23">
        <v>941</v>
      </c>
      <c r="G76" s="23">
        <v>6242</v>
      </c>
    </row>
    <row r="77" spans="1:7" x14ac:dyDescent="0.3">
      <c r="A77" s="30" t="s">
        <v>14</v>
      </c>
      <c r="B77" s="23">
        <v>1255</v>
      </c>
      <c r="C77" s="23">
        <v>516</v>
      </c>
      <c r="D77" s="23">
        <v>1874</v>
      </c>
      <c r="E77" s="23">
        <v>1863</v>
      </c>
      <c r="F77" s="23">
        <v>1722</v>
      </c>
      <c r="G77" s="23">
        <v>7230</v>
      </c>
    </row>
    <row r="78" spans="1:7" x14ac:dyDescent="0.3">
      <c r="A78" s="30" t="s">
        <v>19</v>
      </c>
      <c r="B78" s="23">
        <v>1138</v>
      </c>
      <c r="C78" s="23">
        <v>1898</v>
      </c>
      <c r="D78" s="23">
        <v>1482</v>
      </c>
      <c r="E78" s="23">
        <v>846</v>
      </c>
      <c r="F78" s="23">
        <v>1154</v>
      </c>
      <c r="G78" s="23">
        <v>6518</v>
      </c>
    </row>
    <row r="79" spans="1:7" x14ac:dyDescent="0.3">
      <c r="A79" s="27" t="s">
        <v>1000</v>
      </c>
      <c r="B79" s="21"/>
      <c r="C79" s="21"/>
      <c r="D79" s="21"/>
      <c r="E79" s="21"/>
      <c r="F79" s="21"/>
      <c r="G79" s="21"/>
    </row>
    <row r="80" spans="1:7" x14ac:dyDescent="0.3">
      <c r="A80" s="30" t="s">
        <v>17</v>
      </c>
      <c r="B80" s="23">
        <v>1655</v>
      </c>
      <c r="C80" s="23">
        <v>805</v>
      </c>
      <c r="D80" s="23">
        <v>2263</v>
      </c>
      <c r="E80" s="23">
        <v>987</v>
      </c>
      <c r="F80" s="23">
        <v>1075</v>
      </c>
      <c r="G80" s="23">
        <v>6785</v>
      </c>
    </row>
    <row r="81" spans="1:7" x14ac:dyDescent="0.3">
      <c r="A81" s="30" t="s">
        <v>23</v>
      </c>
      <c r="B81" s="23">
        <v>1104</v>
      </c>
      <c r="C81" s="23">
        <v>2280</v>
      </c>
      <c r="D81" s="23">
        <v>1445</v>
      </c>
      <c r="E81" s="23">
        <v>1722</v>
      </c>
      <c r="F81" s="23">
        <v>1196</v>
      </c>
      <c r="G81" s="23">
        <v>7747</v>
      </c>
    </row>
    <row r="82" spans="1:7" x14ac:dyDescent="0.3">
      <c r="A82" s="30" t="s">
        <v>7</v>
      </c>
      <c r="B82" s="23">
        <v>372</v>
      </c>
      <c r="C82" s="23">
        <v>1818</v>
      </c>
      <c r="D82" s="23">
        <v>1346</v>
      </c>
      <c r="E82" s="23">
        <v>1156</v>
      </c>
      <c r="F82" s="23">
        <v>1484</v>
      </c>
      <c r="G82" s="23">
        <v>6176</v>
      </c>
    </row>
    <row r="83" spans="1:7" x14ac:dyDescent="0.3">
      <c r="A83" s="30" t="s">
        <v>22</v>
      </c>
      <c r="B83" s="23">
        <v>1415</v>
      </c>
      <c r="C83" s="23">
        <v>1271</v>
      </c>
      <c r="D83" s="23">
        <v>1214</v>
      </c>
      <c r="E83" s="23">
        <v>1135</v>
      </c>
      <c r="F83" s="23">
        <v>1566</v>
      </c>
      <c r="G83" s="23">
        <v>6601</v>
      </c>
    </row>
    <row r="84" spans="1:7" x14ac:dyDescent="0.3">
      <c r="A84" s="30" t="s">
        <v>21</v>
      </c>
      <c r="B84" s="23">
        <v>1362</v>
      </c>
      <c r="C84" s="23">
        <v>1363</v>
      </c>
      <c r="D84" s="23">
        <v>1152</v>
      </c>
      <c r="E84" s="23">
        <v>777</v>
      </c>
      <c r="F84" s="23">
        <v>750</v>
      </c>
      <c r="G84" s="23">
        <v>5404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16735B-2A71-4BD8-B5C3-35C74967C818}">
  <dimension ref="C6"/>
  <sheetViews>
    <sheetView tabSelected="1" zoomScaleNormal="100" workbookViewId="0">
      <selection activeCell="S11" sqref="S11"/>
    </sheetView>
  </sheetViews>
  <sheetFormatPr defaultRowHeight="14.4" x14ac:dyDescent="0.3"/>
  <cols>
    <col min="1" max="1" width="8.796875" style="20" customWidth="1"/>
    <col min="2" max="8" width="8.796875" style="20"/>
    <col min="9" max="9" width="9.3984375" style="20" customWidth="1"/>
    <col min="10" max="11" width="8.796875" style="20"/>
    <col min="12" max="12" width="8.796875" style="20" customWidth="1"/>
    <col min="13" max="13" width="8.69921875" style="20" customWidth="1"/>
    <col min="14" max="16384" width="8.796875" style="20"/>
  </cols>
  <sheetData>
    <row r="6" spans="3:3" x14ac:dyDescent="0.3">
      <c r="C6" s="26"/>
    </row>
  </sheetData>
  <pageMargins left="0.7" right="0.7" top="0.75" bottom="0.75" header="0.3" footer="0.3"/>
  <pageSetup scale="44" orientation="portrait" r:id="rId1"/>
  <colBreaks count="1" manualBreakCount="1">
    <brk id="22" max="25" man="1"/>
  </colBreaks>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F7"/>
  <sheetViews>
    <sheetView zoomScale="115" zoomScaleNormal="115" workbookViewId="0">
      <selection activeCell="F10" sqref="F10"/>
    </sheetView>
  </sheetViews>
  <sheetFormatPr defaultRowHeight="14.4" x14ac:dyDescent="0.3"/>
  <cols>
    <col min="5" max="5" width="10.8984375" customWidth="1"/>
    <col min="6" max="6" width="9.8984375" customWidth="1"/>
  </cols>
  <sheetData>
    <row r="2" spans="5:6" x14ac:dyDescent="0.3">
      <c r="E2" t="s">
        <v>1040</v>
      </c>
      <c r="F2" t="s">
        <v>1041</v>
      </c>
    </row>
    <row r="3" spans="5:6" ht="25.5" customHeight="1" x14ac:dyDescent="0.3">
      <c r="E3" t="s">
        <v>11</v>
      </c>
    </row>
    <row r="4" spans="5:6" ht="25.5" customHeight="1" x14ac:dyDescent="0.3">
      <c r="E4" t="s">
        <v>9</v>
      </c>
    </row>
    <row r="5" spans="5:6" ht="25.5" customHeight="1" x14ac:dyDescent="0.3">
      <c r="E5" t="s">
        <v>6</v>
      </c>
    </row>
    <row r="6" spans="5:6" ht="25.5" customHeight="1" x14ac:dyDescent="0.3">
      <c r="E6" t="s">
        <v>13</v>
      </c>
    </row>
    <row r="7" spans="5:6" ht="25.5" customHeight="1" x14ac:dyDescent="0.3">
      <c r="E7" t="s">
        <v>10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Data</vt:lpstr>
      <vt:lpstr>Pivot</vt:lpstr>
      <vt:lpstr>Call Center Report</vt:lpstr>
      <vt:lpstr>Assets</vt:lpstr>
      <vt:lpstr>'Call Center Report'!Print_Area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hairavkumar34@outlook.com</cp:lastModifiedBy>
  <dcterms:created xsi:type="dcterms:W3CDTF">2021-03-14T20:21:32Z</dcterms:created>
  <dcterms:modified xsi:type="dcterms:W3CDTF">2025-02-14T20:50:36Z</dcterms:modified>
</cp:coreProperties>
</file>