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24226"/>
  <xr:revisionPtr revIDLastSave="459" documentId="11_A630CA59DDA3301160A6DC93A8264671BB1A27BF" xr6:coauthVersionLast="45" xr6:coauthVersionMax="45" xr10:uidLastSave="{957FEA34-882C-4A65-90CB-7939ACB0379B}"/>
  <bookViews>
    <workbookView xWindow="120" yWindow="90" windowWidth="20730" windowHeight="11760" xr2:uid="{00000000-000D-0000-FFFF-FFFF00000000}"/>
  </bookViews>
  <sheets>
    <sheet name="Task_Table" sheetId="1" r:id="rId1"/>
  </sheets>
  <definedNames>
    <definedName name="Assignment_Table">#REF!</definedName>
    <definedName name="Resource_Table">#REF!</definedName>
    <definedName name="Task_Table">Task_Table!$A$1:$I$1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9" i="1" l="1"/>
  <c r="A39" i="1"/>
  <c r="A40" i="1"/>
  <c r="D40" i="1" l="1"/>
  <c r="A34" i="1"/>
  <c r="A35" i="1"/>
  <c r="A36" i="1"/>
  <c r="A37" i="1"/>
  <c r="A38" i="1"/>
  <c r="A33" i="1"/>
  <c r="A31" i="1"/>
  <c r="D31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4" i="1"/>
  <c r="A5" i="1"/>
  <c r="A6" i="1"/>
  <c r="A7" i="1"/>
  <c r="A8" i="1"/>
  <c r="A9" i="1"/>
  <c r="A10" i="1"/>
  <c r="D30" i="1"/>
  <c r="D36" i="1"/>
  <c r="D35" i="1"/>
  <c r="D16" i="1" l="1"/>
  <c r="D21" i="1" l="1"/>
  <c r="D29" i="1" l="1"/>
  <c r="A41" i="1" l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12" i="1"/>
  <c r="A3" i="1"/>
  <c r="D4" i="1"/>
  <c r="D3" i="1"/>
  <c r="D5" i="1"/>
  <c r="D6" i="1"/>
  <c r="D7" i="1"/>
  <c r="D8" i="1"/>
  <c r="D9" i="1"/>
  <c r="D10" i="1"/>
  <c r="D12" i="1"/>
  <c r="D14" i="1"/>
  <c r="D15" i="1"/>
  <c r="D17" i="1"/>
  <c r="D18" i="1"/>
  <c r="D19" i="1"/>
  <c r="D20" i="1"/>
  <c r="D22" i="1"/>
  <c r="D23" i="1"/>
  <c r="D24" i="1"/>
  <c r="D25" i="1"/>
  <c r="D26" i="1"/>
  <c r="D27" i="1"/>
  <c r="D28" i="1"/>
  <c r="D33" i="1"/>
  <c r="D34" i="1"/>
  <c r="D37" i="1"/>
  <c r="D38" i="1"/>
</calcChain>
</file>

<file path=xl/sharedStrings.xml><?xml version="1.0" encoding="utf-8"?>
<sst xmlns="http://schemas.openxmlformats.org/spreadsheetml/2006/main" count="86" uniqueCount="53">
  <si>
    <t>ID</t>
  </si>
  <si>
    <t>Task</t>
  </si>
  <si>
    <t>Assigned to</t>
  </si>
  <si>
    <t>Duration (days)</t>
  </si>
  <si>
    <t>Start</t>
  </si>
  <si>
    <t>Finish</t>
  </si>
  <si>
    <t>Notes</t>
  </si>
  <si>
    <t>Initial Documentation</t>
  </si>
  <si>
    <t>Schedules to be adjusted depending on setbacks / availability of each developer</t>
  </si>
  <si>
    <t>Scope document</t>
  </si>
  <si>
    <t>Diego, Gerardo</t>
  </si>
  <si>
    <t>SRS (Software Requirements Specification)</t>
  </si>
  <si>
    <t>Adjust project scope after client feedback</t>
  </si>
  <si>
    <t>Implementation plan (this document)</t>
  </si>
  <si>
    <t>Prioritisation of requirements based on SRS (Moscow)</t>
  </si>
  <si>
    <t>Adjust UI design after client feedback</t>
  </si>
  <si>
    <t>Test plan</t>
  </si>
  <si>
    <t>Report document (weekly)</t>
  </si>
  <si>
    <t>Weekly reports will be provided until the project is delivered</t>
  </si>
  <si>
    <t>Development Phase</t>
  </si>
  <si>
    <t>Analyse requirements</t>
  </si>
  <si>
    <t>Research Hair style script</t>
  </si>
  <si>
    <t>Upskilling: FastAPI</t>
  </si>
  <si>
    <t>Upskilling: Dart and Flutter</t>
  </si>
  <si>
    <t>Upskilling: Docker and CI/CD</t>
  </si>
  <si>
    <t>Upskilling: AWS (EC2, S3, Route53, RDS)</t>
  </si>
  <si>
    <t>Design Python API</t>
  </si>
  <si>
    <t>Gerardo</t>
  </si>
  <si>
    <t>Migrate project from Digital Ocean to AWS</t>
  </si>
  <si>
    <t>Implement Python API</t>
  </si>
  <si>
    <t>Secure API</t>
  </si>
  <si>
    <t>Test Python API</t>
  </si>
  <si>
    <t>Diego</t>
  </si>
  <si>
    <t>Design App</t>
  </si>
  <si>
    <t>Implement Flutter app</t>
  </si>
  <si>
    <t>Validate data</t>
  </si>
  <si>
    <t>Write unit tests</t>
  </si>
  <si>
    <t>White box testing</t>
  </si>
  <si>
    <t>Black box testing</t>
  </si>
  <si>
    <t>Performance metrics</t>
  </si>
  <si>
    <t>Validate requirements with clients</t>
  </si>
  <si>
    <t>Make final changes based on client's feedback (if needed)</t>
  </si>
  <si>
    <t>Cut-off period to make changes to the application, developers will deploy it to a live environment afterwards</t>
  </si>
  <si>
    <t>Deployment Phase</t>
  </si>
  <si>
    <t>Move code to production environment (AWS)</t>
  </si>
  <si>
    <t>Enable and configure required services</t>
  </si>
  <si>
    <t>Set up permissions / credentials</t>
  </si>
  <si>
    <t>Configure SSL / HTTPS</t>
  </si>
  <si>
    <t>Implement logging</t>
  </si>
  <si>
    <t>Performance metrics (live)</t>
  </si>
  <si>
    <t>Deploy simple static website for the app</t>
  </si>
  <si>
    <t>Deliver the project</t>
  </si>
  <si>
    <t>Coincides with the deadline to submit Assessment 2 for the Advanced OOP 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</si>
</sst>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305496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54823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Fill="1" applyAlignment="1"/>
    <xf numFmtId="0" fontId="1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/>
    <xf numFmtId="0" fontId="0" fillId="0" borderId="0" xfId="0" applyAlignment="1"/>
    <xf numFmtId="0" fontId="0" fillId="0" borderId="0" xfId="0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4" fontId="3" fillId="4" borderId="0" xfId="0" applyNumberFormat="1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4" fillId="4" borderId="0" xfId="0" applyFont="1" applyFill="1"/>
    <xf numFmtId="0" fontId="3" fillId="5" borderId="0" xfId="0" applyFont="1" applyFill="1" applyAlignment="1">
      <alignment horizontal="center"/>
    </xf>
    <xf numFmtId="165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0" xfId="0" applyFont="1" applyFill="1" applyAlignment="1"/>
    <xf numFmtId="0" fontId="3" fillId="5" borderId="0" xfId="0" applyFont="1" applyFill="1"/>
    <xf numFmtId="0" fontId="4" fillId="5" borderId="0" xfId="0" applyFont="1" applyFill="1"/>
    <xf numFmtId="0" fontId="4" fillId="3" borderId="0" xfId="0" applyFont="1" applyFill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8"/>
  <sheetViews>
    <sheetView tabSelected="1" topLeftCell="B21" workbookViewId="0">
      <selection activeCell="D38" sqref="D38:D39"/>
    </sheetView>
  </sheetViews>
  <sheetFormatPr defaultRowHeight="15"/>
  <cols>
    <col min="1" max="1" width="9.140625" style="1"/>
    <col min="2" max="2" width="76.7109375" style="1" customWidth="1"/>
    <col min="3" max="3" width="37.42578125" style="1" customWidth="1"/>
    <col min="4" max="4" width="25.140625" style="1" customWidth="1"/>
    <col min="5" max="5" width="38.5703125" style="1" customWidth="1"/>
    <col min="6" max="6" width="43.7109375" style="1" customWidth="1"/>
    <col min="7" max="7" width="13" style="11" customWidth="1"/>
    <col min="8" max="8" width="11.85546875" style="1" customWidth="1"/>
    <col min="9" max="9" width="114.42578125" customWidth="1"/>
  </cols>
  <sheetData>
    <row r="1" spans="1:10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10"/>
      <c r="H1" s="8"/>
      <c r="I1" s="8" t="s">
        <v>6</v>
      </c>
    </row>
    <row r="2" spans="1:10" ht="18.75">
      <c r="A2" s="28" t="s">
        <v>7</v>
      </c>
      <c r="B2" s="28"/>
      <c r="C2" s="28"/>
      <c r="D2" s="28"/>
      <c r="E2" s="28"/>
      <c r="F2" s="28"/>
      <c r="G2" s="28"/>
      <c r="H2" s="28"/>
      <c r="I2" s="14" t="s">
        <v>8</v>
      </c>
    </row>
    <row r="3" spans="1:10">
      <c r="A3" s="1">
        <f>ROW() - 2</f>
        <v>1</v>
      </c>
      <c r="B3" s="1" t="s">
        <v>9</v>
      </c>
      <c r="C3" s="1" t="s">
        <v>10</v>
      </c>
      <c r="D3" s="2">
        <f t="shared" ref="D3:D40" si="0">_xlfn.DAYS(F3, E3)</f>
        <v>18</v>
      </c>
      <c r="E3" s="3">
        <v>44060.4375</v>
      </c>
      <c r="F3" s="3">
        <v>44078</v>
      </c>
    </row>
    <row r="4" spans="1:10">
      <c r="A4" s="1">
        <f t="shared" ref="A4:A10" si="1">ROW() - 2</f>
        <v>2</v>
      </c>
      <c r="B4" s="1" t="s">
        <v>11</v>
      </c>
      <c r="C4" s="1" t="s">
        <v>10</v>
      </c>
      <c r="D4" s="2">
        <f t="shared" si="0"/>
        <v>14</v>
      </c>
      <c r="E4" s="3">
        <v>44064</v>
      </c>
      <c r="F4" s="3">
        <v>44078</v>
      </c>
    </row>
    <row r="5" spans="1:10">
      <c r="A5" s="1">
        <f t="shared" si="1"/>
        <v>3</v>
      </c>
      <c r="B5" s="1" t="s">
        <v>12</v>
      </c>
      <c r="C5" s="1" t="s">
        <v>10</v>
      </c>
      <c r="D5" s="2">
        <f t="shared" si="0"/>
        <v>0</v>
      </c>
      <c r="E5" s="3">
        <v>44078</v>
      </c>
      <c r="F5" s="3">
        <v>44078</v>
      </c>
    </row>
    <row r="6" spans="1:10">
      <c r="A6" s="1">
        <f t="shared" si="1"/>
        <v>4</v>
      </c>
      <c r="B6" s="1" t="s">
        <v>13</v>
      </c>
      <c r="C6" s="1" t="s">
        <v>10</v>
      </c>
      <c r="D6" s="2">
        <f t="shared" si="0"/>
        <v>16</v>
      </c>
      <c r="E6" s="3">
        <v>44062</v>
      </c>
      <c r="F6" s="3">
        <v>44078</v>
      </c>
    </row>
    <row r="7" spans="1:10">
      <c r="A7" s="1">
        <f t="shared" si="1"/>
        <v>5</v>
      </c>
      <c r="B7" s="4" t="s">
        <v>14</v>
      </c>
      <c r="C7" s="4" t="s">
        <v>10</v>
      </c>
      <c r="D7" s="5">
        <f t="shared" si="0"/>
        <v>7</v>
      </c>
      <c r="E7" s="6">
        <v>44071</v>
      </c>
      <c r="F7" s="6">
        <v>44078</v>
      </c>
      <c r="G7" s="12"/>
      <c r="H7" s="4"/>
    </row>
    <row r="8" spans="1:10">
      <c r="A8" s="1">
        <f t="shared" si="1"/>
        <v>6</v>
      </c>
      <c r="B8" s="1" t="s">
        <v>15</v>
      </c>
      <c r="C8" s="1" t="s">
        <v>10</v>
      </c>
      <c r="D8" s="2">
        <f t="shared" si="0"/>
        <v>3</v>
      </c>
      <c r="E8" s="3">
        <v>44078</v>
      </c>
      <c r="F8" s="3">
        <v>44081</v>
      </c>
    </row>
    <row r="9" spans="1:10">
      <c r="A9" s="1">
        <f t="shared" si="1"/>
        <v>7</v>
      </c>
      <c r="B9" s="1" t="s">
        <v>16</v>
      </c>
      <c r="C9" s="1" t="s">
        <v>10</v>
      </c>
      <c r="D9" s="2">
        <f t="shared" si="0"/>
        <v>13</v>
      </c>
      <c r="E9" s="3">
        <v>44065</v>
      </c>
      <c r="F9" s="3">
        <v>44078</v>
      </c>
    </row>
    <row r="10" spans="1:10" ht="15.75">
      <c r="A10" s="1">
        <f t="shared" si="1"/>
        <v>8</v>
      </c>
      <c r="B10" s="1" t="s">
        <v>17</v>
      </c>
      <c r="C10" s="1" t="s">
        <v>10</v>
      </c>
      <c r="D10" s="2">
        <f t="shared" si="0"/>
        <v>110</v>
      </c>
      <c r="E10" s="3">
        <v>44064</v>
      </c>
      <c r="F10" s="3">
        <v>44174</v>
      </c>
      <c r="I10" s="27" t="s">
        <v>18</v>
      </c>
    </row>
    <row r="11" spans="1:10" ht="18.75">
      <c r="A11" s="28" t="s">
        <v>19</v>
      </c>
      <c r="B11" s="28"/>
      <c r="C11" s="28"/>
      <c r="D11" s="28"/>
      <c r="E11" s="28"/>
      <c r="F11" s="28"/>
      <c r="G11" s="28"/>
      <c r="H11" s="28"/>
      <c r="I11" s="13"/>
      <c r="J11" s="7"/>
    </row>
    <row r="12" spans="1:10">
      <c r="A12" s="1">
        <f>ROW() - 3</f>
        <v>9</v>
      </c>
      <c r="B12" s="1" t="s">
        <v>20</v>
      </c>
      <c r="C12" s="1" t="s">
        <v>10</v>
      </c>
      <c r="D12" s="2">
        <f t="shared" si="0"/>
        <v>3</v>
      </c>
      <c r="E12" s="3">
        <v>44078</v>
      </c>
      <c r="F12" s="3">
        <v>44081</v>
      </c>
    </row>
    <row r="13" spans="1:10">
      <c r="A13" s="1">
        <f t="shared" ref="A13:A33" si="2">ROW() - 3</f>
        <v>10</v>
      </c>
      <c r="B13" s="1" t="s">
        <v>21</v>
      </c>
      <c r="C13" s="1" t="s">
        <v>10</v>
      </c>
      <c r="D13" s="2">
        <v>7</v>
      </c>
      <c r="E13" s="3">
        <v>44081</v>
      </c>
      <c r="F13" s="3">
        <v>44088</v>
      </c>
    </row>
    <row r="14" spans="1:10">
      <c r="A14" s="1">
        <f t="shared" si="2"/>
        <v>11</v>
      </c>
      <c r="B14" s="1" t="s">
        <v>22</v>
      </c>
      <c r="C14" s="1" t="s">
        <v>10</v>
      </c>
      <c r="D14" s="2">
        <f t="shared" si="0"/>
        <v>5</v>
      </c>
      <c r="E14" s="3">
        <v>44081</v>
      </c>
      <c r="F14" s="3">
        <v>44086</v>
      </c>
    </row>
    <row r="15" spans="1:10">
      <c r="A15" s="1">
        <f t="shared" si="2"/>
        <v>12</v>
      </c>
      <c r="B15" s="1" t="s">
        <v>23</v>
      </c>
      <c r="C15" s="1" t="s">
        <v>10</v>
      </c>
      <c r="D15" s="2">
        <f t="shared" si="0"/>
        <v>5</v>
      </c>
      <c r="E15" s="3">
        <v>44088</v>
      </c>
      <c r="F15" s="3">
        <v>44093</v>
      </c>
    </row>
    <row r="16" spans="1:10">
      <c r="A16" s="1">
        <f t="shared" si="2"/>
        <v>13</v>
      </c>
      <c r="B16" s="1" t="s">
        <v>24</v>
      </c>
      <c r="C16" s="1" t="s">
        <v>10</v>
      </c>
      <c r="D16" s="2">
        <f t="shared" si="0"/>
        <v>5</v>
      </c>
      <c r="E16" s="3">
        <v>44088</v>
      </c>
      <c r="F16" s="3">
        <v>44093</v>
      </c>
    </row>
    <row r="17" spans="1:9">
      <c r="A17" s="1">
        <f t="shared" si="2"/>
        <v>14</v>
      </c>
      <c r="B17" s="1" t="s">
        <v>25</v>
      </c>
      <c r="C17" s="1" t="s">
        <v>10</v>
      </c>
      <c r="D17" s="2">
        <f t="shared" si="0"/>
        <v>5</v>
      </c>
      <c r="E17" s="3">
        <v>44088</v>
      </c>
      <c r="F17" s="3">
        <v>44093</v>
      </c>
    </row>
    <row r="18" spans="1:9">
      <c r="A18" s="1">
        <f t="shared" si="2"/>
        <v>15</v>
      </c>
      <c r="B18" s="1" t="s">
        <v>26</v>
      </c>
      <c r="C18" s="1" t="s">
        <v>27</v>
      </c>
      <c r="D18" s="2">
        <f t="shared" si="0"/>
        <v>7</v>
      </c>
      <c r="E18" s="3">
        <v>44095</v>
      </c>
      <c r="F18" s="3">
        <v>44102</v>
      </c>
    </row>
    <row r="19" spans="1:9">
      <c r="A19" s="1">
        <f t="shared" si="2"/>
        <v>16</v>
      </c>
      <c r="B19" s="1" t="s">
        <v>28</v>
      </c>
      <c r="C19" s="1" t="s">
        <v>10</v>
      </c>
      <c r="D19" s="2">
        <f t="shared" si="0"/>
        <v>5</v>
      </c>
      <c r="E19" s="3">
        <v>44067</v>
      </c>
      <c r="F19" s="3">
        <v>44072</v>
      </c>
    </row>
    <row r="20" spans="1:9">
      <c r="A20" s="1">
        <f t="shared" si="2"/>
        <v>17</v>
      </c>
      <c r="B20" s="1" t="s">
        <v>29</v>
      </c>
      <c r="C20" s="1" t="s">
        <v>10</v>
      </c>
      <c r="D20" s="2">
        <f t="shared" si="0"/>
        <v>13</v>
      </c>
      <c r="E20" s="3">
        <v>44096</v>
      </c>
      <c r="F20" s="3">
        <v>44109</v>
      </c>
    </row>
    <row r="21" spans="1:9">
      <c r="A21" s="1">
        <f t="shared" si="2"/>
        <v>18</v>
      </c>
      <c r="B21" s="1" t="s">
        <v>30</v>
      </c>
      <c r="C21" s="1" t="s">
        <v>10</v>
      </c>
      <c r="D21" s="2">
        <f t="shared" si="0"/>
        <v>8</v>
      </c>
      <c r="E21" s="3">
        <v>44109</v>
      </c>
      <c r="F21" s="3">
        <v>44117</v>
      </c>
    </row>
    <row r="22" spans="1:9">
      <c r="A22" s="1">
        <f t="shared" si="2"/>
        <v>19</v>
      </c>
      <c r="B22" s="1" t="s">
        <v>31</v>
      </c>
      <c r="C22" s="1" t="s">
        <v>32</v>
      </c>
      <c r="D22" s="2">
        <f t="shared" si="0"/>
        <v>8</v>
      </c>
      <c r="E22" s="3">
        <v>44109</v>
      </c>
      <c r="F22" s="3">
        <v>44117</v>
      </c>
    </row>
    <row r="23" spans="1:9">
      <c r="A23" s="1">
        <f t="shared" si="2"/>
        <v>20</v>
      </c>
      <c r="B23" s="1" t="s">
        <v>33</v>
      </c>
      <c r="C23" s="1" t="s">
        <v>10</v>
      </c>
      <c r="D23" s="2">
        <f t="shared" si="0"/>
        <v>5</v>
      </c>
      <c r="E23" s="3">
        <v>44109</v>
      </c>
      <c r="F23" s="3">
        <v>44114</v>
      </c>
    </row>
    <row r="24" spans="1:9">
      <c r="A24" s="1">
        <f t="shared" si="2"/>
        <v>21</v>
      </c>
      <c r="B24" s="1" t="s">
        <v>34</v>
      </c>
      <c r="C24" s="1" t="s">
        <v>10</v>
      </c>
      <c r="D24" s="2">
        <f t="shared" si="0"/>
        <v>14</v>
      </c>
      <c r="E24" s="3">
        <v>44116</v>
      </c>
      <c r="F24" s="3">
        <v>44130</v>
      </c>
    </row>
    <row r="25" spans="1:9">
      <c r="A25" s="1">
        <f t="shared" si="2"/>
        <v>22</v>
      </c>
      <c r="B25" s="1" t="s">
        <v>35</v>
      </c>
      <c r="C25" s="1" t="s">
        <v>10</v>
      </c>
      <c r="D25" s="2">
        <f t="shared" si="0"/>
        <v>5</v>
      </c>
      <c r="E25" s="3">
        <v>44116</v>
      </c>
      <c r="F25" s="3">
        <v>44121</v>
      </c>
    </row>
    <row r="26" spans="1:9">
      <c r="A26" s="1">
        <f t="shared" si="2"/>
        <v>23</v>
      </c>
      <c r="B26" s="1" t="s">
        <v>36</v>
      </c>
      <c r="C26" s="1" t="s">
        <v>10</v>
      </c>
      <c r="D26" s="2">
        <f t="shared" si="0"/>
        <v>8</v>
      </c>
      <c r="E26" s="3">
        <v>44109</v>
      </c>
      <c r="F26" s="3">
        <v>44117</v>
      </c>
    </row>
    <row r="27" spans="1:9">
      <c r="A27" s="1">
        <f t="shared" si="2"/>
        <v>24</v>
      </c>
      <c r="B27" s="1" t="s">
        <v>37</v>
      </c>
      <c r="C27" s="9" t="s">
        <v>10</v>
      </c>
      <c r="D27" s="2">
        <f t="shared" si="0"/>
        <v>8</v>
      </c>
      <c r="E27" s="3">
        <v>44109</v>
      </c>
      <c r="F27" s="3">
        <v>44117</v>
      </c>
    </row>
    <row r="28" spans="1:9">
      <c r="A28" s="1">
        <f t="shared" si="2"/>
        <v>25</v>
      </c>
      <c r="B28" s="1" t="s">
        <v>38</v>
      </c>
      <c r="C28" s="1" t="s">
        <v>10</v>
      </c>
      <c r="D28" s="2">
        <f t="shared" si="0"/>
        <v>4</v>
      </c>
      <c r="E28" s="3">
        <v>44117</v>
      </c>
      <c r="F28" s="3">
        <v>44121</v>
      </c>
    </row>
    <row r="29" spans="1:9">
      <c r="A29" s="1">
        <f t="shared" si="2"/>
        <v>26</v>
      </c>
      <c r="B29" s="1" t="s">
        <v>39</v>
      </c>
      <c r="C29" s="1" t="s">
        <v>10</v>
      </c>
      <c r="D29" s="2">
        <f>_xlfn.DAYS(F29, E29)</f>
        <v>5</v>
      </c>
      <c r="E29" s="3">
        <v>44123</v>
      </c>
      <c r="F29" s="3">
        <v>44128</v>
      </c>
    </row>
    <row r="30" spans="1:9">
      <c r="A30" s="1">
        <f t="shared" si="2"/>
        <v>27</v>
      </c>
      <c r="B30" s="1" t="s">
        <v>40</v>
      </c>
      <c r="C30" s="1" t="s">
        <v>10</v>
      </c>
      <c r="D30" s="2">
        <f>_xlfn.DAYS(F30, E30)</f>
        <v>7</v>
      </c>
      <c r="E30" s="3">
        <v>44130</v>
      </c>
      <c r="F30" s="3">
        <v>44137</v>
      </c>
    </row>
    <row r="31" spans="1:9" s="19" customFormat="1" ht="15.75">
      <c r="A31" s="15">
        <f t="shared" si="2"/>
        <v>28</v>
      </c>
      <c r="B31" s="15" t="s">
        <v>41</v>
      </c>
      <c r="C31" s="15" t="s">
        <v>10</v>
      </c>
      <c r="D31" s="16">
        <f>_xlfn.DAYS(F31, E31)</f>
        <v>7</v>
      </c>
      <c r="E31" s="17">
        <v>44137</v>
      </c>
      <c r="F31" s="17">
        <v>44144</v>
      </c>
      <c r="G31" s="18"/>
      <c r="H31" s="15"/>
      <c r="I31" s="20" t="s">
        <v>42</v>
      </c>
    </row>
    <row r="32" spans="1:9" ht="18.75">
      <c r="A32" s="28" t="s">
        <v>43</v>
      </c>
      <c r="B32" s="28"/>
      <c r="C32" s="28"/>
      <c r="D32" s="28"/>
      <c r="E32" s="28"/>
      <c r="F32" s="28"/>
      <c r="G32" s="28"/>
      <c r="H32" s="28"/>
    </row>
    <row r="33" spans="1:9">
      <c r="A33" s="1">
        <f>ROW() - 4</f>
        <v>29</v>
      </c>
      <c r="B33" s="1" t="s">
        <v>44</v>
      </c>
      <c r="C33" s="1" t="s">
        <v>10</v>
      </c>
      <c r="D33" s="2">
        <f>_xlfn.DAYS(F33, E33)</f>
        <v>4</v>
      </c>
      <c r="E33" s="3">
        <v>44140</v>
      </c>
      <c r="F33" s="3">
        <v>44144</v>
      </c>
    </row>
    <row r="34" spans="1:9">
      <c r="A34" s="1">
        <f t="shared" ref="A34:A40" si="3">ROW() - 4</f>
        <v>30</v>
      </c>
      <c r="B34" s="1" t="s">
        <v>45</v>
      </c>
      <c r="C34" s="1" t="s">
        <v>10</v>
      </c>
      <c r="D34" s="2">
        <f>_xlfn.DAYS(F34, E34)</f>
        <v>3</v>
      </c>
      <c r="E34" s="3">
        <v>44144</v>
      </c>
      <c r="F34" s="3">
        <v>44147</v>
      </c>
    </row>
    <row r="35" spans="1:9">
      <c r="A35" s="1">
        <f t="shared" si="3"/>
        <v>31</v>
      </c>
      <c r="B35" s="1" t="s">
        <v>46</v>
      </c>
      <c r="C35" s="1" t="s">
        <v>27</v>
      </c>
      <c r="D35" s="2">
        <f t="shared" si="0"/>
        <v>2</v>
      </c>
      <c r="E35" s="3">
        <v>44151</v>
      </c>
      <c r="F35" s="3">
        <v>44153</v>
      </c>
    </row>
    <row r="36" spans="1:9">
      <c r="A36" s="1">
        <f t="shared" si="3"/>
        <v>32</v>
      </c>
      <c r="B36" s="1" t="s">
        <v>47</v>
      </c>
      <c r="C36" s="1" t="s">
        <v>32</v>
      </c>
      <c r="D36" s="2">
        <f t="shared" si="0"/>
        <v>2</v>
      </c>
      <c r="E36" s="3">
        <v>44151</v>
      </c>
      <c r="F36" s="3">
        <v>44153</v>
      </c>
    </row>
    <row r="37" spans="1:9">
      <c r="A37" s="1">
        <f t="shared" si="3"/>
        <v>33</v>
      </c>
      <c r="B37" s="1" t="s">
        <v>48</v>
      </c>
      <c r="C37" s="1" t="s">
        <v>32</v>
      </c>
      <c r="D37" s="2">
        <f t="shared" si="0"/>
        <v>3</v>
      </c>
      <c r="E37" s="3">
        <v>44151</v>
      </c>
      <c r="F37" s="3">
        <v>44154</v>
      </c>
    </row>
    <row r="38" spans="1:9">
      <c r="A38" s="1">
        <f t="shared" si="3"/>
        <v>34</v>
      </c>
      <c r="B38" s="1" t="s">
        <v>49</v>
      </c>
      <c r="C38" s="1" t="s">
        <v>10</v>
      </c>
      <c r="D38" s="2">
        <f t="shared" si="0"/>
        <v>2</v>
      </c>
      <c r="E38" s="3">
        <v>44153</v>
      </c>
      <c r="F38" s="3">
        <v>44155</v>
      </c>
    </row>
    <row r="39" spans="1:9">
      <c r="A39" s="1">
        <f t="shared" si="3"/>
        <v>35</v>
      </c>
      <c r="B39" s="1" t="s">
        <v>50</v>
      </c>
      <c r="C39" s="1" t="s">
        <v>27</v>
      </c>
      <c r="D39" s="2">
        <f t="shared" si="0"/>
        <v>2</v>
      </c>
      <c r="E39" s="3">
        <v>44153</v>
      </c>
      <c r="F39" s="3">
        <v>44155</v>
      </c>
    </row>
    <row r="40" spans="1:9" s="25" customFormat="1" ht="15.75">
      <c r="A40" s="21">
        <f t="shared" si="3"/>
        <v>36</v>
      </c>
      <c r="B40" s="21" t="s">
        <v>51</v>
      </c>
      <c r="C40" s="21" t="s">
        <v>10</v>
      </c>
      <c r="D40" s="22">
        <f t="shared" si="0"/>
        <v>0</v>
      </c>
      <c r="E40" s="23">
        <v>44156</v>
      </c>
      <c r="F40" s="23">
        <v>44156</v>
      </c>
      <c r="G40" s="24"/>
      <c r="H40" s="21"/>
      <c r="I40" s="26" t="s">
        <v>52</v>
      </c>
    </row>
    <row r="41" spans="1:9">
      <c r="A41" s="1">
        <f t="shared" ref="A40:A84" si="4">ROW() - 3</f>
        <v>38</v>
      </c>
      <c r="D41" s="2"/>
      <c r="E41" s="3"/>
      <c r="F41" s="3"/>
    </row>
    <row r="42" spans="1:9">
      <c r="A42" s="1">
        <f t="shared" si="4"/>
        <v>39</v>
      </c>
      <c r="D42" s="2"/>
      <c r="E42" s="3"/>
      <c r="F42" s="3"/>
    </row>
    <row r="43" spans="1:9">
      <c r="A43" s="1">
        <f t="shared" si="4"/>
        <v>40</v>
      </c>
      <c r="D43" s="2"/>
      <c r="E43" s="3"/>
      <c r="F43" s="3"/>
    </row>
    <row r="44" spans="1:9">
      <c r="A44" s="1">
        <f t="shared" si="4"/>
        <v>41</v>
      </c>
      <c r="D44" s="2"/>
      <c r="E44" s="3"/>
      <c r="F44" s="3"/>
    </row>
    <row r="45" spans="1:9">
      <c r="A45" s="1">
        <f t="shared" si="4"/>
        <v>42</v>
      </c>
      <c r="D45" s="2"/>
      <c r="E45" s="3"/>
      <c r="F45" s="3"/>
    </row>
    <row r="46" spans="1:9">
      <c r="A46" s="1">
        <f t="shared" si="4"/>
        <v>43</v>
      </c>
      <c r="D46" s="2"/>
      <c r="E46" s="3"/>
      <c r="F46" s="3"/>
    </row>
    <row r="47" spans="1:9">
      <c r="A47" s="1">
        <f t="shared" si="4"/>
        <v>44</v>
      </c>
      <c r="D47" s="2"/>
      <c r="E47" s="3"/>
      <c r="F47" s="3"/>
    </row>
    <row r="48" spans="1:9">
      <c r="A48" s="1">
        <f t="shared" si="4"/>
        <v>45</v>
      </c>
      <c r="D48" s="2"/>
      <c r="E48" s="3"/>
      <c r="F48" s="3"/>
    </row>
    <row r="49" spans="1:6">
      <c r="A49" s="1">
        <f t="shared" si="4"/>
        <v>46</v>
      </c>
      <c r="D49" s="2"/>
      <c r="E49" s="3"/>
      <c r="F49" s="3"/>
    </row>
    <row r="50" spans="1:6">
      <c r="A50" s="1">
        <f t="shared" si="4"/>
        <v>47</v>
      </c>
      <c r="D50" s="2"/>
      <c r="E50" s="3"/>
      <c r="F50" s="3"/>
    </row>
    <row r="51" spans="1:6">
      <c r="A51" s="1">
        <f t="shared" si="4"/>
        <v>48</v>
      </c>
      <c r="D51" s="2"/>
      <c r="E51" s="3"/>
      <c r="F51" s="3"/>
    </row>
    <row r="52" spans="1:6">
      <c r="A52" s="1">
        <f t="shared" si="4"/>
        <v>49</v>
      </c>
      <c r="D52" s="2"/>
      <c r="E52" s="3"/>
      <c r="F52" s="3"/>
    </row>
    <row r="53" spans="1:6">
      <c r="A53" s="1">
        <f t="shared" si="4"/>
        <v>50</v>
      </c>
      <c r="D53" s="2"/>
      <c r="E53" s="3"/>
      <c r="F53" s="3"/>
    </row>
    <row r="54" spans="1:6">
      <c r="A54" s="1">
        <f t="shared" si="4"/>
        <v>51</v>
      </c>
      <c r="D54" s="2"/>
      <c r="E54" s="3"/>
      <c r="F54" s="3"/>
    </row>
    <row r="55" spans="1:6">
      <c r="A55" s="1">
        <f t="shared" si="4"/>
        <v>52</v>
      </c>
      <c r="D55" s="2"/>
      <c r="E55" s="3"/>
      <c r="F55" s="3"/>
    </row>
    <row r="56" spans="1:6">
      <c r="A56" s="1">
        <f t="shared" si="4"/>
        <v>53</v>
      </c>
      <c r="D56" s="2"/>
      <c r="E56" s="3"/>
      <c r="F56" s="3"/>
    </row>
    <row r="57" spans="1:6">
      <c r="A57" s="1">
        <f t="shared" si="4"/>
        <v>54</v>
      </c>
      <c r="D57" s="2"/>
      <c r="E57" s="3"/>
      <c r="F57" s="3"/>
    </row>
    <row r="58" spans="1:6">
      <c r="A58" s="1">
        <f t="shared" si="4"/>
        <v>55</v>
      </c>
      <c r="D58" s="2"/>
      <c r="E58" s="3"/>
      <c r="F58" s="3"/>
    </row>
    <row r="59" spans="1:6">
      <c r="A59" s="1">
        <f t="shared" si="4"/>
        <v>56</v>
      </c>
      <c r="D59" s="2"/>
      <c r="E59" s="3"/>
      <c r="F59" s="3"/>
    </row>
    <row r="60" spans="1:6">
      <c r="A60" s="1">
        <f t="shared" si="4"/>
        <v>57</v>
      </c>
      <c r="D60" s="2"/>
      <c r="E60" s="3"/>
      <c r="F60" s="3"/>
    </row>
    <row r="61" spans="1:6">
      <c r="A61" s="1">
        <f t="shared" si="4"/>
        <v>58</v>
      </c>
      <c r="D61" s="2"/>
      <c r="E61" s="3"/>
      <c r="F61" s="3"/>
    </row>
    <row r="62" spans="1:6">
      <c r="A62" s="1">
        <f t="shared" si="4"/>
        <v>59</v>
      </c>
      <c r="D62" s="2"/>
      <c r="E62" s="3"/>
      <c r="F62" s="3"/>
    </row>
    <row r="63" spans="1:6">
      <c r="A63" s="1">
        <f t="shared" si="4"/>
        <v>60</v>
      </c>
      <c r="D63" s="2"/>
      <c r="E63" s="3"/>
      <c r="F63" s="3"/>
    </row>
    <row r="64" spans="1:6">
      <c r="A64" s="1">
        <f t="shared" si="4"/>
        <v>61</v>
      </c>
      <c r="D64" s="2"/>
      <c r="E64" s="3"/>
      <c r="F64" s="3"/>
    </row>
    <row r="65" spans="1:6">
      <c r="A65" s="1">
        <f t="shared" si="4"/>
        <v>62</v>
      </c>
      <c r="D65" s="2"/>
      <c r="E65" s="3"/>
      <c r="F65" s="3"/>
    </row>
    <row r="66" spans="1:6">
      <c r="A66" s="1">
        <f t="shared" si="4"/>
        <v>63</v>
      </c>
      <c r="D66" s="2"/>
      <c r="E66" s="3"/>
      <c r="F66" s="3"/>
    </row>
    <row r="67" spans="1:6">
      <c r="A67" s="1">
        <f t="shared" si="4"/>
        <v>64</v>
      </c>
      <c r="D67" s="2"/>
      <c r="E67" s="3"/>
      <c r="F67" s="3"/>
    </row>
    <row r="68" spans="1:6">
      <c r="A68" s="1">
        <f t="shared" si="4"/>
        <v>65</v>
      </c>
      <c r="D68" s="2"/>
      <c r="E68" s="3"/>
      <c r="F68" s="3"/>
    </row>
    <row r="69" spans="1:6">
      <c r="A69" s="1">
        <f t="shared" si="4"/>
        <v>66</v>
      </c>
      <c r="D69" s="2"/>
      <c r="E69" s="3"/>
      <c r="F69" s="3"/>
    </row>
    <row r="70" spans="1:6">
      <c r="A70" s="1">
        <f t="shared" si="4"/>
        <v>67</v>
      </c>
      <c r="D70" s="2"/>
      <c r="E70" s="3"/>
      <c r="F70" s="3"/>
    </row>
    <row r="71" spans="1:6">
      <c r="A71" s="1">
        <f t="shared" si="4"/>
        <v>68</v>
      </c>
      <c r="D71" s="2"/>
      <c r="E71" s="3"/>
      <c r="F71" s="3"/>
    </row>
    <row r="72" spans="1:6">
      <c r="A72" s="1">
        <f t="shared" si="4"/>
        <v>69</v>
      </c>
      <c r="D72" s="2"/>
      <c r="E72" s="3"/>
      <c r="F72" s="3"/>
    </row>
    <row r="73" spans="1:6">
      <c r="A73" s="1">
        <f t="shared" si="4"/>
        <v>70</v>
      </c>
      <c r="D73" s="2"/>
      <c r="E73" s="3"/>
      <c r="F73" s="3"/>
    </row>
    <row r="74" spans="1:6">
      <c r="A74" s="1">
        <f t="shared" si="4"/>
        <v>71</v>
      </c>
      <c r="D74" s="2"/>
      <c r="E74" s="3"/>
      <c r="F74" s="3"/>
    </row>
    <row r="75" spans="1:6">
      <c r="A75" s="1">
        <f t="shared" si="4"/>
        <v>72</v>
      </c>
      <c r="D75" s="2"/>
      <c r="E75" s="3"/>
      <c r="F75" s="3"/>
    </row>
    <row r="76" spans="1:6">
      <c r="A76" s="1">
        <f t="shared" si="4"/>
        <v>73</v>
      </c>
      <c r="D76" s="2"/>
      <c r="E76" s="3"/>
      <c r="F76" s="3"/>
    </row>
    <row r="77" spans="1:6">
      <c r="A77" s="1">
        <f t="shared" si="4"/>
        <v>74</v>
      </c>
      <c r="D77" s="2"/>
      <c r="E77" s="3"/>
      <c r="F77" s="3"/>
    </row>
    <row r="78" spans="1:6">
      <c r="A78" s="1">
        <f t="shared" si="4"/>
        <v>75</v>
      </c>
      <c r="D78" s="2"/>
      <c r="E78" s="3"/>
      <c r="F78" s="3"/>
    </row>
    <row r="79" spans="1:6">
      <c r="A79" s="1">
        <f t="shared" si="4"/>
        <v>76</v>
      </c>
      <c r="D79" s="2"/>
      <c r="E79" s="3"/>
      <c r="F79" s="3"/>
    </row>
    <row r="80" spans="1:6">
      <c r="A80" s="1">
        <f t="shared" si="4"/>
        <v>77</v>
      </c>
      <c r="D80" s="2"/>
      <c r="E80" s="3"/>
      <c r="F80" s="3"/>
    </row>
    <row r="81" spans="1:6">
      <c r="A81" s="1">
        <f t="shared" si="4"/>
        <v>78</v>
      </c>
      <c r="D81" s="2"/>
      <c r="E81" s="3"/>
      <c r="F81" s="3"/>
    </row>
    <row r="82" spans="1:6">
      <c r="A82" s="1">
        <f t="shared" si="4"/>
        <v>79</v>
      </c>
      <c r="D82" s="2"/>
      <c r="E82" s="3"/>
      <c r="F82" s="3"/>
    </row>
    <row r="83" spans="1:6">
      <c r="A83" s="1">
        <f t="shared" si="4"/>
        <v>80</v>
      </c>
      <c r="D83" s="2"/>
      <c r="E83" s="3"/>
      <c r="F83" s="3"/>
    </row>
    <row r="84" spans="1:6">
      <c r="A84" s="1">
        <f t="shared" si="4"/>
        <v>81</v>
      </c>
      <c r="D84" s="2"/>
      <c r="E84" s="3"/>
      <c r="F84" s="3"/>
    </row>
    <row r="85" spans="1:6">
      <c r="A85" s="1">
        <f t="shared" ref="A85:A98" si="5">ROW() - 3</f>
        <v>82</v>
      </c>
      <c r="D85" s="2"/>
      <c r="E85" s="3"/>
      <c r="F85" s="3"/>
    </row>
    <row r="86" spans="1:6">
      <c r="A86" s="1">
        <f t="shared" si="5"/>
        <v>83</v>
      </c>
      <c r="D86" s="2"/>
      <c r="E86" s="3"/>
      <c r="F86" s="3"/>
    </row>
    <row r="87" spans="1:6">
      <c r="A87" s="1">
        <f t="shared" si="5"/>
        <v>84</v>
      </c>
      <c r="D87" s="2"/>
      <c r="E87" s="3"/>
      <c r="F87" s="3"/>
    </row>
    <row r="88" spans="1:6">
      <c r="A88" s="1">
        <f t="shared" si="5"/>
        <v>85</v>
      </c>
      <c r="D88" s="2"/>
      <c r="E88" s="3"/>
      <c r="F88" s="3"/>
    </row>
    <row r="89" spans="1:6">
      <c r="A89" s="1">
        <f t="shared" si="5"/>
        <v>86</v>
      </c>
      <c r="D89" s="2"/>
      <c r="E89" s="3"/>
      <c r="F89" s="3"/>
    </row>
    <row r="90" spans="1:6">
      <c r="A90" s="1">
        <f t="shared" si="5"/>
        <v>87</v>
      </c>
      <c r="D90" s="2"/>
      <c r="E90" s="3"/>
      <c r="F90" s="3"/>
    </row>
    <row r="91" spans="1:6">
      <c r="A91" s="1">
        <f t="shared" si="5"/>
        <v>88</v>
      </c>
      <c r="D91" s="2"/>
      <c r="E91" s="3"/>
      <c r="F91" s="3"/>
    </row>
    <row r="92" spans="1:6">
      <c r="A92" s="1">
        <f t="shared" si="5"/>
        <v>89</v>
      </c>
      <c r="D92" s="2"/>
      <c r="E92" s="3"/>
      <c r="F92" s="3"/>
    </row>
    <row r="93" spans="1:6">
      <c r="A93" s="1">
        <f t="shared" si="5"/>
        <v>90</v>
      </c>
      <c r="D93" s="2"/>
      <c r="E93" s="3"/>
      <c r="F93" s="3"/>
    </row>
    <row r="94" spans="1:6">
      <c r="A94" s="1">
        <f t="shared" si="5"/>
        <v>91</v>
      </c>
      <c r="D94" s="2"/>
      <c r="E94" s="3"/>
      <c r="F94" s="3"/>
    </row>
    <row r="95" spans="1:6">
      <c r="A95" s="1">
        <f t="shared" si="5"/>
        <v>92</v>
      </c>
      <c r="D95" s="2"/>
      <c r="E95" s="3"/>
      <c r="F95" s="3"/>
    </row>
    <row r="96" spans="1:6">
      <c r="A96" s="1">
        <f t="shared" si="5"/>
        <v>93</v>
      </c>
      <c r="D96" s="2"/>
      <c r="E96" s="3"/>
      <c r="F96" s="3"/>
    </row>
    <row r="97" spans="1:6">
      <c r="A97" s="1">
        <f t="shared" si="5"/>
        <v>94</v>
      </c>
      <c r="D97" s="2"/>
      <c r="E97" s="3"/>
      <c r="F97" s="3"/>
    </row>
    <row r="98" spans="1:6">
      <c r="A98" s="1">
        <f t="shared" si="5"/>
        <v>95</v>
      </c>
      <c r="D98" s="2"/>
      <c r="E98" s="3"/>
      <c r="F98" s="3"/>
    </row>
  </sheetData>
  <mergeCells count="3">
    <mergeCell ref="A2:H2"/>
    <mergeCell ref="A11:H11"/>
    <mergeCell ref="A32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SURFER</dc:creator>
  <cp:keywords/>
  <dc:description/>
  <cp:lastModifiedBy>Diego Craveiro Chaves</cp:lastModifiedBy>
  <cp:revision/>
  <dcterms:created xsi:type="dcterms:W3CDTF">2020-07-29T13:53:29Z</dcterms:created>
  <dcterms:modified xsi:type="dcterms:W3CDTF">2020-09-03T11:38:46Z</dcterms:modified>
  <cp:category/>
  <cp:contentStatus/>
</cp:coreProperties>
</file>