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051204AF-556E-4641-ABD2-69A6F26FB4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0" hidden="1">Crowdfunding!$A$1:$P$1</definedName>
    <definedName name="_xlnm._FilterDatabase" localSheetId="1" hidden="1">Sheet1!$A$1:$T$1001</definedName>
    <definedName name="_xlnm._FilterDatabase" localSheetId="2" hidden="1">Sheet2!$A$3:$F$13</definedName>
    <definedName name="_xlnm._FilterDatabase" localSheetId="3" hidden="1">Sheet3!$A$4:$F$6</definedName>
    <definedName name="_xlnm._FilterDatabase" localSheetId="4" hidden="1">Sheet4!$A$5:$E$18</definedName>
    <definedName name="_xlnm._FilterDatabase" localSheetId="6" hidden="1">Sheet6!$A$1:$B$1001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C30" i="4"/>
  <c r="D30" i="4"/>
  <c r="E30" i="4"/>
  <c r="F30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6" i="4"/>
  <c r="C18" i="5"/>
  <c r="D18" i="5"/>
  <c r="E18" i="5"/>
  <c r="B18" i="5"/>
  <c r="E7" i="5"/>
  <c r="E8" i="5"/>
  <c r="E9" i="5"/>
  <c r="E10" i="5"/>
  <c r="E11" i="5"/>
  <c r="E12" i="5"/>
  <c r="E13" i="5"/>
  <c r="E14" i="5"/>
  <c r="E15" i="5"/>
  <c r="E16" i="5"/>
  <c r="E17" i="5"/>
  <c r="E6" i="5"/>
  <c r="C14" i="3"/>
  <c r="D14" i="3"/>
  <c r="E14" i="3"/>
  <c r="F14" i="3"/>
  <c r="B14" i="3"/>
  <c r="E2" i="7"/>
  <c r="A2" i="7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2" i="2"/>
  <c r="G2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5" i="2"/>
  <c r="F6" i="2"/>
  <c r="F7" i="2"/>
  <c r="F8" i="2"/>
  <c r="F9" i="2"/>
  <c r="F10" i="2"/>
  <c r="F11" i="2"/>
  <c r="F4" i="2"/>
  <c r="F3" i="2"/>
  <c r="H3" i="6"/>
  <c r="H7" i="6"/>
  <c r="H2" i="6"/>
  <c r="G3" i="6"/>
  <c r="G2" i="6"/>
  <c r="F2" i="6"/>
  <c r="E3" i="6"/>
  <c r="F3" i="6" s="1"/>
  <c r="E4" i="6"/>
  <c r="G4" i="6" s="1"/>
  <c r="E5" i="6"/>
  <c r="G5" i="6" s="1"/>
  <c r="E6" i="6"/>
  <c r="G6" i="6" s="1"/>
  <c r="E7" i="6"/>
  <c r="F7" i="6" s="1"/>
  <c r="E8" i="6"/>
  <c r="G8" i="6" s="1"/>
  <c r="E9" i="6"/>
  <c r="H9" i="6" s="1"/>
  <c r="E10" i="6"/>
  <c r="G10" i="6" s="1"/>
  <c r="E11" i="6"/>
  <c r="G11" i="6" s="1"/>
  <c r="E12" i="6"/>
  <c r="H12" i="6" s="1"/>
  <c r="E13" i="6"/>
  <c r="H13" i="6" s="1"/>
  <c r="E2" i="6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" i="2"/>
  <c r="N4" i="2"/>
  <c r="N5" i="2"/>
  <c r="N6" i="2"/>
  <c r="N7" i="2"/>
  <c r="N8" i="2"/>
  <c r="O2" i="2"/>
  <c r="N2" i="2"/>
  <c r="I4" i="2"/>
  <c r="I5" i="2"/>
  <c r="I6" i="2"/>
  <c r="I7" i="2"/>
  <c r="I2" i="2"/>
  <c r="F5" i="1"/>
  <c r="F6" i="1"/>
  <c r="F7" i="1"/>
  <c r="F8" i="1"/>
  <c r="F9" i="1"/>
  <c r="F3" i="1"/>
  <c r="F4" i="1"/>
  <c r="F2" i="1"/>
  <c r="F13" i="6" l="1"/>
  <c r="F12" i="6"/>
  <c r="H10" i="6"/>
  <c r="F10" i="6"/>
  <c r="H8" i="6"/>
  <c r="G7" i="6"/>
  <c r="G13" i="6"/>
  <c r="G12" i="6"/>
  <c r="F11" i="6"/>
  <c r="F5" i="6"/>
  <c r="H4" i="6"/>
  <c r="F4" i="6"/>
  <c r="H11" i="6"/>
  <c r="F9" i="6"/>
  <c r="G9" i="6"/>
  <c r="F8" i="6"/>
  <c r="H6" i="6"/>
  <c r="F6" i="6"/>
  <c r="H5" i="6"/>
</calcChain>
</file>

<file path=xl/sharedStrings.xml><?xml version="1.0" encoding="utf-8"?>
<sst xmlns="http://schemas.openxmlformats.org/spreadsheetml/2006/main" count="16138" uniqueCount="2111">
  <si>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</si>
  <si>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</si>
  <si>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</si>
  <si>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</si>
  <si>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</si>
  <si>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</si>
  <si>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</si>
  <si>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</si>
  <si>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</si>
  <si>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</si>
  <si>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</si>
  <si>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</si>
  <si>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</si>
  <si>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</si>
  <si>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</si>
  <si>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</si>
  <si>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</si>
  <si>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</si>
  <si>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</si>
  <si>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</si>
  <si>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</si>
  <si>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</si>
  <si>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</si>
  <si>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</si>
  <si>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</si>
  <si>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</si>
  <si>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</si>
  <si>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</si>
  <si>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</si>
  <si>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</si>
  <si>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</si>
  <si>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</si>
  <si>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</si>
  <si>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</si>
  <si>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</si>
  <si>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</si>
  <si>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</si>
  <si>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</si>
  <si>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</si>
  <si>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</si>
  <si>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</si>
  <si>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</si>
  <si>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</si>
  <si>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</si>
  <si>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</si>
  <si>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</si>
  <si>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</si>
  <si>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</si>
  <si>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</si>
  <si>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</si>
  <si>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</si>
  <si>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</si>
  <si>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</si>
  <si>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</si>
  <si>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</si>
  <si>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</si>
  <si>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</si>
  <si>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</si>
  <si>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</si>
  <si>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</si>
  <si>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</si>
  <si>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</si>
  <si>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</si>
  <si>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</si>
  <si>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</si>
  <si>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</si>
  <si>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</si>
  <si>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</si>
  <si>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</si>
  <si>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</si>
  <si>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</si>
  <si>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</si>
  <si>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</si>
  <si>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</si>
  <si>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</si>
  <si>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</si>
  <si>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</si>
  <si>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</si>
  <si>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</si>
  <si>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</si>
  <si>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</si>
  <si>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</si>
  <si>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</si>
  <si>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</si>
  <si>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</si>
  <si>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</si>
  <si>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</si>
  <si>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</si>
  <si>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</si>
  <si>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</si>
  <si>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</si>
  <si>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</si>
  <si>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</si>
  <si>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</si>
  <si>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</si>
  <si>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</si>
  <si>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</si>
  <si>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</si>
  <si>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</si>
  <si>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</si>
  <si>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</si>
  <si>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</si>
  <si>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</si>
  <si>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</si>
  <si>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</si>
  <si>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</si>
  <si>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</si>
  <si>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</si>
  <si>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</si>
  <si>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</si>
  <si>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</si>
  <si>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</si>
  <si>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</si>
  <si>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</si>
  <si>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</si>
  <si>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</si>
  <si>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</si>
  <si>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</si>
  <si>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</si>
  <si>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</si>
  <si>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</si>
  <si>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</si>
  <si>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</si>
  <si>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</si>
  <si>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</si>
  <si>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</si>
  <si>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</si>
  <si>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</si>
  <si>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</si>
  <si>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</si>
  <si>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</si>
  <si>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</si>
  <si>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</si>
  <si>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</si>
  <si>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</si>
  <si>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</si>
  <si>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</si>
  <si>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</si>
  <si>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</si>
  <si>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</si>
  <si>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</si>
  <si>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</si>
  <si>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</si>
  <si>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</si>
  <si>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</si>
  <si>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</si>
  <si>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</si>
  <si>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</si>
  <si>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</si>
  <si>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</si>
  <si>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</si>
  <si>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</si>
  <si>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</si>
  <si>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</si>
  <si>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</si>
  <si>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</si>
  <si>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</si>
  <si>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</si>
  <si>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</si>
  <si>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</si>
  <si>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</si>
  <si>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</si>
  <si>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</si>
  <si>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</si>
  <si>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</si>
  <si>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</si>
  <si>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</si>
  <si>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</si>
  <si>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</si>
  <si>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</si>
  <si>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</si>
  <si>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</si>
  <si>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</si>
  <si>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</si>
  <si>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</si>
  <si>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</si>
  <si>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</si>
  <si>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</si>
  <si>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</si>
  <si>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</si>
  <si>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</si>
  <si>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</si>
  <si>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</si>
  <si>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</si>
  <si>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</si>
  <si>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</si>
  <si>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</si>
  <si>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</si>
  <si>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</si>
  <si>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</si>
  <si>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</si>
  <si>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</si>
  <si>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</si>
  <si>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</si>
  <si>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</si>
  <si>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</si>
  <si>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</si>
  <si>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</si>
  <si>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</si>
  <si>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</si>
  <si>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</si>
  <si>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</si>
  <si>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</si>
  <si>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</si>
  <si>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</si>
  <si>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</si>
  <si>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</si>
  <si>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</si>
  <si>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</si>
  <si>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</si>
  <si>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</si>
  <si>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</si>
  <si>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</si>
  <si>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</si>
  <si>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</si>
  <si>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</si>
  <si>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</si>
  <si>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</si>
  <si>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</si>
  <si>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</si>
  <si>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</si>
  <si>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</si>
  <si>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</si>
  <si>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</si>
  <si>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</si>
  <si>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</si>
  <si>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</si>
  <si>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</si>
  <si>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</si>
  <si>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</si>
  <si>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</si>
  <si>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</si>
  <si>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</si>
  <si>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</si>
  <si>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</si>
  <si>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</si>
  <si>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</si>
  <si>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</si>
  <si>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</si>
  <si>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</si>
  <si>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</si>
  <si>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</si>
  <si>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</si>
  <si>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</si>
  <si>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</si>
  <si>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</si>
  <si>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</si>
  <si>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</si>
  <si>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</si>
  <si>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</si>
  <si>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</si>
  <si>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</si>
  <si>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</si>
  <si>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</si>
  <si>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</si>
  <si>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</si>
  <si>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</si>
  <si>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</si>
  <si>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</si>
  <si>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</si>
  <si>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</si>
  <si>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</si>
  <si>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</si>
  <si>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</si>
  <si>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</si>
  <si>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</si>
  <si>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</si>
  <si>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</si>
  <si>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</si>
  <si>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</si>
  <si>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</si>
  <si>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</si>
  <si>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</si>
  <si>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</si>
  <si>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</si>
  <si>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</si>
  <si>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</si>
  <si>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</si>
  <si>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</si>
  <si>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</si>
  <si>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</si>
  <si>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</si>
  <si>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</si>
  <si>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</si>
  <si>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</si>
  <si>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</si>
  <si>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</si>
  <si>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</si>
  <si>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</si>
  <si>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</si>
  <si>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</si>
  <si>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</si>
  <si>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</si>
  <si>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</si>
  <si>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</si>
  <si>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</si>
  <si>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</si>
  <si>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</si>
  <si>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</si>
  <si>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</si>
  <si>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</si>
  <si>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</si>
  <si>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</si>
  <si>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</si>
  <si>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</si>
  <si>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</si>
  <si>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</si>
  <si>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</si>
  <si>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</si>
  <si>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</si>
  <si>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</si>
  <si>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</si>
  <si>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</si>
  <si>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</si>
  <si>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</si>
  <si>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</si>
  <si>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</si>
  <si>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</si>
  <si>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</si>
  <si>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</si>
  <si>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</si>
  <si>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</si>
  <si>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</si>
  <si>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</si>
  <si>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</si>
  <si>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</si>
  <si>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</si>
  <si>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</si>
  <si>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</si>
  <si>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</si>
  <si>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</si>
  <si>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</si>
  <si>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</si>
  <si>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</si>
  <si>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</si>
  <si>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</si>
  <si>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</si>
  <si>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</si>
  <si>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</si>
  <si>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</si>
  <si>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</si>
  <si>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</si>
  <si>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</si>
  <si>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</si>
  <si>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</si>
  <si>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</si>
  <si>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</si>
  <si>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</si>
  <si>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</si>
  <si>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</si>
  <si>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</si>
  <si>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</si>
  <si>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</si>
  <si>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</si>
  <si>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</si>
  <si>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</si>
  <si>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</si>
  <si>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</si>
  <si>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</si>
  <si>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</si>
  <si>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</si>
  <si>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</si>
  <si>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</si>
  <si>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</si>
  <si>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</si>
  <si>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</si>
  <si>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</si>
  <si>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</si>
  <si>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</si>
  <si>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</si>
  <si>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</si>
  <si>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</si>
  <si>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</si>
  <si>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</si>
  <si>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</si>
  <si>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</si>
  <si>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</si>
  <si>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</si>
  <si>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</si>
  <si>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</si>
  <si>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</si>
  <si>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</si>
  <si>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</si>
  <si>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</si>
  <si>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</si>
  <si>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</si>
  <si>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</si>
  <si>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</si>
  <si>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</si>
  <si>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</si>
  <si>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</si>
  <si>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</si>
  <si>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</si>
  <si>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</si>
  <si>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</si>
  <si>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</si>
  <si>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</si>
  <si>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</si>
  <si>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</si>
  <si>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</si>
  <si>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</si>
  <si>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</si>
  <si>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</si>
  <si>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</si>
  <si>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</si>
  <si>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</si>
  <si>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</si>
  <si>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</si>
  <si>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</si>
  <si>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</si>
  <si>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</si>
  <si>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</si>
  <si>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</si>
  <si>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</si>
  <si>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</si>
  <si>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</si>
  <si>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</si>
  <si>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</si>
  <si>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</si>
  <si>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</si>
  <si>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</si>
  <si>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</si>
  <si>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</si>
  <si>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</si>
  <si>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</si>
  <si>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</si>
  <si>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</si>
  <si>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</si>
  <si>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</si>
  <si>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</si>
  <si>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</si>
  <si>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</si>
  <si>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</si>
  <si>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</si>
  <si>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</si>
  <si>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</si>
  <si>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</si>
  <si>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</si>
  <si>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</si>
  <si>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</si>
  <si>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</si>
  <si>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</si>
  <si>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</si>
  <si>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</si>
  <si>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</si>
  <si>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</si>
  <si>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</si>
  <si>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</si>
  <si>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</si>
  <si>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</si>
  <si>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</si>
  <si>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</si>
  <si>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</si>
  <si>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</si>
  <si>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</si>
  <si>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</si>
  <si>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</si>
  <si>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</si>
  <si>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</si>
  <si>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</si>
  <si>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</si>
  <si>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</si>
  <si>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</si>
  <si>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</si>
  <si>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</si>
  <si>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</si>
  <si>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</si>
  <si>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</si>
  <si>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</si>
  <si>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</si>
  <si>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</si>
  <si>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</si>
  <si>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</si>
  <si>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</si>
  <si>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</si>
  <si>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</si>
  <si>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</si>
  <si>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</si>
  <si>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</si>
  <si>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</si>
  <si>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</si>
  <si>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</si>
  <si>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</si>
  <si>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</si>
  <si>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</si>
  <si>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</si>
  <si>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</si>
  <si>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</si>
  <si>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</si>
  <si>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</si>
  <si>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</si>
  <si>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</si>
  <si>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</si>
  <si>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</si>
  <si>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</si>
  <si>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</si>
  <si>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</si>
  <si>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</si>
  <si>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</si>
  <si>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</si>
  <si>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</si>
  <si>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</si>
  <si>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</si>
  <si>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</si>
  <si>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</si>
  <si>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</si>
  <si>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</si>
  <si>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</si>
  <si>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</si>
  <si>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</si>
  <si>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</si>
  <si>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</si>
  <si>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</si>
  <si>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</si>
  <si>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</si>
  <si>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</si>
  <si>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</si>
  <si>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</si>
  <si>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</si>
  <si>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</si>
  <si>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</si>
  <si>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</si>
  <si>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</si>
  <si>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</si>
  <si>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</si>
  <si>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</si>
  <si>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</si>
  <si>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</si>
  <si>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</si>
  <si>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</si>
  <si>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</si>
  <si>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</si>
  <si>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</si>
  <si>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</si>
  <si>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</si>
  <si>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</si>
  <si>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</si>
  <si>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</si>
  <si>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</si>
  <si>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</si>
  <si>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</si>
  <si>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</si>
  <si>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</si>
  <si>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</si>
  <si>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</si>
  <si>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</si>
  <si>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</si>
  <si>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</si>
  <si>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</si>
  <si>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</si>
  <si>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</si>
  <si>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</si>
  <si>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</si>
  <si>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</si>
  <si>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</si>
  <si>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</si>
  <si>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</si>
  <si>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</si>
  <si>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</si>
  <si>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</si>
  <si>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</si>
  <si>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</si>
  <si>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</si>
  <si>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</si>
  <si>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</si>
  <si>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</si>
  <si>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</si>
  <si>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</si>
  <si>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</si>
  <si>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</si>
  <si>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</si>
  <si>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</si>
  <si>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</si>
  <si>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</si>
  <si>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</si>
  <si>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</si>
  <si>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</si>
  <si>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</si>
  <si>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</si>
  <si>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</si>
  <si>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</si>
  <si>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</si>
  <si>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</si>
  <si>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</si>
  <si>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</si>
  <si>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</si>
  <si>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</si>
  <si>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</si>
  <si>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</si>
  <si>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</si>
  <si>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</si>
  <si>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</si>
  <si>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</si>
  <si>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</si>
  <si>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</si>
  <si>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</si>
  <si>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</si>
  <si>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</si>
  <si>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</si>
  <si>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</si>
  <si>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</si>
  <si>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</si>
  <si>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</si>
  <si>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</si>
  <si>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</si>
  <si>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</si>
  <si>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</si>
  <si>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</si>
  <si>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</si>
  <si>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</si>
  <si>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</si>
  <si>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</si>
  <si>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</si>
  <si>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</si>
  <si>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</si>
  <si>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</si>
  <si>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</si>
  <si>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</si>
  <si>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</si>
  <si>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</si>
  <si>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</si>
  <si>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</si>
  <si>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</si>
  <si>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</si>
  <si>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</si>
  <si>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</si>
  <si>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</si>
  <si>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</si>
  <si>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</si>
  <si>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</si>
  <si>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</si>
  <si>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</si>
  <si>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</si>
  <si>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</si>
  <si>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</si>
  <si>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</si>
  <si>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</si>
  <si>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</si>
  <si>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</si>
  <si>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</si>
  <si>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</si>
  <si>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</si>
  <si>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</si>
  <si>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</si>
  <si>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</si>
  <si>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</si>
  <si>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</si>
  <si>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</si>
  <si>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</si>
  <si>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</si>
  <si>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</si>
  <si>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</si>
  <si>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</si>
  <si>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</si>
  <si>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</si>
  <si>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</si>
  <si>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</si>
  <si>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</si>
  <si>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</si>
  <si>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</si>
  <si>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</si>
  <si>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</si>
  <si>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</si>
  <si>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</si>
  <si>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</si>
  <si>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</si>
  <si>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</si>
  <si>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</si>
  <si>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</si>
  <si>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</si>
  <si>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</si>
  <si>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</si>
  <si>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</si>
  <si>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</si>
  <si>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</si>
  <si>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</si>
  <si>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</si>
  <si>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</si>
  <si>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</si>
  <si>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</si>
  <si>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</si>
  <si>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</si>
  <si>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</si>
  <si>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</si>
  <si>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</si>
  <si>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</si>
  <si>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</si>
  <si>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</si>
  <si>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</si>
  <si>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</si>
  <si>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</si>
  <si>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</si>
  <si>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</si>
  <si>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</si>
  <si>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</si>
  <si>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</si>
  <si>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</si>
  <si>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</si>
  <si>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</si>
  <si>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</si>
  <si>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</si>
  <si>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</si>
  <si>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</si>
  <si>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</si>
  <si>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</si>
  <si>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</si>
  <si>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</si>
  <si>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</si>
  <si>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</si>
  <si>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</si>
  <si>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</si>
  <si>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</si>
  <si>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</si>
  <si>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</si>
  <si>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</si>
  <si>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</si>
  <si>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</si>
  <si>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</si>
  <si>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</si>
  <si>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</si>
  <si>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</si>
  <si>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</si>
  <si>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</si>
  <si>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</si>
  <si>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</si>
  <si>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</si>
  <si>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</si>
  <si>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</si>
  <si>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</si>
  <si>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</si>
  <si>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</si>
  <si>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</si>
  <si>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</si>
  <si>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</si>
  <si>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</si>
  <si>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</si>
  <si>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</si>
  <si>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</si>
  <si>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</si>
  <si>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</si>
  <si>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</si>
  <si>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</si>
  <si>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</si>
  <si>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</si>
  <si>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</si>
  <si>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</si>
  <si>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</si>
  <si>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</si>
  <si>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</si>
  <si>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</si>
  <si>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</si>
  <si>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</si>
  <si>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</si>
  <si>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</si>
  <si>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</si>
  <si>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</si>
  <si>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</si>
  <si>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</si>
  <si>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</si>
  <si>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</si>
  <si>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</si>
  <si>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</si>
  <si>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</si>
  <si>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</si>
  <si>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</si>
  <si>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</si>
  <si>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</si>
  <si>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</si>
  <si>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</si>
  <si>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</si>
  <si>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</si>
  <si>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</si>
  <si>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</si>
  <si>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</si>
  <si>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</si>
  <si>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</si>
  <si>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</si>
  <si>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</si>
  <si>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</si>
  <si>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</si>
  <si>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</si>
  <si>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</si>
  <si>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</si>
  <si>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</si>
  <si>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</si>
  <si>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</si>
  <si>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</si>
  <si>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</si>
  <si>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</si>
  <si>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</si>
  <si>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</si>
  <si>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</si>
  <si>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</si>
  <si>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</si>
  <si>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</si>
  <si>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</si>
  <si>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</si>
  <si>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</si>
  <si>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</si>
  <si>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</si>
  <si>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</si>
  <si>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</si>
  <si>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</si>
  <si>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</si>
  <si>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</si>
  <si>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</si>
  <si>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</si>
  <si>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</si>
  <si>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</si>
  <si>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</si>
  <si>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</si>
  <si>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</si>
  <si>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</si>
  <si>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</si>
  <si>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</si>
  <si>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</si>
  <si>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</si>
  <si>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</si>
  <si>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</si>
  <si>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</si>
  <si>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</si>
  <si>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</si>
  <si>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</si>
  <si>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</si>
  <si>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</si>
  <si>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</si>
  <si>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</si>
  <si>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</si>
  <si>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</si>
  <si>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</si>
  <si>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</si>
  <si>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</si>
  <si>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</si>
  <si>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</si>
  <si>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</si>
  <si>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</si>
  <si>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</si>
  <si>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</si>
  <si>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</si>
  <si>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</si>
  <si>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</si>
  <si>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</si>
  <si>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</si>
  <si>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</si>
  <si>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</si>
  <si>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</si>
  <si>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</si>
  <si>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</si>
  <si>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</si>
  <si>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</si>
  <si>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</si>
  <si>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</si>
  <si>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</si>
  <si>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</si>
  <si>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</si>
  <si>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</si>
  <si>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</si>
  <si>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</si>
  <si>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</si>
  <si>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</si>
  <si>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</si>
  <si>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</si>
  <si>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</si>
  <si>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</si>
  <si>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</si>
  <si>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</si>
  <si>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</si>
  <si>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</si>
  <si>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</si>
  <si>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</si>
  <si>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</si>
  <si>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</si>
  <si>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</si>
  <si>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</si>
  <si>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</si>
  <si>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</si>
  <si>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</si>
  <si>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</si>
  <si>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</si>
  <si>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</si>
  <si>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</si>
  <si>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</si>
  <si>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</si>
  <si>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</si>
  <si>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</si>
  <si>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</si>
  <si>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</si>
  <si>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</si>
  <si>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</si>
  <si>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</si>
  <si>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</si>
  <si>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</si>
  <si>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</si>
  <si>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</si>
  <si>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</si>
  <si>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</si>
  <si>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</si>
  <si>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</si>
  <si>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</si>
  <si>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</si>
  <si>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</si>
  <si>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</si>
  <si>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</si>
  <si>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</si>
  <si>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</si>
  <si>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</si>
  <si>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</si>
  <si>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</si>
  <si>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</si>
  <si>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</si>
  <si>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</si>
  <si>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</si>
  <si>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</si>
  <si>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</si>
  <si>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</si>
  <si>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</si>
  <si>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</si>
  <si>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</si>
  <si>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</si>
  <si>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</si>
  <si>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</si>
  <si>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</si>
  <si>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</si>
  <si>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</si>
  <si>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</si>
  <si>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</si>
  <si>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</si>
  <si>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</si>
  <si>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</si>
  <si>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</si>
  <si>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</si>
  <si>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</si>
  <si>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</si>
  <si>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</si>
  <si>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</si>
  <si>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</si>
  <si>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</si>
  <si>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</si>
  <si>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</si>
  <si>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</si>
  <si>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</si>
  <si>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</si>
  <si>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</si>
  <si>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</si>
  <si>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</si>
  <si>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</si>
  <si>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</si>
  <si>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</si>
  <si>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</si>
  <si>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</si>
  <si>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</si>
  <si>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</si>
  <si>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</si>
  <si>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</si>
  <si>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</si>
  <si>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</si>
  <si>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</si>
  <si>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</si>
  <si>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</si>
  <si>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</si>
  <si>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</si>
  <si>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</si>
  <si>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</si>
  <si>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</si>
  <si>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</si>
  <si>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</si>
  <si>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</si>
  <si>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</si>
  <si>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</si>
  <si>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</si>
  <si>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</si>
  <si>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</si>
  <si>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</si>
  <si>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</si>
  <si>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</si>
  <si>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</si>
  <si>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</si>
  <si>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</si>
  <si>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</si>
  <si>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</si>
  <si>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</si>
  <si>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</si>
  <si>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</si>
  <si>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</si>
  <si>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</si>
  <si>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</si>
  <si>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</si>
  <si>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</si>
  <si>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</si>
  <si>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</si>
  <si>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</si>
  <si>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</si>
  <si>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</si>
  <si>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</si>
  <si>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</si>
  <si>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</si>
  <si>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</si>
  <si>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</si>
  <si>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</si>
  <si>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</si>
  <si>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</si>
  <si>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</si>
  <si>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</si>
  <si>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</si>
  <si>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</si>
  <si>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</si>
  <si>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</si>
  <si>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</si>
  <si>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</si>
  <si>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</si>
  <si>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</si>
  <si>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</si>
  <si>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</si>
  <si>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</si>
  <si>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</si>
  <si>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</si>
  <si>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</si>
  <si>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</si>
  <si>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</si>
  <si>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</si>
  <si>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</si>
  <si>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</si>
  <si>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</si>
  <si>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</si>
  <si>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</si>
  <si>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</si>
  <si>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</si>
  <si>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</si>
  <si>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</si>
  <si>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</si>
  <si>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</si>
  <si>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</si>
  <si>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</si>
  <si>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</si>
  <si>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</si>
  <si>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</si>
  <si>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</si>
  <si>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</si>
  <si>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</si>
  <si>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</si>
  <si>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</si>
  <si>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</si>
  <si>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</si>
  <si>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</si>
  <si>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</si>
  <si>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</si>
  <si>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</si>
  <si>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</si>
  <si>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</si>
  <si>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</si>
  <si>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</si>
  <si>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</si>
  <si>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</si>
  <si>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</si>
  <si>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</si>
  <si>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</si>
  <si>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</si>
  <si>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</si>
  <si>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</si>
  <si>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</si>
  <si>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</si>
  <si>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</si>
  <si>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</si>
  <si>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</si>
  <si>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</si>
  <si>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</si>
  <si>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</si>
  <si>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</si>
  <si>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</si>
  <si>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</si>
  <si>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</si>
  <si>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</si>
  <si>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</si>
  <si>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</si>
  <si>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</si>
  <si>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</si>
  <si>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</si>
  <si>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</si>
  <si>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</si>
  <si>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</si>
  <si>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</si>
  <si>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</si>
  <si>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</si>
  <si>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</si>
  <si>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</si>
  <si>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</si>
  <si>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</si>
  <si>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</si>
  <si>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</si>
  <si>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</si>
  <si>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</si>
  <si>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</si>
  <si>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</si>
  <si>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</si>
  <si>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</si>
  <si>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</si>
  <si>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</si>
  <si>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</si>
  <si>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</si>
  <si>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</si>
  <si>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</si>
  <si>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</si>
  <si>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</si>
  <si>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</si>
  <si>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</si>
  <si>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</si>
  <si>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</si>
  <si>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</si>
  <si>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</si>
  <si>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</si>
  <si>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</si>
  <si>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</si>
  <si>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</si>
  <si>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</si>
  <si>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</si>
  <si>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</si>
  <si>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</si>
  <si>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</si>
  <si>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</si>
  <si>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</si>
  <si>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</si>
  <si>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</si>
  <si>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</si>
  <si>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</si>
  <si>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</si>
  <si>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</si>
  <si>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</si>
  <si>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</si>
  <si>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</si>
  <si>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</si>
  <si>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</si>
  <si>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</si>
  <si>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</si>
  <si>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</si>
  <si>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</si>
  <si>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</si>
  <si>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</si>
  <si>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</si>
  <si>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</si>
  <si>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</si>
  <si>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</si>
  <si>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</si>
  <si>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</si>
  <si>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</si>
  <si>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</si>
  <si>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</si>
  <si>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</si>
  <si>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</si>
  <si>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</si>
  <si>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</si>
  <si>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</si>
  <si>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</si>
  <si>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</si>
  <si>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</si>
  <si>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</si>
  <si>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</si>
  <si>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</si>
  <si>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</si>
  <si>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</si>
  <si>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</si>
  <si>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</si>
  <si>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</si>
  <si>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</si>
  <si>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</si>
  <si>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</si>
  <si>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</si>
  <si>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</si>
  <si>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</si>
  <si>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</si>
  <si>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</si>
  <si>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</si>
  <si>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</si>
  <si>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</si>
  <si>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</si>
  <si>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</si>
  <si>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</si>
  <si>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</si>
  <si>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</si>
  <si>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</si>
  <si>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</si>
  <si>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</si>
  <si>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</si>
  <si>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</si>
  <si>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</si>
  <si>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</si>
  <si>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</si>
  <si>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</si>
  <si>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</si>
  <si>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</si>
  <si>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</si>
  <si>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</si>
  <si>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</si>
  <si>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</si>
  <si>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</si>
  <si>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</si>
  <si>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</si>
  <si>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</si>
  <si>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</si>
  <si>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</si>
  <si>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</si>
  <si>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</si>
  <si>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</si>
  <si>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</si>
  <si>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</si>
  <si>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</si>
  <si>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</si>
  <si>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</si>
  <si>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</si>
  <si>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</si>
  <si>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</si>
  <si>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</si>
  <si>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</si>
  <si>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</si>
  <si>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</si>
  <si>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</si>
  <si>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</si>
  <si>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</si>
  <si>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</si>
  <si>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</si>
  <si>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</si>
  <si>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</si>
  <si>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</si>
  <si>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</si>
  <si>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</si>
  <si>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</si>
  <si>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</si>
  <si>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</si>
  <si>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</si>
  <si>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</si>
  <si>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</si>
  <si>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</si>
  <si>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</si>
  <si>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</si>
  <si>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</si>
  <si>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</si>
  <si>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</si>
  <si>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</si>
  <si>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</si>
  <si>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</si>
  <si>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</si>
  <si>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</si>
  <si>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</si>
  <si>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</si>
  <si>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</si>
  <si>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</si>
  <si>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</si>
  <si>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</si>
  <si>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</si>
  <si>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</si>
  <si>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</si>
  <si>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</si>
  <si>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</si>
  <si>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</si>
  <si>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</si>
  <si>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</si>
  <si>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</si>
  <si>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</si>
  <si>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</si>
  <si>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</si>
  <si>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</si>
  <si>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</si>
  <si>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</si>
  <si>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</si>
  <si>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</si>
  <si>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</si>
  <si>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</si>
  <si>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</si>
  <si>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</si>
  <si>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</si>
  <si>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</si>
  <si>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</si>
  <si>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</si>
  <si>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</si>
  <si>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</si>
  <si>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</si>
  <si>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</si>
  <si>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</si>
  <si>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</si>
  <si>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</si>
  <si>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</si>
  <si>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</si>
  <si>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</si>
  <si>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</si>
  <si>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</si>
  <si>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</si>
  <si>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</si>
  <si>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</si>
  <si>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</si>
  <si>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</si>
  <si>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</si>
  <si>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</si>
  <si>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</si>
  <si>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</si>
  <si>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</si>
  <si>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</si>
  <si>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</si>
  <si>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</si>
  <si>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</si>
  <si>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</si>
  <si>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</si>
  <si>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</si>
  <si>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</si>
  <si>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</si>
  <si>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</si>
  <si>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</si>
  <si>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</si>
  <si>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</si>
  <si>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</si>
  <si>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</si>
  <si>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</si>
  <si>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</si>
  <si>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</si>
  <si>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</si>
  <si>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</si>
  <si>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</si>
  <si>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</si>
  <si>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</si>
  <si>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</si>
  <si>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</si>
  <si>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</si>
  <si>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</si>
  <si>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</si>
  <si>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</si>
  <si>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</si>
  <si>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</si>
  <si>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</si>
  <si>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</si>
  <si>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</si>
  <si>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</si>
  <si>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</si>
  <si>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</si>
  <si>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</si>
  <si>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</si>
  <si>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</si>
  <si>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</si>
  <si>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</si>
  <si>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</si>
  <si>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</si>
  <si>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</si>
  <si>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</si>
  <si>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</si>
  <si>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</si>
  <si>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</si>
  <si>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</si>
  <si>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</si>
  <si>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</si>
  <si>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</si>
  <si>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</si>
  <si>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</si>
  <si>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</si>
  <si>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</si>
  <si>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</si>
  <si>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</si>
  <si>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</si>
  <si>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</si>
  <si>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</si>
  <si>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</si>
  <si>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</si>
  <si>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</si>
  <si>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</si>
  <si>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</si>
  <si>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</si>
  <si>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</si>
  <si>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</si>
  <si>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</si>
  <si>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</si>
  <si>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</si>
  <si>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</si>
  <si>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</si>
  <si>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</si>
  <si>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</si>
  <si>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</si>
  <si>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</si>
  <si>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</si>
  <si>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</si>
  <si>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</si>
  <si>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</si>
  <si>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</si>
  <si>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</si>
  <si>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</si>
  <si>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</si>
  <si>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</si>
  <si>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</si>
  <si>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</si>
  <si>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</si>
  <si>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</si>
  <si>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</si>
  <si>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</si>
  <si>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</si>
  <si>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</si>
  <si>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</si>
  <si>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</si>
  <si>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</si>
  <si>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</si>
  <si>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</si>
  <si>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</si>
  <si>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</si>
  <si>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</si>
  <si>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</si>
  <si>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</si>
  <si>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</si>
  <si>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</si>
  <si>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</si>
  <si>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</si>
  <si>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</si>
  <si>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</si>
  <si>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</si>
  <si>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</si>
  <si>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</si>
  <si>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</si>
  <si>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</si>
  <si>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</si>
  <si>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</si>
  <si>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</si>
  <si>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</si>
  <si>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</si>
  <si>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</si>
  <si>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</si>
  <si>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</si>
  <si>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</si>
  <si>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</si>
  <si>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</si>
  <si>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</si>
  <si>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</si>
  <si>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</si>
  <si>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</si>
  <si>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</si>
  <si>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</si>
  <si>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</si>
  <si>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</si>
  <si>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</si>
  <si>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</si>
  <si>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</si>
  <si>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</si>
  <si>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</si>
  <si>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</si>
  <si>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</si>
  <si>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</si>
  <si>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</si>
  <si>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</si>
  <si>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</si>
  <si>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</si>
  <si>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</si>
  <si>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</si>
  <si>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</si>
  <si>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</si>
  <si>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</si>
  <si>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</si>
  <si>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</si>
  <si>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</si>
  <si>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</si>
  <si>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</si>
  <si>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</si>
  <si>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</si>
  <si>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</si>
  <si>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</si>
  <si>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</si>
  <si>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</si>
  <si>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</si>
  <si>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</si>
  <si>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</si>
  <si>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</si>
  <si>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</si>
  <si>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</si>
  <si>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</si>
  <si>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</si>
  <si>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</si>
  <si>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</si>
  <si>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</si>
  <si>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</si>
  <si>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</si>
  <si>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</si>
  <si>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</si>
  <si>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</si>
  <si>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</si>
  <si>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</si>
  <si>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</si>
  <si>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</si>
  <si>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</si>
  <si>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</si>
  <si>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</si>
  <si>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</si>
  <si>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</si>
  <si>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</si>
  <si>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</si>
  <si>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</si>
  <si>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</si>
  <si>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</si>
  <si>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</si>
  <si>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</si>
  <si>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</si>
  <si>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</si>
  <si>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</si>
  <si>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</si>
  <si>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</si>
  <si>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</si>
  <si>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</si>
  <si>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</si>
  <si>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</si>
  <si>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</si>
  <si>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</si>
  <si>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</si>
  <si>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</si>
  <si>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</si>
  <si>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</si>
  <si>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</si>
  <si>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</si>
  <si>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</si>
  <si>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</si>
  <si>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</si>
  <si>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</si>
  <si>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</si>
  <si>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</si>
  <si>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</si>
  <si>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</si>
  <si>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</si>
  <si>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</si>
  <si>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</si>
  <si>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</si>
  <si>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</si>
  <si>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</si>
  <si>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</si>
  <si>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</si>
  <si>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</si>
  <si>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</si>
  <si>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</si>
  <si>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</si>
  <si>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</si>
  <si>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</si>
  <si>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</si>
  <si>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</si>
  <si>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</si>
  <si>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</si>
  <si>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</si>
  <si>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</si>
  <si>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</si>
  <si>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</si>
  <si>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</si>
  <si>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</si>
  <si>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</si>
  <si>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</si>
  <si>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</si>
  <si>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</si>
  <si>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</si>
  <si>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</si>
  <si>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</si>
  <si>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</si>
  <si>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</si>
  <si>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</si>
  <si>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</si>
  <si>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</si>
  <si>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</si>
  <si>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</si>
  <si>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</si>
  <si>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</si>
  <si>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</si>
  <si>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</si>
  <si>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</si>
  <si>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</si>
  <si>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</si>
  <si>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</si>
  <si>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</si>
  <si>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</si>
  <si>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</si>
  <si>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</si>
  <si>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</si>
  <si>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</si>
  <si>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</si>
  <si>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</si>
  <si>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</si>
  <si>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</si>
  <si>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</si>
  <si>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</si>
  <si>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</si>
  <si>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</si>
  <si>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</si>
  <si>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</si>
  <si>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</si>
  <si>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</si>
  <si>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</si>
  <si>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</si>
  <si>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</si>
  <si>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</si>
  <si>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</si>
  <si>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</si>
  <si>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</si>
  <si>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</si>
  <si>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</si>
  <si>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</si>
  <si>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</si>
  <si>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</si>
  <si>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</si>
  <si>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</si>
  <si>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</si>
  <si>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</si>
  <si>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</si>
  <si>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</si>
  <si>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</si>
  <si>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</si>
  <si>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</si>
  <si>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</si>
  <si>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</si>
  <si>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</si>
  <si>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</si>
  <si>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</si>
  <si>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</si>
  <si>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</si>
  <si>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</si>
  <si>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</si>
  <si>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</si>
  <si>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</si>
  <si>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</si>
  <si>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</si>
  <si>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</si>
  <si>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</si>
  <si>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</si>
  <si>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</si>
  <si>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</si>
  <si>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</si>
  <si>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</si>
  <si>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</si>
  <si>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</si>
  <si>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</si>
  <si>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</si>
  <si>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</si>
  <si>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</si>
  <si>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</si>
  <si>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</si>
  <si>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</si>
  <si>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</si>
  <si>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</si>
  <si>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</si>
  <si>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</si>
  <si>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</si>
  <si>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</si>
  <si>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</si>
  <si>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</si>
  <si>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</si>
  <si>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</si>
  <si>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</si>
  <si>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</si>
  <si>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</si>
  <si>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</si>
  <si>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</si>
  <si>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</si>
  <si>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</si>
  <si>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</si>
  <si>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</si>
  <si>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</si>
  <si>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</si>
  <si>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</si>
  <si>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</si>
  <si>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</si>
  <si>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</si>
  <si>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</si>
  <si>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</si>
  <si>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</si>
  <si>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</si>
  <si>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</si>
  <si>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</si>
  <si>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</si>
  <si>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</si>
  <si>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</si>
  <si>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</si>
  <si>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</si>
  <si>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</si>
  <si>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</si>
  <si>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</si>
  <si>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</si>
  <si>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</si>
  <si>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</si>
  <si>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</si>
  <si>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</si>
  <si>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</si>
  <si>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</si>
  <si>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</si>
  <si>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</si>
  <si>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</si>
  <si>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</si>
  <si>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</si>
  <si>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</si>
  <si>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</si>
  <si>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</si>
  <si>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</si>
  <si>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</si>
  <si>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</si>
  <si>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</si>
  <si>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</si>
  <si>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</si>
  <si>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</si>
  <si>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</si>
  <si>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</si>
  <si>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</si>
  <si>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</si>
  <si>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</si>
  <si>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</si>
  <si>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</si>
  <si>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</si>
  <si>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</si>
  <si>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</si>
  <si>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</si>
  <si>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</si>
  <si>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</si>
  <si>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</si>
  <si>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</si>
  <si>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</si>
  <si>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</si>
  <si>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</si>
  <si>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</si>
  <si>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</si>
  <si>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</si>
  <si>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</si>
  <si>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</si>
  <si>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</si>
  <si>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</si>
  <si>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</si>
  <si>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</si>
  <si>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</si>
  <si>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</si>
  <si>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</si>
  <si>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</si>
  <si>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</si>
  <si>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</si>
  <si>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</si>
  <si>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</si>
  <si>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</si>
  <si>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</si>
  <si>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</si>
  <si>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</si>
  <si>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</si>
  <si>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</si>
  <si>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</si>
  <si>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</si>
  <si>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</si>
  <si>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</si>
  <si>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</si>
  <si>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</si>
  <si>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</si>
  <si>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</si>
  <si>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</si>
  <si>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</si>
  <si>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</si>
  <si>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</si>
  <si>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</si>
  <si>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</si>
  <si>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</si>
  <si>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</si>
  <si>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</si>
  <si>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</si>
  <si>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</si>
  <si>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</si>
  <si>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</si>
  <si>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</si>
  <si>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</si>
  <si>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</si>
  <si>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</si>
  <si>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</si>
  <si>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</si>
  <si>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</si>
  <si>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</si>
  <si>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</si>
  <si>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</si>
  <si>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</si>
  <si>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</si>
  <si>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</si>
  <si>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</si>
  <si>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</si>
  <si>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</si>
  <si>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</si>
  <si>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</si>
  <si>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</si>
  <si>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</si>
  <si>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</si>
  <si>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</si>
  <si>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</si>
  <si>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</si>
  <si>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</si>
  <si>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</si>
  <si>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</si>
  <si>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</si>
  <si>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</si>
  <si>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</si>
  <si>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</si>
  <si>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</si>
  <si>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</si>
  <si>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</si>
  <si>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</si>
  <si>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</si>
  <si>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</si>
  <si>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</si>
  <si>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</si>
  <si>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</si>
  <si>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</si>
  <si>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</si>
  <si>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</si>
  <si>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</si>
  <si>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</si>
  <si>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</si>
  <si>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</si>
  <si>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</si>
  <si>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</si>
  <si>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</si>
  <si>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</si>
  <si>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</si>
  <si>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</si>
  <si>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</si>
  <si>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</si>
  <si>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</si>
  <si>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</si>
  <si>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</si>
  <si>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</si>
  <si>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</si>
  <si>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</si>
  <si>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</si>
  <si>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</si>
  <si>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</si>
  <si>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</si>
  <si>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</si>
  <si>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</si>
  <si>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</si>
  <si>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</si>
  <si>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</si>
  <si>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</si>
  <si>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</si>
  <si>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</si>
  <si>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</si>
  <si>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</si>
  <si>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</si>
  <si>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</si>
  <si>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</si>
  <si>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</si>
  <si>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</si>
  <si>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</si>
  <si>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</si>
  <si>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</si>
  <si>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</si>
  <si>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</si>
  <si>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</si>
  <si>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</si>
  <si>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</si>
  <si>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</si>
  <si>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</si>
  <si>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</si>
  <si>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</si>
  <si>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</si>
  <si>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</si>
  <si>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</si>
  <si>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</si>
  <si>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</si>
  <si>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</si>
  <si>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</si>
  <si>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</si>
  <si>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</si>
  <si>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</si>
  <si>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</si>
  <si>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</si>
  <si>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</si>
  <si>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</si>
  <si>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</si>
  <si>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</si>
  <si>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</si>
  <si>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</si>
  <si>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</si>
  <si>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</si>
  <si>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</si>
  <si>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</si>
  <si>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</si>
  <si>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</si>
  <si>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</si>
  <si>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</si>
  <si>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</si>
  <si>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</si>
  <si>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</si>
  <si>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</si>
  <si>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</si>
  <si>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</si>
  <si>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</si>
  <si>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</si>
  <si>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</si>
  <si>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</si>
  <si>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</si>
  <si>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</si>
  <si>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</si>
  <si>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</si>
  <si>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</si>
  <si>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</si>
  <si>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</si>
  <si>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</si>
  <si>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</si>
  <si>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</si>
  <si>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</si>
  <si>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</si>
  <si>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</si>
  <si>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</si>
  <si>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</si>
  <si>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</si>
  <si>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</si>
  <si>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</si>
  <si>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</si>
  <si>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</si>
  <si>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</si>
  <si>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</si>
  <si>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</si>
  <si>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</si>
  <si>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</si>
  <si>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</si>
  <si>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</si>
  <si>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</si>
  <si>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</si>
  <si>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</si>
  <si>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</si>
  <si>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</si>
  <si>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</si>
  <si>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</si>
  <si>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</si>
  <si>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</si>
  <si>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</si>
  <si>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</si>
  <si>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</si>
  <si>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</si>
  <si>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</si>
  <si>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</si>
  <si>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</si>
  <si>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</si>
  <si>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</si>
  <si>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</si>
  <si>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</si>
  <si>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</si>
  <si>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</si>
  <si>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</si>
  <si>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</si>
  <si>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</si>
  <si>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</si>
  <si>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</si>
  <si>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</si>
  <si>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</si>
  <si>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</si>
  <si>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</si>
  <si>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</si>
  <si>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</si>
  <si>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</si>
  <si>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</si>
  <si>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</si>
  <si>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</si>
  <si>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</si>
  <si>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</si>
  <si>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</si>
  <si>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</si>
  <si>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</si>
  <si>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</si>
  <si>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</si>
  <si>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</si>
  <si>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</si>
  <si>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</si>
  <si>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</si>
  <si>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</si>
  <si>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</si>
  <si>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</si>
  <si>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</si>
  <si>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</si>
  <si>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</si>
  <si>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</si>
  <si>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</si>
  <si>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</si>
  <si>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</si>
  <si>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</si>
  <si>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</si>
  <si>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</si>
  <si>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</si>
  <si>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</si>
  <si>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</si>
  <si>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</si>
  <si>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</si>
  <si>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</si>
  <si>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</si>
  <si>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</si>
  <si>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</si>
  <si>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</si>
  <si>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</si>
  <si>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</si>
  <si>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</si>
  <si>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</si>
  <si>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</si>
  <si>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</si>
  <si>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</si>
  <si>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</si>
  <si>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</si>
  <si>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</si>
  <si>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</si>
  <si>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</si>
  <si>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</si>
  <si>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</si>
  <si>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</si>
  <si>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</si>
  <si>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</si>
  <si>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</si>
  <si>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</si>
  <si>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</si>
  <si>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</si>
  <si>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</si>
  <si>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</si>
  <si>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</si>
  <si>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</si>
  <si>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</si>
  <si>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</si>
  <si>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</si>
  <si>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</si>
  <si>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</si>
  <si>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</si>
  <si>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</si>
  <si>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</si>
  <si>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</si>
  <si>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</si>
  <si>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</si>
  <si>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</si>
  <si>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</si>
  <si>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</si>
  <si>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</si>
  <si>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</si>
  <si>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</si>
  <si>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</si>
  <si>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</si>
  <si>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</si>
  <si>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</si>
  <si>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</si>
  <si>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</si>
  <si>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</si>
  <si>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</si>
  <si>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</si>
  <si>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</si>
  <si>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</t>
  </si>
  <si>
    <t>Average Donation</t>
  </si>
  <si>
    <t xml:space="preserve">data created Conversion </t>
  </si>
  <si>
    <t xml:space="preserve">Data Ended Conversion </t>
  </si>
  <si>
    <t xml:space="preserve">parent Category </t>
  </si>
  <si>
    <t xml:space="preserve">Sub - Category </t>
  </si>
  <si>
    <t>Row Labels</t>
  </si>
  <si>
    <t>Grand Total</t>
  </si>
  <si>
    <t>Count of outcome</t>
  </si>
  <si>
    <t>Column Label</t>
  </si>
  <si>
    <t>film &amp; video</t>
  </si>
  <si>
    <t>food</t>
  </si>
  <si>
    <t>games</t>
  </si>
  <si>
    <t>Jounalis</t>
  </si>
  <si>
    <t>music</t>
  </si>
  <si>
    <t>rhotography</t>
  </si>
  <si>
    <t>publishing</t>
  </si>
  <si>
    <t>technology</t>
  </si>
  <si>
    <t>theater</t>
  </si>
  <si>
    <t xml:space="preserve">Country </t>
  </si>
  <si>
    <t>All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</si>
  <si>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</si>
  <si>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</si>
  <si>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</si>
  <si>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</si>
  <si>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</si>
  <si>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</si>
  <si>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</si>
  <si>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</si>
  <si>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</si>
  <si>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</si>
  <si>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</si>
  <si>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</si>
  <si>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</si>
  <si>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</si>
  <si>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</si>
  <si>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</si>
  <si>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</si>
  <si>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</si>
  <si>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</si>
  <si>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</si>
  <si>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</si>
  <si>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</si>
  <si>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</si>
  <si>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</si>
  <si>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</si>
  <si>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</si>
  <si>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</si>
  <si>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</si>
  <si>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</si>
  <si>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</si>
  <si>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</si>
  <si>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</si>
  <si>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</si>
  <si>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rock</t>
  </si>
  <si>
    <t>fiction</t>
  </si>
  <si>
    <t>food trucks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</si>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</sst>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Roboto"/>
    </font>
    <font>
      <sz val="10"/>
      <color rgb="FF2B2B2B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9" fontId="0" fillId="0" borderId="0" xfId="43" applyFont="1"/>
    <xf numFmtId="0" fontId="0" fillId="0" borderId="0" xfId="43" applyNumberFormat="1" applyFont="1"/>
    <xf numFmtId="43" fontId="0" fillId="0" borderId="0" xfId="42" applyFont="1"/>
    <xf numFmtId="164" fontId="0" fillId="0" borderId="0" xfId="42" applyNumberFormat="1" applyFon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56786136405245E-2"/>
          <c:y val="0.17171296296296298"/>
          <c:w val="0.90714321386359476"/>
          <c:h val="0.4806175269757946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694-95E5-4D112F30B7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3-4694-95E5-4D112F30B7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3-4694-95E5-4D112F30B7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3-4694-95E5-4D112F30B70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3-4694-95E5-4D112F30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430095"/>
        <c:axId val="1229420527"/>
      </c:barChart>
      <c:catAx>
        <c:axId val="122943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527"/>
        <c:crosses val="autoZero"/>
        <c:auto val="1"/>
        <c:lblAlgn val="ctr"/>
        <c:lblOffset val="100"/>
        <c:noMultiLvlLbl val="0"/>
      </c:catAx>
      <c:valAx>
        <c:axId val="12294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Sheet3!$A$7:$A$29</c:f>
              <c:strCache>
                <c:ptCount val="23"/>
                <c:pt idx="0">
                  <c:v>audio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Sheet3!$B$7:$B$29</c:f>
              <c:numCache>
                <c:formatCode>General</c:formatCode>
                <c:ptCount val="23"/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23</c:v>
                </c:pt>
                <c:pt idx="14">
                  <c:v>6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2-410E-9B8A-7DE4BDB4788A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Sheet3!$A$7:$A$29</c:f>
              <c:strCache>
                <c:ptCount val="23"/>
                <c:pt idx="0">
                  <c:v>audio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Sheet3!$C$7:$C$29</c:f>
              <c:numCache>
                <c:formatCode>General</c:formatCode>
                <c:ptCount val="23"/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  <c:pt idx="12">
                  <c:v>132</c:v>
                </c:pt>
                <c:pt idx="13">
                  <c:v>4</c:v>
                </c:pt>
                <c:pt idx="14">
                  <c:v>30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2-410E-9B8A-7DE4BDB4788A}"/>
            </c:ext>
          </c:extLst>
        </c:ser>
        <c:ser>
          <c:idx val="2"/>
          <c:order val="2"/>
          <c:tx>
            <c:strRef>
              <c:f>Sheet3!$D$6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Sheet3!$A$7:$A$29</c:f>
              <c:strCache>
                <c:ptCount val="23"/>
                <c:pt idx="0">
                  <c:v>audio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Sheet3!$D$7:$D$29</c:f>
              <c:numCache>
                <c:formatCode>General</c:formatCode>
                <c:ptCount val="23"/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6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2-410E-9B8A-7DE4BDB4788A}"/>
            </c:ext>
          </c:extLst>
        </c:ser>
        <c:ser>
          <c:idx val="3"/>
          <c:order val="3"/>
          <c:tx>
            <c:strRef>
              <c:f>Sheet3!$E$6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Sheet3!$A$7:$A$29</c:f>
              <c:strCache>
                <c:ptCount val="23"/>
                <c:pt idx="0">
                  <c:v>audio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Sheet3!$E$7:$E$29</c:f>
              <c:numCache>
                <c:formatCode>General</c:formatCode>
                <c:ptCount val="23"/>
                <c:pt idx="0">
                  <c:v>4</c:v>
                </c:pt>
                <c:pt idx="1">
                  <c:v>34</c:v>
                </c:pt>
                <c:pt idx="2">
                  <c:v>22</c:v>
                </c:pt>
                <c:pt idx="3">
                  <c:v>10</c:v>
                </c:pt>
                <c:pt idx="4">
                  <c:v>9</c:v>
                </c:pt>
                <c:pt idx="5">
                  <c:v>22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26</c:v>
                </c:pt>
                <c:pt idx="12">
                  <c:v>187</c:v>
                </c:pt>
                <c:pt idx="13">
                  <c:v>4</c:v>
                </c:pt>
                <c:pt idx="14">
                  <c:v>49</c:v>
                </c:pt>
                <c:pt idx="15">
                  <c:v>5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17</c:v>
                </c:pt>
                <c:pt idx="20">
                  <c:v>28</c:v>
                </c:pt>
                <c:pt idx="21">
                  <c:v>36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2-410E-9B8A-7DE4BDB4788A}"/>
            </c:ext>
          </c:extLst>
        </c:ser>
        <c:ser>
          <c:idx val="4"/>
          <c:order val="4"/>
          <c:tx>
            <c:strRef>
              <c:f>Sheet3!$F$6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Sheet3!$A$7:$A$29</c:f>
              <c:strCache>
                <c:ptCount val="23"/>
                <c:pt idx="0">
                  <c:v>audio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Sheet3!$F$7:$F$29</c:f>
              <c:numCache>
                <c:formatCode>General</c:formatCode>
                <c:ptCount val="23"/>
                <c:pt idx="0">
                  <c:v>4</c:v>
                </c:pt>
                <c:pt idx="1">
                  <c:v>60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45</c:v>
                </c:pt>
                <c:pt idx="7">
                  <c:v>17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  <c:pt idx="11">
                  <c:v>42</c:v>
                </c:pt>
                <c:pt idx="12">
                  <c:v>344</c:v>
                </c:pt>
                <c:pt idx="13">
                  <c:v>8</c:v>
                </c:pt>
                <c:pt idx="14">
                  <c:v>85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21</c:v>
                </c:pt>
                <c:pt idx="19">
                  <c:v>35</c:v>
                </c:pt>
                <c:pt idx="20">
                  <c:v>45</c:v>
                </c:pt>
                <c:pt idx="21">
                  <c:v>51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2-410E-9B8A-7DE4BDB4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215375"/>
        <c:axId val="1230227023"/>
      </c:barChart>
      <c:catAx>
        <c:axId val="12302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27023"/>
        <c:crosses val="autoZero"/>
        <c:auto val="1"/>
        <c:lblAlgn val="ctr"/>
        <c:lblOffset val="100"/>
        <c:noMultiLvlLbl val="0"/>
      </c:catAx>
      <c:valAx>
        <c:axId val="12302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3-4D6B-9566-5B420012A7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3-4D6B-9566-5B420012A7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3-4D6B-9566-5B420012A7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3-4D6B-9566-5B420012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900735"/>
        <c:axId val="1363901151"/>
      </c:lineChart>
      <c:catAx>
        <c:axId val="136390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01151"/>
        <c:crosses val="autoZero"/>
        <c:auto val="1"/>
        <c:lblAlgn val="ctr"/>
        <c:lblOffset val="100"/>
        <c:noMultiLvlLbl val="0"/>
      </c:catAx>
      <c:valAx>
        <c:axId val="1363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8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7A-AD70-F3DFCAED23B6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7A-AD70-F3DFCAED23B6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7A-AD70-F3DFCAED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53007"/>
        <c:axId val="1329353423"/>
      </c:lineChart>
      <c:catAx>
        <c:axId val="132935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3423"/>
        <c:crosses val="autoZero"/>
        <c:auto val="1"/>
        <c:lblAlgn val="ctr"/>
        <c:lblOffset val="100"/>
        <c:noMultiLvlLbl val="0"/>
      </c:catAx>
      <c:valAx>
        <c:axId val="13293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7</xdr:row>
      <xdr:rowOff>7620</xdr:rowOff>
    </xdr:from>
    <xdr:to>
      <xdr:col>15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7DB28-AF15-5F75-910E-949C97A10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4</xdr:row>
      <xdr:rowOff>182880</xdr:rowOff>
    </xdr:from>
    <xdr:to>
      <xdr:col>18</xdr:col>
      <xdr:colOff>160020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EA684-CF68-D40B-877E-6ED12305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0</xdr:rowOff>
    </xdr:from>
    <xdr:to>
      <xdr:col>14</xdr:col>
      <xdr:colOff>49530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2AB4F-128B-8046-5841-747A5EDF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167640</xdr:rowOff>
    </xdr:from>
    <xdr:to>
      <xdr:col>7</xdr:col>
      <xdr:colOff>1356360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7400F-A9A1-A1A2-B05C-033A41E7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1"/>
  <sheetViews>
    <sheetView topLeftCell="C1" workbookViewId="0">
      <selection activeCell="C1" sqref="C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7.8984375" bestFit="1" customWidth="1"/>
    <col min="8" max="8" width="13" bestFit="1" customWidth="1"/>
    <col min="9" max="9" width="13" customWidth="1"/>
    <col min="12" max="13" width="11.19921875" bestFit="1" customWidth="1"/>
    <col min="16" max="16" width="28" bestFit="1" customWidth="1"/>
  </cols>
  <sheetData>
    <row r="1" spans="1:16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e">
        <f>D2-E2/E2</f>
        <v>#DIV/0!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9" si="0">D3-E3/E3</f>
        <v>1399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108399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4199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7599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7599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5199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4499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autoFilter ref="A1:P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B5B9-6D71-45E2-AE3E-D79DF4A23E53}">
  <sheetPr codeName="Sheet2" filterMode="1"/>
  <dimension ref="A1:T1002"/>
  <sheetViews>
    <sheetView tabSelected="1" topLeftCell="M53" workbookViewId="0">
      <selection activeCell="T135" activeCellId="2" sqref="T4 T17 T135"/>
    </sheetView>
  </sheetViews>
  <sheetFormatPr defaultColWidth="11.19921875" defaultRowHeight="15.6" x14ac:dyDescent="0.3"/>
  <cols>
    <col min="1" max="1" width="6.5" bestFit="1" customWidth="1"/>
    <col min="2" max="2" width="31.3984375" style="4" bestFit="1" customWidth="1"/>
    <col min="3" max="3" width="33.5" style="3" customWidth="1"/>
    <col min="4" max="4" width="8.3984375" bestFit="1" customWidth="1"/>
    <col min="5" max="5" width="11.59765625" bestFit="1" customWidth="1"/>
    <col min="6" max="6" width="17.8984375" bestFit="1" customWidth="1"/>
    <col min="7" max="7" width="12.296875" bestFit="1" customWidth="1"/>
    <col min="8" max="8" width="17.19921875" bestFit="1" customWidth="1"/>
    <col min="9" max="9" width="20.09765625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customWidth="1"/>
    <col min="14" max="14" width="26.19921875" bestFit="1" customWidth="1"/>
    <col min="15" max="15" width="25.3984375" bestFit="1" customWidth="1"/>
    <col min="16" max="16" width="13" bestFit="1" customWidth="1"/>
    <col min="17" max="17" width="12.296875" bestFit="1" customWidth="1"/>
    <col min="18" max="18" width="29.19921875" bestFit="1" customWidth="1"/>
    <col min="19" max="19" width="19" bestFit="1" customWidth="1"/>
    <col min="20" max="20" width="17.5976562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2035</v>
      </c>
    </row>
    <row r="2" spans="1:20" hidden="1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E2/D2*100</f>
        <v>0</v>
      </c>
      <c r="G2" t="b">
        <f>ISBLANK(F2)</f>
        <v>0</v>
      </c>
      <c r="H2">
        <v>0</v>
      </c>
      <c r="I2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">
        <v>2041</v>
      </c>
      <c r="T2" t="s">
        <v>2086</v>
      </c>
    </row>
    <row r="3" spans="1:20" hidden="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>E3/D3*100</f>
        <v>1040</v>
      </c>
      <c r="G3" t="s">
        <v>20</v>
      </c>
      <c r="H3">
        <v>158</v>
      </c>
      <c r="I3">
        <f t="shared" ref="I3:I66" si="0">AVERAGE(H3)</f>
        <v>158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1">(((L3/60)/60)/24)+DATE(1970,1,1)</f>
        <v>41870.208333333336</v>
      </c>
      <c r="O3" s="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2044</v>
      </c>
      <c r="T3" t="s">
        <v>2084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>E4/D4*100</f>
        <v>131.4787822878229</v>
      </c>
      <c r="G4" t="s">
        <v>20</v>
      </c>
      <c r="H4">
        <v>1425</v>
      </c>
      <c r="I4">
        <f t="shared" si="0"/>
        <v>1425</v>
      </c>
      <c r="J4" t="s">
        <v>26</v>
      </c>
      <c r="K4" t="s">
        <v>27</v>
      </c>
      <c r="L4">
        <v>1384668000</v>
      </c>
      <c r="M4">
        <v>1384840800</v>
      </c>
      <c r="N4" s="5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28</v>
      </c>
      <c r="S4" t="s">
        <v>2047</v>
      </c>
      <c r="T4" t="s">
        <v>2087</v>
      </c>
    </row>
    <row r="5" spans="1:20" ht="31.2" hidden="1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0">
        <f t="shared" ref="F5:F68" si="3">E5/D5*100</f>
        <v>58.976190476190467</v>
      </c>
      <c r="G5" t="s">
        <v>14</v>
      </c>
      <c r="H5">
        <v>24</v>
      </c>
      <c r="I5">
        <f t="shared" si="0"/>
        <v>24</v>
      </c>
      <c r="J5" t="s">
        <v>21</v>
      </c>
      <c r="K5" t="s">
        <v>22</v>
      </c>
      <c r="L5">
        <v>1565499600</v>
      </c>
      <c r="M5">
        <v>1568955600</v>
      </c>
      <c r="N5" s="5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">
        <v>2044</v>
      </c>
      <c r="T5" t="s">
        <v>2084</v>
      </c>
    </row>
    <row r="6" spans="1:20" hidden="1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0">
        <f t="shared" si="3"/>
        <v>69.276315789473685</v>
      </c>
      <c r="G6" t="s">
        <v>14</v>
      </c>
      <c r="H6">
        <v>53</v>
      </c>
      <c r="I6">
        <f t="shared" si="0"/>
        <v>53</v>
      </c>
      <c r="J6" t="s">
        <v>21</v>
      </c>
      <c r="K6" t="s">
        <v>22</v>
      </c>
      <c r="L6">
        <v>1547964000</v>
      </c>
      <c r="M6">
        <v>1548309600</v>
      </c>
      <c r="N6" s="5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33</v>
      </c>
      <c r="S6" t="s">
        <v>2048</v>
      </c>
      <c r="T6" t="s">
        <v>2088</v>
      </c>
    </row>
    <row r="7" spans="1:20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0">
        <f t="shared" si="3"/>
        <v>173.61842105263159</v>
      </c>
      <c r="G7" t="s">
        <v>20</v>
      </c>
      <c r="H7">
        <v>174</v>
      </c>
      <c r="I7">
        <f t="shared" si="0"/>
        <v>174</v>
      </c>
      <c r="J7" t="s">
        <v>36</v>
      </c>
      <c r="K7" t="s">
        <v>37</v>
      </c>
      <c r="L7">
        <v>1346130000</v>
      </c>
      <c r="M7">
        <v>1347080400</v>
      </c>
      <c r="N7" s="5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">
        <v>2048</v>
      </c>
      <c r="T7" t="s">
        <v>2088</v>
      </c>
    </row>
    <row r="8" spans="1:20" hidden="1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0">
        <f t="shared" si="3"/>
        <v>20.961538461538463</v>
      </c>
      <c r="G8" t="s">
        <v>14</v>
      </c>
      <c r="H8">
        <v>18</v>
      </c>
      <c r="I8">
        <f t="shared" si="0"/>
        <v>18</v>
      </c>
      <c r="J8" t="s">
        <v>40</v>
      </c>
      <c r="K8" t="s">
        <v>41</v>
      </c>
      <c r="L8">
        <v>1505278800</v>
      </c>
      <c r="M8">
        <v>1505365200</v>
      </c>
      <c r="N8" s="5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2089</v>
      </c>
    </row>
    <row r="9" spans="1:20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0">
        <f t="shared" si="3"/>
        <v>327.57777777777778</v>
      </c>
      <c r="G9" t="s">
        <v>20</v>
      </c>
      <c r="H9">
        <v>227</v>
      </c>
      <c r="I9">
        <f t="shared" si="0"/>
        <v>227</v>
      </c>
      <c r="J9" t="s">
        <v>36</v>
      </c>
      <c r="K9" t="s">
        <v>37</v>
      </c>
      <c r="L9">
        <v>1439442000</v>
      </c>
      <c r="M9">
        <v>1439614800</v>
      </c>
      <c r="N9" s="5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">
        <v>2048</v>
      </c>
      <c r="T9" t="s">
        <v>2088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0">
        <f t="shared" si="3"/>
        <v>19.932788374205266</v>
      </c>
      <c r="G10" t="s">
        <v>47</v>
      </c>
      <c r="H10">
        <v>708</v>
      </c>
      <c r="I10">
        <f t="shared" si="0"/>
        <v>708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">
        <v>2048</v>
      </c>
      <c r="T10" t="s">
        <v>2088</v>
      </c>
    </row>
    <row r="11" spans="1:20" hidden="1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0">
        <f t="shared" si="3"/>
        <v>51.741935483870968</v>
      </c>
      <c r="G11" t="s">
        <v>14</v>
      </c>
      <c r="H11">
        <v>44</v>
      </c>
      <c r="I11">
        <f t="shared" si="0"/>
        <v>44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">
        <v>2044</v>
      </c>
      <c r="T11" t="s">
        <v>2090</v>
      </c>
    </row>
    <row r="12" spans="1:20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0">
        <f t="shared" si="3"/>
        <v>266.11538461538464</v>
      </c>
      <c r="G12" t="s">
        <v>20</v>
      </c>
      <c r="H12">
        <v>220</v>
      </c>
      <c r="I12">
        <f t="shared" si="0"/>
        <v>220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2091</v>
      </c>
    </row>
    <row r="13" spans="1:20" ht="31.2" hidden="1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0">
        <f t="shared" si="3"/>
        <v>48.095238095238095</v>
      </c>
      <c r="G13" t="s">
        <v>14</v>
      </c>
      <c r="H13">
        <v>27</v>
      </c>
      <c r="I13">
        <f t="shared" si="0"/>
        <v>27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">
        <v>2048</v>
      </c>
      <c r="T13" t="s">
        <v>2088</v>
      </c>
    </row>
    <row r="14" spans="1:20" hidden="1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0">
        <f t="shared" si="3"/>
        <v>89.349206349206341</v>
      </c>
      <c r="G14" t="s">
        <v>14</v>
      </c>
      <c r="H14">
        <v>55</v>
      </c>
      <c r="I14">
        <f t="shared" si="0"/>
        <v>55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2091</v>
      </c>
    </row>
    <row r="15" spans="1:20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0">
        <f t="shared" si="3"/>
        <v>245.11904761904765</v>
      </c>
      <c r="G15" t="s">
        <v>20</v>
      </c>
      <c r="H15">
        <v>98</v>
      </c>
      <c r="I15">
        <f t="shared" si="0"/>
        <v>98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">
        <v>2044</v>
      </c>
      <c r="T15" t="s">
        <v>2092</v>
      </c>
    </row>
    <row r="16" spans="1:20" hidden="1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0">
        <f t="shared" si="3"/>
        <v>66.769503546099301</v>
      </c>
      <c r="G16" t="s">
        <v>14</v>
      </c>
      <c r="H16">
        <v>200</v>
      </c>
      <c r="I16">
        <f t="shared" si="0"/>
        <v>200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">
        <v>2044</v>
      </c>
      <c r="T16" t="s">
        <v>2092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0">
        <f t="shared" si="3"/>
        <v>47.307881773399011</v>
      </c>
      <c r="G17" t="s">
        <v>14</v>
      </c>
      <c r="H17">
        <v>452</v>
      </c>
      <c r="I17">
        <f t="shared" si="0"/>
        <v>452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">
        <v>2047</v>
      </c>
      <c r="T17" t="s">
        <v>2093</v>
      </c>
    </row>
    <row r="18" spans="1:20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0">
        <f t="shared" si="3"/>
        <v>649.47058823529414</v>
      </c>
      <c r="G18" t="s">
        <v>20</v>
      </c>
      <c r="H18">
        <v>100</v>
      </c>
      <c r="I18">
        <f t="shared" si="0"/>
        <v>100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2094</v>
      </c>
    </row>
    <row r="19" spans="1:20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0">
        <f t="shared" si="3"/>
        <v>159.39125295508273</v>
      </c>
      <c r="G19" t="s">
        <v>20</v>
      </c>
      <c r="H19">
        <v>1249</v>
      </c>
      <c r="I19">
        <f t="shared" si="0"/>
        <v>1249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2095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0">
        <f t="shared" si="3"/>
        <v>66.912087912087912</v>
      </c>
      <c r="G20" t="s">
        <v>74</v>
      </c>
      <c r="H20">
        <v>135</v>
      </c>
      <c r="I20">
        <f t="shared" si="0"/>
        <v>135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1"/>
        <v>43351.208333333328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">
        <v>2048</v>
      </c>
      <c r="T20" t="s">
        <v>2088</v>
      </c>
    </row>
    <row r="21" spans="1:20" hidden="1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0">
        <f t="shared" si="3"/>
        <v>48.529600000000002</v>
      </c>
      <c r="G21" t="s">
        <v>14</v>
      </c>
      <c r="H21">
        <v>674</v>
      </c>
      <c r="I21">
        <f t="shared" si="0"/>
        <v>674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">
        <v>2048</v>
      </c>
      <c r="T21" t="s">
        <v>2088</v>
      </c>
    </row>
    <row r="22" spans="1:20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0">
        <f t="shared" si="3"/>
        <v>112.24279210925646</v>
      </c>
      <c r="G22" t="s">
        <v>20</v>
      </c>
      <c r="H22">
        <v>1396</v>
      </c>
      <c r="I22">
        <f t="shared" si="0"/>
        <v>1396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2091</v>
      </c>
    </row>
    <row r="23" spans="1:20" hidden="1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0">
        <f t="shared" si="3"/>
        <v>40.992553191489364</v>
      </c>
      <c r="G23" t="s">
        <v>14</v>
      </c>
      <c r="H23">
        <v>558</v>
      </c>
      <c r="I23">
        <f t="shared" si="0"/>
        <v>558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">
        <v>2048</v>
      </c>
      <c r="T23" t="s">
        <v>2088</v>
      </c>
    </row>
    <row r="24" spans="1:20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0">
        <f t="shared" si="3"/>
        <v>128.07106598984771</v>
      </c>
      <c r="G24" t="s">
        <v>20</v>
      </c>
      <c r="H24">
        <v>890</v>
      </c>
      <c r="I24">
        <f t="shared" si="0"/>
        <v>890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">
        <v>2048</v>
      </c>
      <c r="T24" t="s">
        <v>2088</v>
      </c>
    </row>
    <row r="25" spans="1:20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0">
        <f t="shared" si="3"/>
        <v>332.04444444444448</v>
      </c>
      <c r="G25" t="s">
        <v>20</v>
      </c>
      <c r="H25">
        <v>142</v>
      </c>
      <c r="I25">
        <f t="shared" si="0"/>
        <v>142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2089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0">
        <f t="shared" si="3"/>
        <v>112.83225108225108</v>
      </c>
      <c r="G26" t="s">
        <v>20</v>
      </c>
      <c r="H26">
        <v>2673</v>
      </c>
      <c r="I26">
        <f t="shared" si="0"/>
        <v>2673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">
        <v>2047</v>
      </c>
      <c r="T26" t="s">
        <v>2093</v>
      </c>
    </row>
    <row r="27" spans="1:20" hidden="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0">
        <f t="shared" si="3"/>
        <v>216.43636363636364</v>
      </c>
      <c r="G27" t="s">
        <v>20</v>
      </c>
      <c r="H27">
        <v>163</v>
      </c>
      <c r="I27">
        <f t="shared" si="0"/>
        <v>163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">
        <v>2042</v>
      </c>
      <c r="T27" t="s">
        <v>2096</v>
      </c>
    </row>
    <row r="28" spans="1:20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0">
        <f t="shared" si="3"/>
        <v>48.199069767441863</v>
      </c>
      <c r="G28" t="s">
        <v>74</v>
      </c>
      <c r="H28">
        <v>1480</v>
      </c>
      <c r="I28">
        <f t="shared" si="0"/>
        <v>1480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">
        <v>2048</v>
      </c>
      <c r="T28" t="s">
        <v>2088</v>
      </c>
    </row>
    <row r="29" spans="1:20" hidden="1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0">
        <f t="shared" si="3"/>
        <v>79.95</v>
      </c>
      <c r="G29" t="s">
        <v>14</v>
      </c>
      <c r="H29">
        <v>15</v>
      </c>
      <c r="I29">
        <f t="shared" si="0"/>
        <v>15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">
        <v>2044</v>
      </c>
      <c r="T29" t="s">
        <v>2084</v>
      </c>
    </row>
    <row r="30" spans="1:20" hidden="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0">
        <f t="shared" si="3"/>
        <v>105.22553516819573</v>
      </c>
      <c r="G30" t="s">
        <v>20</v>
      </c>
      <c r="H30">
        <v>2220</v>
      </c>
      <c r="I30">
        <f t="shared" si="0"/>
        <v>2220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">
        <v>2048</v>
      </c>
      <c r="T30" t="s">
        <v>2088</v>
      </c>
    </row>
    <row r="31" spans="1:20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0">
        <f t="shared" si="3"/>
        <v>328.89978213507629</v>
      </c>
      <c r="G31" t="s">
        <v>20</v>
      </c>
      <c r="H31">
        <v>1606</v>
      </c>
      <c r="I31">
        <f t="shared" si="0"/>
        <v>1606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2097</v>
      </c>
    </row>
    <row r="32" spans="1:20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0">
        <f t="shared" si="3"/>
        <v>160.61111111111111</v>
      </c>
      <c r="G32" t="s">
        <v>20</v>
      </c>
      <c r="H32">
        <v>129</v>
      </c>
      <c r="I32">
        <f t="shared" si="0"/>
        <v>129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2095</v>
      </c>
    </row>
    <row r="33" spans="1:20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0">
        <f t="shared" si="3"/>
        <v>310</v>
      </c>
      <c r="G33" t="s">
        <v>20</v>
      </c>
      <c r="H33">
        <v>226</v>
      </c>
      <c r="I33">
        <f t="shared" si="0"/>
        <v>226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">
        <v>2042</v>
      </c>
      <c r="T33" t="s">
        <v>2096</v>
      </c>
    </row>
    <row r="34" spans="1:20" hidden="1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0">
        <f t="shared" si="3"/>
        <v>86.807920792079202</v>
      </c>
      <c r="G34" t="s">
        <v>14</v>
      </c>
      <c r="H34">
        <v>2307</v>
      </c>
      <c r="I34">
        <f t="shared" si="0"/>
        <v>2307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2089</v>
      </c>
    </row>
    <row r="35" spans="1:20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0">
        <f t="shared" si="3"/>
        <v>377.82071713147411</v>
      </c>
      <c r="G35" t="s">
        <v>20</v>
      </c>
      <c r="H35">
        <v>5419</v>
      </c>
      <c r="I35">
        <f t="shared" si="0"/>
        <v>5419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">
        <v>2048</v>
      </c>
      <c r="T35" t="s">
        <v>2088</v>
      </c>
    </row>
    <row r="36" spans="1:20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0">
        <f t="shared" si="3"/>
        <v>150.80645161290323</v>
      </c>
      <c r="G36" t="s">
        <v>20</v>
      </c>
      <c r="H36">
        <v>165</v>
      </c>
      <c r="I36">
        <f t="shared" si="0"/>
        <v>165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2089</v>
      </c>
    </row>
    <row r="37" spans="1:20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0">
        <f t="shared" si="3"/>
        <v>150.30119521912351</v>
      </c>
      <c r="G37" t="s">
        <v>20</v>
      </c>
      <c r="H37">
        <v>1965</v>
      </c>
      <c r="I37">
        <f t="shared" si="0"/>
        <v>1965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2091</v>
      </c>
    </row>
    <row r="38" spans="1:20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0">
        <f t="shared" si="3"/>
        <v>157.28571428571431</v>
      </c>
      <c r="G38" t="s">
        <v>20</v>
      </c>
      <c r="H38">
        <v>16</v>
      </c>
      <c r="I38">
        <f t="shared" si="0"/>
        <v>16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">
        <v>2048</v>
      </c>
      <c r="T38" t="s">
        <v>2088</v>
      </c>
    </row>
    <row r="39" spans="1:20" ht="31.2" hidden="1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0">
        <f t="shared" si="3"/>
        <v>139.98765432098764</v>
      </c>
      <c r="G39" t="s">
        <v>20</v>
      </c>
      <c r="H39">
        <v>107</v>
      </c>
      <c r="I39">
        <f t="shared" si="0"/>
        <v>107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2085</v>
      </c>
    </row>
    <row r="40" spans="1:20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0">
        <f t="shared" si="3"/>
        <v>325.32258064516128</v>
      </c>
      <c r="G40" t="s">
        <v>20</v>
      </c>
      <c r="H40">
        <v>134</v>
      </c>
      <c r="I40">
        <f t="shared" si="0"/>
        <v>134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">
        <v>2098</v>
      </c>
      <c r="T40" t="s">
        <v>2099</v>
      </c>
    </row>
    <row r="41" spans="1:20" hidden="1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0">
        <f t="shared" si="3"/>
        <v>50.777777777777779</v>
      </c>
      <c r="G41" t="s">
        <v>14</v>
      </c>
      <c r="H41">
        <v>88</v>
      </c>
      <c r="I41">
        <f t="shared" si="0"/>
        <v>88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">
        <v>2048</v>
      </c>
      <c r="T41" t="s">
        <v>2088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0">
        <f t="shared" si="3"/>
        <v>169.06818181818181</v>
      </c>
      <c r="G42" t="s">
        <v>20</v>
      </c>
      <c r="H42">
        <v>198</v>
      </c>
      <c r="I42">
        <f t="shared" si="0"/>
        <v>198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">
        <v>2047</v>
      </c>
      <c r="T42" t="s">
        <v>2093</v>
      </c>
    </row>
    <row r="43" spans="1:20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0">
        <f t="shared" si="3"/>
        <v>212.92857142857144</v>
      </c>
      <c r="G43" t="s">
        <v>20</v>
      </c>
      <c r="H43">
        <v>111</v>
      </c>
      <c r="I43">
        <f t="shared" si="0"/>
        <v>111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">
        <v>2044</v>
      </c>
      <c r="T43" t="s">
        <v>2084</v>
      </c>
    </row>
    <row r="44" spans="1:20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0">
        <f t="shared" si="3"/>
        <v>443.94444444444446</v>
      </c>
      <c r="G44" t="s">
        <v>20</v>
      </c>
      <c r="H44">
        <v>222</v>
      </c>
      <c r="I44">
        <f t="shared" si="0"/>
        <v>222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">
        <v>2041</v>
      </c>
      <c r="T44" t="s">
        <v>2086</v>
      </c>
    </row>
    <row r="45" spans="1:20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0">
        <f t="shared" si="3"/>
        <v>185.9390243902439</v>
      </c>
      <c r="G45" t="s">
        <v>20</v>
      </c>
      <c r="H45">
        <v>6212</v>
      </c>
      <c r="I45">
        <f t="shared" si="0"/>
        <v>6212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2100</v>
      </c>
    </row>
    <row r="46" spans="1:20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0">
        <f t="shared" si="3"/>
        <v>658.8125</v>
      </c>
      <c r="G46" t="s">
        <v>20</v>
      </c>
      <c r="H46">
        <v>98</v>
      </c>
      <c r="I46">
        <f t="shared" si="0"/>
        <v>98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2085</v>
      </c>
    </row>
    <row r="47" spans="1:20" ht="31.2" hidden="1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0">
        <f t="shared" si="3"/>
        <v>47.684210526315788</v>
      </c>
      <c r="G47" t="s">
        <v>14</v>
      </c>
      <c r="H47">
        <v>48</v>
      </c>
      <c r="I47">
        <f t="shared" si="0"/>
        <v>48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">
        <v>2048</v>
      </c>
      <c r="T47" t="s">
        <v>2088</v>
      </c>
    </row>
    <row r="48" spans="1:20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0">
        <f t="shared" si="3"/>
        <v>114.78378378378378</v>
      </c>
      <c r="G48" t="s">
        <v>20</v>
      </c>
      <c r="H48">
        <v>92</v>
      </c>
      <c r="I48">
        <f t="shared" si="0"/>
        <v>92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">
        <v>2044</v>
      </c>
      <c r="T48" t="s">
        <v>2084</v>
      </c>
    </row>
    <row r="49" spans="1:20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0">
        <f t="shared" si="3"/>
        <v>475.26666666666665</v>
      </c>
      <c r="G49" t="s">
        <v>20</v>
      </c>
      <c r="H49">
        <v>149</v>
      </c>
      <c r="I49">
        <f t="shared" si="0"/>
        <v>149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">
        <v>2048</v>
      </c>
      <c r="T49" t="s">
        <v>2088</v>
      </c>
    </row>
    <row r="50" spans="1:20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0">
        <f t="shared" si="3"/>
        <v>386.97297297297297</v>
      </c>
      <c r="G50" t="s">
        <v>20</v>
      </c>
      <c r="H50">
        <v>2431</v>
      </c>
      <c r="I50">
        <f t="shared" si="0"/>
        <v>2431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">
        <v>2048</v>
      </c>
      <c r="T50" t="s">
        <v>2088</v>
      </c>
    </row>
    <row r="51" spans="1:20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0">
        <f t="shared" si="3"/>
        <v>189.625</v>
      </c>
      <c r="G51" t="s">
        <v>20</v>
      </c>
      <c r="H51">
        <v>303</v>
      </c>
      <c r="I51">
        <f t="shared" si="0"/>
        <v>303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">
        <v>2044</v>
      </c>
      <c r="T51" t="s">
        <v>2084</v>
      </c>
    </row>
    <row r="52" spans="1:20" ht="31.2" hidden="1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0">
        <f t="shared" si="3"/>
        <v>2</v>
      </c>
      <c r="G52" t="s">
        <v>14</v>
      </c>
      <c r="H52">
        <v>1</v>
      </c>
      <c r="I52">
        <f t="shared" si="0"/>
        <v>1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">
        <v>2044</v>
      </c>
      <c r="T52" t="s">
        <v>2101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0">
        <f t="shared" si="3"/>
        <v>91.867805186590772</v>
      </c>
      <c r="G53" t="s">
        <v>14</v>
      </c>
      <c r="H53">
        <v>1467</v>
      </c>
      <c r="I53">
        <f t="shared" si="0"/>
        <v>1467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">
        <v>2047</v>
      </c>
      <c r="T53" t="s">
        <v>2093</v>
      </c>
    </row>
    <row r="54" spans="1:20" hidden="1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0">
        <f t="shared" si="3"/>
        <v>34.152777777777779</v>
      </c>
      <c r="G54" t="s">
        <v>14</v>
      </c>
      <c r="H54">
        <v>75</v>
      </c>
      <c r="I54">
        <f t="shared" si="0"/>
        <v>75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">
        <v>2048</v>
      </c>
      <c r="T54" t="s">
        <v>2088</v>
      </c>
    </row>
    <row r="55" spans="1:20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0">
        <f t="shared" si="3"/>
        <v>140.40909090909091</v>
      </c>
      <c r="G55" t="s">
        <v>20</v>
      </c>
      <c r="H55">
        <v>209</v>
      </c>
      <c r="I55">
        <f t="shared" si="0"/>
        <v>209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2091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0">
        <f t="shared" si="3"/>
        <v>89.86666666666666</v>
      </c>
      <c r="G56" t="s">
        <v>14</v>
      </c>
      <c r="H56">
        <v>120</v>
      </c>
      <c r="I56">
        <f t="shared" si="0"/>
        <v>120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">
        <v>2047</v>
      </c>
      <c r="T56" t="s">
        <v>2093</v>
      </c>
    </row>
    <row r="57" spans="1:20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0">
        <f t="shared" si="3"/>
        <v>177.96969696969697</v>
      </c>
      <c r="G57" t="s">
        <v>20</v>
      </c>
      <c r="H57">
        <v>131</v>
      </c>
      <c r="I57">
        <f t="shared" si="0"/>
        <v>131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">
        <v>2044</v>
      </c>
      <c r="T57" t="s">
        <v>2102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0">
        <f t="shared" si="3"/>
        <v>143.66249999999999</v>
      </c>
      <c r="G58" t="s">
        <v>20</v>
      </c>
      <c r="H58">
        <v>164</v>
      </c>
      <c r="I58">
        <f t="shared" si="0"/>
        <v>164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">
        <v>2047</v>
      </c>
      <c r="T58" t="s">
        <v>2093</v>
      </c>
    </row>
    <row r="59" spans="1:20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0">
        <f t="shared" si="3"/>
        <v>215.27586206896552</v>
      </c>
      <c r="G59" t="s">
        <v>20</v>
      </c>
      <c r="H59">
        <v>201</v>
      </c>
      <c r="I59">
        <f t="shared" si="0"/>
        <v>201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">
        <v>2042</v>
      </c>
      <c r="T59" t="s">
        <v>2096</v>
      </c>
    </row>
    <row r="60" spans="1:20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0">
        <f t="shared" si="3"/>
        <v>227.11111111111114</v>
      </c>
      <c r="G60" t="s">
        <v>20</v>
      </c>
      <c r="H60">
        <v>211</v>
      </c>
      <c r="I60">
        <f t="shared" si="0"/>
        <v>211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">
        <v>2048</v>
      </c>
      <c r="T60" t="s">
        <v>2088</v>
      </c>
    </row>
    <row r="61" spans="1:20" hidden="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0">
        <f t="shared" si="3"/>
        <v>275.07142857142861</v>
      </c>
      <c r="G61" t="s">
        <v>20</v>
      </c>
      <c r="H61">
        <v>128</v>
      </c>
      <c r="I61">
        <f t="shared" si="0"/>
        <v>128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">
        <v>2048</v>
      </c>
      <c r="T61" t="s">
        <v>2088</v>
      </c>
    </row>
    <row r="62" spans="1:20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0">
        <f t="shared" si="3"/>
        <v>144.37048832271762</v>
      </c>
      <c r="G62" t="s">
        <v>20</v>
      </c>
      <c r="H62">
        <v>1600</v>
      </c>
      <c r="I62">
        <f t="shared" si="0"/>
        <v>1600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">
        <v>2048</v>
      </c>
      <c r="T62" t="s">
        <v>2088</v>
      </c>
    </row>
    <row r="63" spans="1:20" ht="31.2" hidden="1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0">
        <f t="shared" si="3"/>
        <v>92.74598393574297</v>
      </c>
      <c r="G63" t="s">
        <v>14</v>
      </c>
      <c r="H63">
        <v>2253</v>
      </c>
      <c r="I63">
        <f t="shared" si="0"/>
        <v>2253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">
        <v>2048</v>
      </c>
      <c r="T63" t="s">
        <v>2088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0">
        <f t="shared" si="3"/>
        <v>722.6</v>
      </c>
      <c r="G64" t="s">
        <v>20</v>
      </c>
      <c r="H64">
        <v>249</v>
      </c>
      <c r="I64">
        <f t="shared" si="0"/>
        <v>249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">
        <v>2047</v>
      </c>
      <c r="T64" t="s">
        <v>2087</v>
      </c>
    </row>
    <row r="65" spans="1:20" hidden="1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0">
        <f t="shared" si="3"/>
        <v>11.851063829787234</v>
      </c>
      <c r="G65" t="s">
        <v>14</v>
      </c>
      <c r="H65">
        <v>5</v>
      </c>
      <c r="I65">
        <f t="shared" si="0"/>
        <v>5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">
        <v>2048</v>
      </c>
      <c r="T65" t="s">
        <v>2088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0">
        <f t="shared" si="3"/>
        <v>97.642857142857139</v>
      </c>
      <c r="G66" t="s">
        <v>14</v>
      </c>
      <c r="H66">
        <v>38</v>
      </c>
      <c r="I66">
        <f t="shared" si="0"/>
        <v>38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">
        <v>2047</v>
      </c>
      <c r="T66" t="s">
        <v>2087</v>
      </c>
    </row>
    <row r="67" spans="1:20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0">
        <f t="shared" si="3"/>
        <v>236.14754098360655</v>
      </c>
      <c r="G67" t="s">
        <v>20</v>
      </c>
      <c r="H67">
        <v>236</v>
      </c>
      <c r="I67">
        <f t="shared" ref="I67:I130" si="4">AVERAGE(H67)</f>
        <v>236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5">(((L67/60)/60)/24)+DATE(1970,1,1)</f>
        <v>40570.25</v>
      </c>
      <c r="O67" s="5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2048</v>
      </c>
      <c r="T67" t="s">
        <v>2088</v>
      </c>
    </row>
    <row r="68" spans="1:20" hidden="1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0">
        <f t="shared" si="3"/>
        <v>45.068965517241381</v>
      </c>
      <c r="G68" t="s">
        <v>14</v>
      </c>
      <c r="H68">
        <v>12</v>
      </c>
      <c r="I68">
        <f t="shared" si="4"/>
        <v>12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5"/>
        <v>42102.208333333328</v>
      </c>
      <c r="O68" s="5">
        <f t="shared" si="6"/>
        <v>42107.208333333328</v>
      </c>
      <c r="P68" t="b">
        <v>0</v>
      </c>
      <c r="Q68" t="b">
        <v>1</v>
      </c>
      <c r="R68" t="s">
        <v>33</v>
      </c>
      <c r="S68" t="s">
        <v>2048</v>
      </c>
      <c r="T68" t="s">
        <v>2088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0">
        <f t="shared" ref="F69:F132" si="7">E69/D69*100</f>
        <v>162.38567493112947</v>
      </c>
      <c r="G69" t="s">
        <v>20</v>
      </c>
      <c r="H69">
        <v>4065</v>
      </c>
      <c r="I69">
        <f t="shared" si="4"/>
        <v>4065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5"/>
        <v>40203.25</v>
      </c>
      <c r="O69" s="5">
        <f t="shared" si="6"/>
        <v>40208.25</v>
      </c>
      <c r="P69" t="b">
        <v>0</v>
      </c>
      <c r="Q69" t="b">
        <v>1</v>
      </c>
      <c r="R69" t="s">
        <v>65</v>
      </c>
      <c r="S69" t="s">
        <v>2047</v>
      </c>
      <c r="T69" t="s">
        <v>2093</v>
      </c>
    </row>
    <row r="70" spans="1:20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0">
        <f t="shared" si="7"/>
        <v>254.52631578947367</v>
      </c>
      <c r="G70" t="s">
        <v>20</v>
      </c>
      <c r="H70">
        <v>246</v>
      </c>
      <c r="I70">
        <f t="shared" si="4"/>
        <v>246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5"/>
        <v>42943.208333333328</v>
      </c>
      <c r="O70" s="5">
        <f t="shared" si="6"/>
        <v>42990.208333333328</v>
      </c>
      <c r="P70" t="b">
        <v>0</v>
      </c>
      <c r="Q70" t="b">
        <v>1</v>
      </c>
      <c r="R70" t="s">
        <v>33</v>
      </c>
      <c r="S70" t="s">
        <v>2048</v>
      </c>
      <c r="T70" t="s">
        <v>2088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0">
        <f t="shared" si="7"/>
        <v>24.063291139240505</v>
      </c>
      <c r="G71" t="s">
        <v>74</v>
      </c>
      <c r="H71">
        <v>17</v>
      </c>
      <c r="I71">
        <f t="shared" si="4"/>
        <v>17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5"/>
        <v>40531.25</v>
      </c>
      <c r="O71" s="5">
        <f t="shared" si="6"/>
        <v>40565.25</v>
      </c>
      <c r="P71" t="b">
        <v>0</v>
      </c>
      <c r="Q71" t="b">
        <v>0</v>
      </c>
      <c r="R71" t="s">
        <v>33</v>
      </c>
      <c r="S71" t="s">
        <v>2048</v>
      </c>
      <c r="T71" t="s">
        <v>2088</v>
      </c>
    </row>
    <row r="72" spans="1:20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0">
        <f t="shared" si="7"/>
        <v>123.74140625000001</v>
      </c>
      <c r="G72" t="s">
        <v>20</v>
      </c>
      <c r="H72">
        <v>2475</v>
      </c>
      <c r="I72">
        <f t="shared" si="4"/>
        <v>2475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5"/>
        <v>40484.208333333336</v>
      </c>
      <c r="O72" s="5">
        <f t="shared" si="6"/>
        <v>40533.25</v>
      </c>
      <c r="P72" t="b">
        <v>0</v>
      </c>
      <c r="Q72" t="b">
        <v>1</v>
      </c>
      <c r="R72" t="s">
        <v>33</v>
      </c>
      <c r="S72" t="s">
        <v>2048</v>
      </c>
      <c r="T72" t="s">
        <v>2088</v>
      </c>
    </row>
    <row r="73" spans="1:20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0">
        <f t="shared" si="7"/>
        <v>108.06666666666666</v>
      </c>
      <c r="G73" t="s">
        <v>20</v>
      </c>
      <c r="H73">
        <v>76</v>
      </c>
      <c r="I73">
        <f t="shared" si="4"/>
        <v>76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5"/>
        <v>43799.25</v>
      </c>
      <c r="O73" s="5">
        <f t="shared" si="6"/>
        <v>43803.25</v>
      </c>
      <c r="P73" t="b">
        <v>0</v>
      </c>
      <c r="Q73" t="b">
        <v>0</v>
      </c>
      <c r="R73" t="s">
        <v>33</v>
      </c>
      <c r="S73" t="s">
        <v>2048</v>
      </c>
      <c r="T73" t="s">
        <v>2088</v>
      </c>
    </row>
    <row r="74" spans="1:20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0">
        <f t="shared" si="7"/>
        <v>670.33333333333326</v>
      </c>
      <c r="G74" t="s">
        <v>20</v>
      </c>
      <c r="H74">
        <v>54</v>
      </c>
      <c r="I74">
        <f t="shared" si="4"/>
        <v>54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5"/>
        <v>42186.208333333328</v>
      </c>
      <c r="O74" s="5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2095</v>
      </c>
    </row>
    <row r="75" spans="1:20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0">
        <f t="shared" si="7"/>
        <v>660.92857142857144</v>
      </c>
      <c r="G75" t="s">
        <v>20</v>
      </c>
      <c r="H75">
        <v>88</v>
      </c>
      <c r="I75">
        <f t="shared" si="4"/>
        <v>88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5"/>
        <v>42701.25</v>
      </c>
      <c r="O75" s="5">
        <f t="shared" si="6"/>
        <v>42704.25</v>
      </c>
      <c r="P75" t="b">
        <v>0</v>
      </c>
      <c r="Q75" t="b">
        <v>0</v>
      </c>
      <c r="R75" t="s">
        <v>159</v>
      </c>
      <c r="S75" t="s">
        <v>2044</v>
      </c>
      <c r="T75" t="s">
        <v>2102</v>
      </c>
    </row>
    <row r="76" spans="1:20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0">
        <f t="shared" si="7"/>
        <v>122.46153846153847</v>
      </c>
      <c r="G76" t="s">
        <v>20</v>
      </c>
      <c r="H76">
        <v>85</v>
      </c>
      <c r="I76">
        <f t="shared" si="4"/>
        <v>85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5"/>
        <v>42456.208333333328</v>
      </c>
      <c r="O76" s="5">
        <f t="shared" si="6"/>
        <v>42457.208333333328</v>
      </c>
      <c r="P76" t="b">
        <v>0</v>
      </c>
      <c r="Q76" t="b">
        <v>0</v>
      </c>
      <c r="R76" t="s">
        <v>148</v>
      </c>
      <c r="S76" t="s">
        <v>2044</v>
      </c>
      <c r="T76" t="s">
        <v>2101</v>
      </c>
    </row>
    <row r="77" spans="1:20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0">
        <f t="shared" si="7"/>
        <v>150.57731958762886</v>
      </c>
      <c r="G77" t="s">
        <v>20</v>
      </c>
      <c r="H77">
        <v>170</v>
      </c>
      <c r="I77">
        <f t="shared" si="4"/>
        <v>170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5"/>
        <v>43296.208333333328</v>
      </c>
      <c r="O77" s="5">
        <f t="shared" si="6"/>
        <v>43304.208333333328</v>
      </c>
      <c r="P77" t="b">
        <v>0</v>
      </c>
      <c r="Q77" t="b">
        <v>0</v>
      </c>
      <c r="R77" t="s">
        <v>122</v>
      </c>
      <c r="S77" t="s">
        <v>2098</v>
      </c>
      <c r="T77" t="s">
        <v>2099</v>
      </c>
    </row>
    <row r="78" spans="1:20" hidden="1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0">
        <f t="shared" si="7"/>
        <v>78.106590724165997</v>
      </c>
      <c r="G78" t="s">
        <v>14</v>
      </c>
      <c r="H78">
        <v>1684</v>
      </c>
      <c r="I78">
        <f t="shared" si="4"/>
        <v>1684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5"/>
        <v>42027.25</v>
      </c>
      <c r="O78" s="5">
        <f t="shared" si="6"/>
        <v>42076.208333333328</v>
      </c>
      <c r="P78" t="b">
        <v>1</v>
      </c>
      <c r="Q78" t="b">
        <v>1</v>
      </c>
      <c r="R78" t="s">
        <v>33</v>
      </c>
      <c r="S78" t="s">
        <v>2048</v>
      </c>
      <c r="T78" t="s">
        <v>2088</v>
      </c>
    </row>
    <row r="79" spans="1:20" hidden="1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0">
        <f t="shared" si="7"/>
        <v>46.94736842105263</v>
      </c>
      <c r="G79" t="s">
        <v>14</v>
      </c>
      <c r="H79">
        <v>56</v>
      </c>
      <c r="I79">
        <f t="shared" si="4"/>
        <v>56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5"/>
        <v>40448.208333333336</v>
      </c>
      <c r="O79" s="5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2095</v>
      </c>
    </row>
    <row r="80" spans="1:20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0">
        <f t="shared" si="7"/>
        <v>300.8</v>
      </c>
      <c r="G80" t="s">
        <v>20</v>
      </c>
      <c r="H80">
        <v>330</v>
      </c>
      <c r="I80">
        <f t="shared" si="4"/>
        <v>330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5"/>
        <v>43206.208333333328</v>
      </c>
      <c r="O80" s="5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2103</v>
      </c>
    </row>
    <row r="81" spans="1:20" hidden="1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0">
        <f t="shared" si="7"/>
        <v>69.598615916955026</v>
      </c>
      <c r="G81" t="s">
        <v>14</v>
      </c>
      <c r="H81">
        <v>838</v>
      </c>
      <c r="I81">
        <f t="shared" si="4"/>
        <v>838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5"/>
        <v>43267.208333333328</v>
      </c>
      <c r="O81" s="5">
        <f t="shared" si="6"/>
        <v>43272.208333333328</v>
      </c>
      <c r="P81" t="b">
        <v>0</v>
      </c>
      <c r="Q81" t="b">
        <v>0</v>
      </c>
      <c r="R81" t="s">
        <v>33</v>
      </c>
      <c r="S81" t="s">
        <v>2048</v>
      </c>
      <c r="T81" t="s">
        <v>2088</v>
      </c>
    </row>
    <row r="82" spans="1:20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0">
        <f t="shared" si="7"/>
        <v>637.4545454545455</v>
      </c>
      <c r="G82" t="s">
        <v>20</v>
      </c>
      <c r="H82">
        <v>127</v>
      </c>
      <c r="I82">
        <f t="shared" si="4"/>
        <v>127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5"/>
        <v>42976.208333333328</v>
      </c>
      <c r="O82" s="5">
        <f t="shared" si="6"/>
        <v>43006.208333333328</v>
      </c>
      <c r="P82" t="b">
        <v>0</v>
      </c>
      <c r="Q82" t="b">
        <v>0</v>
      </c>
      <c r="R82" t="s">
        <v>89</v>
      </c>
      <c r="S82" t="s">
        <v>2042</v>
      </c>
      <c r="T82" t="s">
        <v>2096</v>
      </c>
    </row>
    <row r="83" spans="1:20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0">
        <f t="shared" si="7"/>
        <v>225.33928571428569</v>
      </c>
      <c r="G83" t="s">
        <v>20</v>
      </c>
      <c r="H83">
        <v>411</v>
      </c>
      <c r="I83">
        <f t="shared" si="4"/>
        <v>411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5"/>
        <v>43062.25</v>
      </c>
      <c r="O83" s="5">
        <f t="shared" si="6"/>
        <v>43087.25</v>
      </c>
      <c r="P83" t="b">
        <v>0</v>
      </c>
      <c r="Q83" t="b">
        <v>0</v>
      </c>
      <c r="R83" t="s">
        <v>23</v>
      </c>
      <c r="S83" t="s">
        <v>2044</v>
      </c>
      <c r="T83" t="s">
        <v>2084</v>
      </c>
    </row>
    <row r="84" spans="1:20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0">
        <f t="shared" si="7"/>
        <v>1497.3000000000002</v>
      </c>
      <c r="G84" t="s">
        <v>20</v>
      </c>
      <c r="H84">
        <v>180</v>
      </c>
      <c r="I84">
        <f t="shared" si="4"/>
        <v>180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5"/>
        <v>43482.25</v>
      </c>
      <c r="O84" s="5">
        <f t="shared" si="6"/>
        <v>43489.25</v>
      </c>
      <c r="P84" t="b">
        <v>0</v>
      </c>
      <c r="Q84" t="b">
        <v>1</v>
      </c>
      <c r="R84" t="s">
        <v>89</v>
      </c>
      <c r="S84" t="s">
        <v>2042</v>
      </c>
      <c r="T84" t="s">
        <v>2096</v>
      </c>
    </row>
    <row r="85" spans="1:20" hidden="1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0">
        <f t="shared" si="7"/>
        <v>37.590225563909776</v>
      </c>
      <c r="G85" t="s">
        <v>14</v>
      </c>
      <c r="H85">
        <v>1000</v>
      </c>
      <c r="I85">
        <f t="shared" si="4"/>
        <v>1000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5"/>
        <v>42579.208333333328</v>
      </c>
      <c r="O85" s="5">
        <f t="shared" si="6"/>
        <v>42601.208333333328</v>
      </c>
      <c r="P85" t="b">
        <v>0</v>
      </c>
      <c r="Q85" t="b">
        <v>0</v>
      </c>
      <c r="R85" t="s">
        <v>50</v>
      </c>
      <c r="S85" t="s">
        <v>2044</v>
      </c>
      <c r="T85" t="s">
        <v>2090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0">
        <f t="shared" si="7"/>
        <v>132.36942675159236</v>
      </c>
      <c r="G86" t="s">
        <v>20</v>
      </c>
      <c r="H86">
        <v>374</v>
      </c>
      <c r="I86">
        <f t="shared" si="4"/>
        <v>374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5"/>
        <v>41118.208333333336</v>
      </c>
      <c r="O86" s="5">
        <f t="shared" si="6"/>
        <v>41128.208333333336</v>
      </c>
      <c r="P86" t="b">
        <v>0</v>
      </c>
      <c r="Q86" t="b">
        <v>0</v>
      </c>
      <c r="R86" t="s">
        <v>65</v>
      </c>
      <c r="S86" t="s">
        <v>2047</v>
      </c>
      <c r="T86" t="s">
        <v>2093</v>
      </c>
    </row>
    <row r="87" spans="1:20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0">
        <f t="shared" si="7"/>
        <v>131.22448979591837</v>
      </c>
      <c r="G87" t="s">
        <v>20</v>
      </c>
      <c r="H87">
        <v>71</v>
      </c>
      <c r="I87">
        <f t="shared" si="4"/>
        <v>71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5"/>
        <v>40797.208333333336</v>
      </c>
      <c r="O87" s="5">
        <f t="shared" si="6"/>
        <v>40805.208333333336</v>
      </c>
      <c r="P87" t="b">
        <v>0</v>
      </c>
      <c r="Q87" t="b">
        <v>0</v>
      </c>
      <c r="R87" t="s">
        <v>60</v>
      </c>
      <c r="S87" t="s">
        <v>2044</v>
      </c>
      <c r="T87" t="s">
        <v>2092</v>
      </c>
    </row>
    <row r="88" spans="1:20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0">
        <f t="shared" si="7"/>
        <v>167.63513513513513</v>
      </c>
      <c r="G88" t="s">
        <v>20</v>
      </c>
      <c r="H88">
        <v>203</v>
      </c>
      <c r="I88">
        <f t="shared" si="4"/>
        <v>203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5"/>
        <v>42128.208333333328</v>
      </c>
      <c r="O88" s="5">
        <f t="shared" si="6"/>
        <v>42141.208333333328</v>
      </c>
      <c r="P88" t="b">
        <v>1</v>
      </c>
      <c r="Q88" t="b">
        <v>0</v>
      </c>
      <c r="R88" t="s">
        <v>33</v>
      </c>
      <c r="S88" t="s">
        <v>2048</v>
      </c>
      <c r="T88" t="s">
        <v>2088</v>
      </c>
    </row>
    <row r="89" spans="1:20" ht="31.2" hidden="1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0">
        <f t="shared" si="7"/>
        <v>61.984886649874063</v>
      </c>
      <c r="G89" t="s">
        <v>14</v>
      </c>
      <c r="H89">
        <v>1482</v>
      </c>
      <c r="I89">
        <f t="shared" si="4"/>
        <v>1482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5"/>
        <v>40610.25</v>
      </c>
      <c r="O89" s="5">
        <f t="shared" si="6"/>
        <v>40621.208333333336</v>
      </c>
      <c r="P89" t="b">
        <v>0</v>
      </c>
      <c r="Q89" t="b">
        <v>1</v>
      </c>
      <c r="R89" t="s">
        <v>23</v>
      </c>
      <c r="S89" t="s">
        <v>2044</v>
      </c>
      <c r="T89" t="s">
        <v>2084</v>
      </c>
    </row>
    <row r="90" spans="1:20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0">
        <f t="shared" si="7"/>
        <v>260.75</v>
      </c>
      <c r="G90" t="s">
        <v>20</v>
      </c>
      <c r="H90">
        <v>113</v>
      </c>
      <c r="I90">
        <f t="shared" si="4"/>
        <v>113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5"/>
        <v>42110.208333333328</v>
      </c>
      <c r="O90" s="5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2103</v>
      </c>
    </row>
    <row r="91" spans="1:20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0">
        <f t="shared" si="7"/>
        <v>252.58823529411765</v>
      </c>
      <c r="G91" t="s">
        <v>20</v>
      </c>
      <c r="H91">
        <v>96</v>
      </c>
      <c r="I91">
        <f t="shared" si="4"/>
        <v>96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5"/>
        <v>40283.208333333336</v>
      </c>
      <c r="O91" s="5">
        <f t="shared" si="6"/>
        <v>40285.208333333336</v>
      </c>
      <c r="P91" t="b">
        <v>0</v>
      </c>
      <c r="Q91" t="b">
        <v>0</v>
      </c>
      <c r="R91" t="s">
        <v>33</v>
      </c>
      <c r="S91" t="s">
        <v>2048</v>
      </c>
      <c r="T91" t="s">
        <v>2088</v>
      </c>
    </row>
    <row r="92" spans="1:20" hidden="1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0">
        <f t="shared" si="7"/>
        <v>78.615384615384613</v>
      </c>
      <c r="G92" t="s">
        <v>14</v>
      </c>
      <c r="H92">
        <v>106</v>
      </c>
      <c r="I92">
        <f t="shared" si="4"/>
        <v>106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5"/>
        <v>42425.25</v>
      </c>
      <c r="O92" s="5">
        <f t="shared" si="6"/>
        <v>42425.25</v>
      </c>
      <c r="P92" t="b">
        <v>0</v>
      </c>
      <c r="Q92" t="b">
        <v>1</v>
      </c>
      <c r="R92" t="s">
        <v>33</v>
      </c>
      <c r="S92" t="s">
        <v>2048</v>
      </c>
      <c r="T92" t="s">
        <v>2088</v>
      </c>
    </row>
    <row r="93" spans="1:20" hidden="1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0">
        <f t="shared" si="7"/>
        <v>48.404406999351913</v>
      </c>
      <c r="G93" t="s">
        <v>14</v>
      </c>
      <c r="H93">
        <v>679</v>
      </c>
      <c r="I93">
        <f t="shared" si="4"/>
        <v>679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5"/>
        <v>42588.208333333328</v>
      </c>
      <c r="O93" s="5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2103</v>
      </c>
    </row>
    <row r="94" spans="1:20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0">
        <f t="shared" si="7"/>
        <v>258.875</v>
      </c>
      <c r="G94" t="s">
        <v>20</v>
      </c>
      <c r="H94">
        <v>498</v>
      </c>
      <c r="I94">
        <f t="shared" si="4"/>
        <v>498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5"/>
        <v>40352.208333333336</v>
      </c>
      <c r="O94" s="5">
        <f t="shared" si="6"/>
        <v>40353.208333333336</v>
      </c>
      <c r="P94" t="b">
        <v>0</v>
      </c>
      <c r="Q94" t="b">
        <v>1</v>
      </c>
      <c r="R94" t="s">
        <v>89</v>
      </c>
      <c r="S94" t="s">
        <v>2042</v>
      </c>
      <c r="T94" t="s">
        <v>2096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0">
        <f t="shared" si="7"/>
        <v>60.548713235294116</v>
      </c>
      <c r="G95" t="s">
        <v>74</v>
      </c>
      <c r="H95">
        <v>610</v>
      </c>
      <c r="I95">
        <f t="shared" si="4"/>
        <v>610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5"/>
        <v>41202.208333333336</v>
      </c>
      <c r="O95" s="5">
        <f t="shared" si="6"/>
        <v>41206.208333333336</v>
      </c>
      <c r="P95" t="b">
        <v>0</v>
      </c>
      <c r="Q95" t="b">
        <v>1</v>
      </c>
      <c r="R95" t="s">
        <v>33</v>
      </c>
      <c r="S95" t="s">
        <v>2048</v>
      </c>
      <c r="T95" t="s">
        <v>2088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0">
        <f t="shared" si="7"/>
        <v>303.68965517241378</v>
      </c>
      <c r="G96" t="s">
        <v>20</v>
      </c>
      <c r="H96">
        <v>180</v>
      </c>
      <c r="I96">
        <f t="shared" si="4"/>
        <v>180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5"/>
        <v>43562.208333333328</v>
      </c>
      <c r="O96" s="5">
        <f t="shared" si="6"/>
        <v>43573.208333333328</v>
      </c>
      <c r="P96" t="b">
        <v>0</v>
      </c>
      <c r="Q96" t="b">
        <v>0</v>
      </c>
      <c r="R96" t="s">
        <v>28</v>
      </c>
      <c r="S96" t="s">
        <v>2047</v>
      </c>
      <c r="T96" t="s">
        <v>2087</v>
      </c>
    </row>
    <row r="97" spans="1:20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0">
        <f t="shared" si="7"/>
        <v>112.99999999999999</v>
      </c>
      <c r="G97" t="s">
        <v>20</v>
      </c>
      <c r="H97">
        <v>27</v>
      </c>
      <c r="I97">
        <f t="shared" si="4"/>
        <v>27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5"/>
        <v>43752.208333333328</v>
      </c>
      <c r="O97" s="5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2089</v>
      </c>
    </row>
    <row r="98" spans="1:20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0">
        <f t="shared" si="7"/>
        <v>217.37876614060258</v>
      </c>
      <c r="G98" t="s">
        <v>20</v>
      </c>
      <c r="H98">
        <v>2331</v>
      </c>
      <c r="I98">
        <f t="shared" si="4"/>
        <v>2331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5"/>
        <v>40612.25</v>
      </c>
      <c r="O98" s="5">
        <f t="shared" si="6"/>
        <v>40625.208333333336</v>
      </c>
      <c r="P98" t="b">
        <v>0</v>
      </c>
      <c r="Q98" t="b">
        <v>0</v>
      </c>
      <c r="R98" t="s">
        <v>33</v>
      </c>
      <c r="S98" t="s">
        <v>2048</v>
      </c>
      <c r="T98" t="s">
        <v>2088</v>
      </c>
    </row>
    <row r="99" spans="1:20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0">
        <f t="shared" si="7"/>
        <v>926.69230769230762</v>
      </c>
      <c r="G99" t="s">
        <v>20</v>
      </c>
      <c r="H99">
        <v>113</v>
      </c>
      <c r="I99">
        <f t="shared" si="4"/>
        <v>113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5"/>
        <v>42180.208333333328</v>
      </c>
      <c r="O99" s="5">
        <f t="shared" si="6"/>
        <v>42234.208333333328</v>
      </c>
      <c r="P99" t="b">
        <v>0</v>
      </c>
      <c r="Q99" t="b">
        <v>0</v>
      </c>
      <c r="R99" t="s">
        <v>17</v>
      </c>
      <c r="S99" t="s">
        <v>2041</v>
      </c>
      <c r="T99" t="s">
        <v>2086</v>
      </c>
    </row>
    <row r="100" spans="1:20" hidden="1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0">
        <f t="shared" si="7"/>
        <v>33.692229038854805</v>
      </c>
      <c r="G100" t="s">
        <v>14</v>
      </c>
      <c r="H100">
        <v>1220</v>
      </c>
      <c r="I100">
        <f t="shared" si="4"/>
        <v>1220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5"/>
        <v>42212.208333333328</v>
      </c>
      <c r="O100" s="5">
        <f t="shared" si="6"/>
        <v>42216.208333333328</v>
      </c>
      <c r="P100" t="b">
        <v>0</v>
      </c>
      <c r="Q100" t="b">
        <v>0</v>
      </c>
      <c r="R100" t="s">
        <v>89</v>
      </c>
      <c r="S100" t="s">
        <v>2042</v>
      </c>
      <c r="T100" t="s">
        <v>2096</v>
      </c>
    </row>
    <row r="101" spans="1:20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0">
        <f t="shared" si="7"/>
        <v>196.7236842105263</v>
      </c>
      <c r="G101" t="s">
        <v>20</v>
      </c>
      <c r="H101">
        <v>164</v>
      </c>
      <c r="I101">
        <f t="shared" si="4"/>
        <v>164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5"/>
        <v>41968.25</v>
      </c>
      <c r="O101" s="5">
        <f t="shared" si="6"/>
        <v>41997.25</v>
      </c>
      <c r="P101" t="b">
        <v>0</v>
      </c>
      <c r="Q101" t="b">
        <v>0</v>
      </c>
      <c r="R101" t="s">
        <v>33</v>
      </c>
      <c r="S101" t="s">
        <v>2048</v>
      </c>
      <c r="T101" t="s">
        <v>2088</v>
      </c>
    </row>
    <row r="102" spans="1:20" hidden="1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0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5"/>
        <v>40835.208333333336</v>
      </c>
      <c r="O102" s="5">
        <f t="shared" si="6"/>
        <v>40853.208333333336</v>
      </c>
      <c r="P102" t="b">
        <v>0</v>
      </c>
      <c r="Q102" t="b">
        <v>0</v>
      </c>
      <c r="R102" t="s">
        <v>33</v>
      </c>
      <c r="S102" t="s">
        <v>2048</v>
      </c>
      <c r="T102" t="s">
        <v>2088</v>
      </c>
    </row>
    <row r="103" spans="1:20" hidden="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0">
        <f t="shared" si="7"/>
        <v>1021.4444444444445</v>
      </c>
      <c r="G103" t="s">
        <v>20</v>
      </c>
      <c r="H103">
        <v>164</v>
      </c>
      <c r="I103">
        <f t="shared" si="4"/>
        <v>164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5"/>
        <v>42056.25</v>
      </c>
      <c r="O103" s="5">
        <f t="shared" si="6"/>
        <v>42063.25</v>
      </c>
      <c r="P103" t="b">
        <v>0</v>
      </c>
      <c r="Q103" t="b">
        <v>1</v>
      </c>
      <c r="R103" t="s">
        <v>50</v>
      </c>
      <c r="S103" t="s">
        <v>2044</v>
      </c>
      <c r="T103" t="s">
        <v>2090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0">
        <f t="shared" si="7"/>
        <v>281.67567567567568</v>
      </c>
      <c r="G104" t="s">
        <v>20</v>
      </c>
      <c r="H104">
        <v>336</v>
      </c>
      <c r="I104">
        <f t="shared" si="4"/>
        <v>336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5"/>
        <v>43234.208333333328</v>
      </c>
      <c r="O104" s="5">
        <f t="shared" si="6"/>
        <v>43241.208333333328</v>
      </c>
      <c r="P104" t="b">
        <v>0</v>
      </c>
      <c r="Q104" t="b">
        <v>1</v>
      </c>
      <c r="R104" t="s">
        <v>65</v>
      </c>
      <c r="S104" t="s">
        <v>2047</v>
      </c>
      <c r="T104" t="s">
        <v>2093</v>
      </c>
    </row>
    <row r="105" spans="1:20" hidden="1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0">
        <f t="shared" si="7"/>
        <v>24.610000000000003</v>
      </c>
      <c r="G105" t="s">
        <v>14</v>
      </c>
      <c r="H105">
        <v>37</v>
      </c>
      <c r="I105">
        <f t="shared" si="4"/>
        <v>37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5"/>
        <v>40475.208333333336</v>
      </c>
      <c r="O105" s="5">
        <f t="shared" si="6"/>
        <v>40484.208333333336</v>
      </c>
      <c r="P105" t="b">
        <v>0</v>
      </c>
      <c r="Q105" t="b">
        <v>0</v>
      </c>
      <c r="R105" t="s">
        <v>50</v>
      </c>
      <c r="S105" t="s">
        <v>2044</v>
      </c>
      <c r="T105" t="s">
        <v>2090</v>
      </c>
    </row>
    <row r="106" spans="1:20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0">
        <f t="shared" si="7"/>
        <v>143.14010067114094</v>
      </c>
      <c r="G106" t="s">
        <v>20</v>
      </c>
      <c r="H106">
        <v>1917</v>
      </c>
      <c r="I106">
        <f t="shared" si="4"/>
        <v>1917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5"/>
        <v>42878.208333333328</v>
      </c>
      <c r="O106" s="5">
        <f t="shared" si="6"/>
        <v>42879.208333333328</v>
      </c>
      <c r="P106" t="b">
        <v>0</v>
      </c>
      <c r="Q106" t="b">
        <v>0</v>
      </c>
      <c r="R106" t="s">
        <v>60</v>
      </c>
      <c r="S106" t="s">
        <v>2044</v>
      </c>
      <c r="T106" t="s">
        <v>2092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0">
        <f t="shared" si="7"/>
        <v>144.54411764705884</v>
      </c>
      <c r="G107" t="s">
        <v>20</v>
      </c>
      <c r="H107">
        <v>95</v>
      </c>
      <c r="I107">
        <f t="shared" si="4"/>
        <v>95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5"/>
        <v>41366.208333333336</v>
      </c>
      <c r="O107" s="5">
        <f t="shared" si="6"/>
        <v>41384.208333333336</v>
      </c>
      <c r="P107" t="b">
        <v>0</v>
      </c>
      <c r="Q107" t="b">
        <v>0</v>
      </c>
      <c r="R107" t="s">
        <v>28</v>
      </c>
      <c r="S107" t="s">
        <v>2047</v>
      </c>
      <c r="T107" t="s">
        <v>2087</v>
      </c>
    </row>
    <row r="108" spans="1:20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0">
        <f t="shared" si="7"/>
        <v>359.12820512820514</v>
      </c>
      <c r="G108" t="s">
        <v>20</v>
      </c>
      <c r="H108">
        <v>147</v>
      </c>
      <c r="I108">
        <f t="shared" si="4"/>
        <v>147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5"/>
        <v>43716.208333333328</v>
      </c>
      <c r="O108" s="5">
        <f t="shared" si="6"/>
        <v>43721.208333333328</v>
      </c>
      <c r="P108" t="b">
        <v>0</v>
      </c>
      <c r="Q108" t="b">
        <v>0</v>
      </c>
      <c r="R108" t="s">
        <v>33</v>
      </c>
      <c r="S108" t="s">
        <v>2048</v>
      </c>
      <c r="T108" t="s">
        <v>2088</v>
      </c>
    </row>
    <row r="109" spans="1:20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0">
        <f t="shared" si="7"/>
        <v>186.48571428571427</v>
      </c>
      <c r="G109" t="s">
        <v>20</v>
      </c>
      <c r="H109">
        <v>86</v>
      </c>
      <c r="I109">
        <f t="shared" si="4"/>
        <v>86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5"/>
        <v>43213.208333333328</v>
      </c>
      <c r="O109" s="5">
        <f t="shared" si="6"/>
        <v>43230.208333333328</v>
      </c>
      <c r="P109" t="b">
        <v>0</v>
      </c>
      <c r="Q109" t="b">
        <v>1</v>
      </c>
      <c r="R109" t="s">
        <v>33</v>
      </c>
      <c r="S109" t="s">
        <v>2048</v>
      </c>
      <c r="T109" t="s">
        <v>2088</v>
      </c>
    </row>
    <row r="110" spans="1:20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0">
        <f t="shared" si="7"/>
        <v>595.26666666666665</v>
      </c>
      <c r="G110" t="s">
        <v>20</v>
      </c>
      <c r="H110">
        <v>83</v>
      </c>
      <c r="I110">
        <f t="shared" si="4"/>
        <v>83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5"/>
        <v>41005.208333333336</v>
      </c>
      <c r="O110" s="5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2089</v>
      </c>
    </row>
    <row r="111" spans="1:20" hidden="1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0">
        <f t="shared" si="7"/>
        <v>59.21153846153846</v>
      </c>
      <c r="G111" t="s">
        <v>14</v>
      </c>
      <c r="H111">
        <v>60</v>
      </c>
      <c r="I111">
        <f t="shared" si="4"/>
        <v>60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5"/>
        <v>41651.25</v>
      </c>
      <c r="O111" s="5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2104</v>
      </c>
    </row>
    <row r="112" spans="1:20" ht="31.2" hidden="1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0">
        <f t="shared" si="7"/>
        <v>14.962780898876405</v>
      </c>
      <c r="G112" t="s">
        <v>14</v>
      </c>
      <c r="H112">
        <v>296</v>
      </c>
      <c r="I112">
        <f t="shared" si="4"/>
        <v>296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5"/>
        <v>43354.208333333328</v>
      </c>
      <c r="O112" s="5">
        <f t="shared" si="6"/>
        <v>43373.208333333328</v>
      </c>
      <c r="P112" t="b">
        <v>0</v>
      </c>
      <c r="Q112" t="b">
        <v>0</v>
      </c>
      <c r="R112" t="s">
        <v>17</v>
      </c>
      <c r="S112" t="s">
        <v>2041</v>
      </c>
      <c r="T112" t="s">
        <v>2086</v>
      </c>
    </row>
    <row r="113" spans="1:20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0">
        <f t="shared" si="7"/>
        <v>119.95602605863192</v>
      </c>
      <c r="G113" t="s">
        <v>20</v>
      </c>
      <c r="H113">
        <v>676</v>
      </c>
      <c r="I113">
        <f t="shared" si="4"/>
        <v>676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5"/>
        <v>41174.208333333336</v>
      </c>
      <c r="O113" s="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2100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0">
        <f t="shared" si="7"/>
        <v>268.82978723404256</v>
      </c>
      <c r="G114" t="s">
        <v>20</v>
      </c>
      <c r="H114">
        <v>361</v>
      </c>
      <c r="I114">
        <f t="shared" si="4"/>
        <v>361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5"/>
        <v>41875.208333333336</v>
      </c>
      <c r="O114" s="5">
        <f t="shared" si="6"/>
        <v>41890.208333333336</v>
      </c>
      <c r="P114" t="b">
        <v>0</v>
      </c>
      <c r="Q114" t="b">
        <v>0</v>
      </c>
      <c r="R114" t="s">
        <v>28</v>
      </c>
      <c r="S114" t="s">
        <v>2047</v>
      </c>
      <c r="T114" t="s">
        <v>2087</v>
      </c>
    </row>
    <row r="115" spans="1:20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0">
        <f t="shared" si="7"/>
        <v>376.87878787878788</v>
      </c>
      <c r="G115" t="s">
        <v>20</v>
      </c>
      <c r="H115">
        <v>131</v>
      </c>
      <c r="I115">
        <f t="shared" si="4"/>
        <v>131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5"/>
        <v>42990.208333333328</v>
      </c>
      <c r="O115" s="5">
        <f t="shared" si="6"/>
        <v>42997.208333333328</v>
      </c>
      <c r="P115" t="b">
        <v>0</v>
      </c>
      <c r="Q115" t="b">
        <v>0</v>
      </c>
      <c r="R115" t="s">
        <v>17</v>
      </c>
      <c r="S115" t="s">
        <v>2041</v>
      </c>
      <c r="T115" t="s">
        <v>2086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0">
        <f t="shared" si="7"/>
        <v>727.15789473684208</v>
      </c>
      <c r="G116" t="s">
        <v>20</v>
      </c>
      <c r="H116">
        <v>126</v>
      </c>
      <c r="I116">
        <f t="shared" si="4"/>
        <v>126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5"/>
        <v>43564.208333333328</v>
      </c>
      <c r="O116" s="5">
        <f t="shared" si="6"/>
        <v>43565.208333333328</v>
      </c>
      <c r="P116" t="b">
        <v>0</v>
      </c>
      <c r="Q116" t="b">
        <v>1</v>
      </c>
      <c r="R116" t="s">
        <v>65</v>
      </c>
      <c r="S116" t="s">
        <v>2047</v>
      </c>
      <c r="T116" t="s">
        <v>2093</v>
      </c>
    </row>
    <row r="117" spans="1:20" hidden="1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0">
        <f t="shared" si="7"/>
        <v>87.211757648470297</v>
      </c>
      <c r="G117" t="s">
        <v>14</v>
      </c>
      <c r="H117">
        <v>3304</v>
      </c>
      <c r="I117">
        <f t="shared" si="4"/>
        <v>3304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5"/>
        <v>43056.25</v>
      </c>
      <c r="O117" s="5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2085</v>
      </c>
    </row>
    <row r="118" spans="1:20" ht="31.2" hidden="1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0">
        <f t="shared" si="7"/>
        <v>88</v>
      </c>
      <c r="G118" t="s">
        <v>14</v>
      </c>
      <c r="H118">
        <v>73</v>
      </c>
      <c r="I118">
        <f t="shared" si="4"/>
        <v>73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5"/>
        <v>42265.208333333328</v>
      </c>
      <c r="O118" s="5">
        <f t="shared" si="6"/>
        <v>42266.208333333328</v>
      </c>
      <c r="P118" t="b">
        <v>0</v>
      </c>
      <c r="Q118" t="b">
        <v>0</v>
      </c>
      <c r="R118" t="s">
        <v>33</v>
      </c>
      <c r="S118" t="s">
        <v>2048</v>
      </c>
      <c r="T118" t="s">
        <v>2088</v>
      </c>
    </row>
    <row r="119" spans="1:20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0">
        <f t="shared" si="7"/>
        <v>173.9387755102041</v>
      </c>
      <c r="G119" t="s">
        <v>20</v>
      </c>
      <c r="H119">
        <v>275</v>
      </c>
      <c r="I119">
        <f t="shared" si="4"/>
        <v>275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5"/>
        <v>40808.208333333336</v>
      </c>
      <c r="O119" s="5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2104</v>
      </c>
    </row>
    <row r="120" spans="1:20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0">
        <f t="shared" si="7"/>
        <v>117.61111111111111</v>
      </c>
      <c r="G120" t="s">
        <v>20</v>
      </c>
      <c r="H120">
        <v>67</v>
      </c>
      <c r="I120">
        <f t="shared" si="4"/>
        <v>67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5"/>
        <v>41665.25</v>
      </c>
      <c r="O120" s="5">
        <f t="shared" si="6"/>
        <v>41671.25</v>
      </c>
      <c r="P120" t="b">
        <v>0</v>
      </c>
      <c r="Q120" t="b">
        <v>0</v>
      </c>
      <c r="R120" t="s">
        <v>122</v>
      </c>
      <c r="S120" t="s">
        <v>2098</v>
      </c>
      <c r="T120" t="s">
        <v>2099</v>
      </c>
    </row>
    <row r="121" spans="1:20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0">
        <f t="shared" si="7"/>
        <v>214.96</v>
      </c>
      <c r="G121" t="s">
        <v>20</v>
      </c>
      <c r="H121">
        <v>154</v>
      </c>
      <c r="I121">
        <f t="shared" si="4"/>
        <v>154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5"/>
        <v>41806.208333333336</v>
      </c>
      <c r="O121" s="5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2089</v>
      </c>
    </row>
    <row r="122" spans="1:20" hidden="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0">
        <f t="shared" si="7"/>
        <v>149.49667110519306</v>
      </c>
      <c r="G122" t="s">
        <v>20</v>
      </c>
      <c r="H122">
        <v>1782</v>
      </c>
      <c r="I122">
        <f t="shared" si="4"/>
        <v>1782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5"/>
        <v>42111.208333333328</v>
      </c>
      <c r="O122" s="5">
        <f t="shared" si="6"/>
        <v>42115.208333333328</v>
      </c>
      <c r="P122" t="b">
        <v>0</v>
      </c>
      <c r="Q122" t="b">
        <v>1</v>
      </c>
      <c r="R122" t="s">
        <v>292</v>
      </c>
      <c r="S122" t="s">
        <v>2042</v>
      </c>
      <c r="T122" t="s">
        <v>2105</v>
      </c>
    </row>
    <row r="123" spans="1:20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0">
        <f t="shared" si="7"/>
        <v>219.33995584988963</v>
      </c>
      <c r="G123" t="s">
        <v>20</v>
      </c>
      <c r="H123">
        <v>903</v>
      </c>
      <c r="I123">
        <f t="shared" si="4"/>
        <v>903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5"/>
        <v>41917.208333333336</v>
      </c>
      <c r="O123" s="5">
        <f t="shared" si="6"/>
        <v>41930.208333333336</v>
      </c>
      <c r="P123" t="b">
        <v>0</v>
      </c>
      <c r="Q123" t="b">
        <v>0</v>
      </c>
      <c r="R123" t="s">
        <v>89</v>
      </c>
      <c r="S123" t="s">
        <v>2042</v>
      </c>
      <c r="T123" t="s">
        <v>2096</v>
      </c>
    </row>
    <row r="124" spans="1:20" hidden="1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0">
        <f t="shared" si="7"/>
        <v>64.367690058479525</v>
      </c>
      <c r="G124" t="s">
        <v>14</v>
      </c>
      <c r="H124">
        <v>3387</v>
      </c>
      <c r="I124">
        <f t="shared" si="4"/>
        <v>3387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5"/>
        <v>41970.25</v>
      </c>
      <c r="O124" s="5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2085</v>
      </c>
    </row>
    <row r="125" spans="1:20" hidden="1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0">
        <f t="shared" si="7"/>
        <v>18.622397298818232</v>
      </c>
      <c r="G125" t="s">
        <v>14</v>
      </c>
      <c r="H125">
        <v>662</v>
      </c>
      <c r="I125">
        <f t="shared" si="4"/>
        <v>662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5"/>
        <v>42332.25</v>
      </c>
      <c r="O125" s="5">
        <f t="shared" si="6"/>
        <v>42335.25</v>
      </c>
      <c r="P125" t="b">
        <v>1</v>
      </c>
      <c r="Q125" t="b">
        <v>0</v>
      </c>
      <c r="R125" t="s">
        <v>33</v>
      </c>
      <c r="S125" t="s">
        <v>2048</v>
      </c>
      <c r="T125" t="s">
        <v>2088</v>
      </c>
    </row>
    <row r="126" spans="1:20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0">
        <f t="shared" si="7"/>
        <v>367.76923076923077</v>
      </c>
      <c r="G126" t="s">
        <v>20</v>
      </c>
      <c r="H126">
        <v>94</v>
      </c>
      <c r="I126">
        <f t="shared" si="4"/>
        <v>94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5"/>
        <v>43598.208333333328</v>
      </c>
      <c r="O126" s="5">
        <f t="shared" si="6"/>
        <v>43651.208333333328</v>
      </c>
      <c r="P126" t="b">
        <v>0</v>
      </c>
      <c r="Q126" t="b">
        <v>0</v>
      </c>
      <c r="R126" t="s">
        <v>122</v>
      </c>
      <c r="S126" t="s">
        <v>2098</v>
      </c>
      <c r="T126" t="s">
        <v>2099</v>
      </c>
    </row>
    <row r="127" spans="1:20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0">
        <f t="shared" si="7"/>
        <v>159.90566037735849</v>
      </c>
      <c r="G127" t="s">
        <v>20</v>
      </c>
      <c r="H127">
        <v>180</v>
      </c>
      <c r="I127">
        <f t="shared" si="4"/>
        <v>180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5"/>
        <v>43362.208333333328</v>
      </c>
      <c r="O127" s="5">
        <f t="shared" si="6"/>
        <v>43366.208333333328</v>
      </c>
      <c r="P127" t="b">
        <v>0</v>
      </c>
      <c r="Q127" t="b">
        <v>0</v>
      </c>
      <c r="R127" t="s">
        <v>33</v>
      </c>
      <c r="S127" t="s">
        <v>2048</v>
      </c>
      <c r="T127" t="s">
        <v>2088</v>
      </c>
    </row>
    <row r="128" spans="1:20" hidden="1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0">
        <f t="shared" si="7"/>
        <v>38.633185349611544</v>
      </c>
      <c r="G128" t="s">
        <v>14</v>
      </c>
      <c r="H128">
        <v>774</v>
      </c>
      <c r="I128">
        <f t="shared" si="4"/>
        <v>774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5"/>
        <v>42596.208333333328</v>
      </c>
      <c r="O128" s="5">
        <f t="shared" si="6"/>
        <v>42624.208333333328</v>
      </c>
      <c r="P128" t="b">
        <v>0</v>
      </c>
      <c r="Q128" t="b">
        <v>1</v>
      </c>
      <c r="R128" t="s">
        <v>33</v>
      </c>
      <c r="S128" t="s">
        <v>2048</v>
      </c>
      <c r="T128" t="s">
        <v>2088</v>
      </c>
    </row>
    <row r="129" spans="1:20" hidden="1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0">
        <f t="shared" si="7"/>
        <v>51.42151162790698</v>
      </c>
      <c r="G129" t="s">
        <v>14</v>
      </c>
      <c r="H129">
        <v>672</v>
      </c>
      <c r="I129">
        <f t="shared" si="4"/>
        <v>672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5"/>
        <v>40310.208333333336</v>
      </c>
      <c r="O129" s="5">
        <f t="shared" si="6"/>
        <v>40313.208333333336</v>
      </c>
      <c r="P129" t="b">
        <v>0</v>
      </c>
      <c r="Q129" t="b">
        <v>0</v>
      </c>
      <c r="R129" t="s">
        <v>33</v>
      </c>
      <c r="S129" t="s">
        <v>2048</v>
      </c>
      <c r="T129" t="s">
        <v>2088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0">
        <f t="shared" si="7"/>
        <v>60.334277620396605</v>
      </c>
      <c r="G130" t="s">
        <v>74</v>
      </c>
      <c r="H130">
        <v>532</v>
      </c>
      <c r="I130">
        <f t="shared" si="4"/>
        <v>532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5"/>
        <v>40417.208333333336</v>
      </c>
      <c r="O130" s="5">
        <f t="shared" si="6"/>
        <v>40430.208333333336</v>
      </c>
      <c r="P130" t="b">
        <v>0</v>
      </c>
      <c r="Q130" t="b">
        <v>0</v>
      </c>
      <c r="R130" t="s">
        <v>23</v>
      </c>
      <c r="S130" t="s">
        <v>2044</v>
      </c>
      <c r="T130" t="s">
        <v>2084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0">
        <f t="shared" si="7"/>
        <v>3.202693602693603</v>
      </c>
      <c r="G131" t="s">
        <v>74</v>
      </c>
      <c r="H131">
        <v>55</v>
      </c>
      <c r="I131">
        <f t="shared" ref="I131:I194" si="8">AVERAGE(H131)</f>
        <v>55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9">(((L131/60)/60)/24)+DATE(1970,1,1)</f>
        <v>42038.25</v>
      </c>
      <c r="O131" s="5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2041</v>
      </c>
      <c r="T131" t="s">
        <v>2086</v>
      </c>
    </row>
    <row r="132" spans="1:20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0">
        <f t="shared" si="7"/>
        <v>155.46875</v>
      </c>
      <c r="G132" t="s">
        <v>20</v>
      </c>
      <c r="H132">
        <v>533</v>
      </c>
      <c r="I132">
        <f t="shared" si="8"/>
        <v>533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9"/>
        <v>40842.208333333336</v>
      </c>
      <c r="O132" s="5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2091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0">
        <f t="shared" ref="F133:F196" si="11">E133/D133*100</f>
        <v>100.85974499089254</v>
      </c>
      <c r="G133" t="s">
        <v>20</v>
      </c>
      <c r="H133">
        <v>2443</v>
      </c>
      <c r="I133">
        <f t="shared" si="8"/>
        <v>2443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9"/>
        <v>41607.25</v>
      </c>
      <c r="O133" s="5">
        <f t="shared" si="10"/>
        <v>41620.25</v>
      </c>
      <c r="P133" t="b">
        <v>0</v>
      </c>
      <c r="Q133" t="b">
        <v>0</v>
      </c>
      <c r="R133" t="s">
        <v>28</v>
      </c>
      <c r="S133" t="s">
        <v>2047</v>
      </c>
      <c r="T133" t="s">
        <v>2087</v>
      </c>
    </row>
    <row r="134" spans="1:20" hidden="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0">
        <f t="shared" si="11"/>
        <v>116.18181818181819</v>
      </c>
      <c r="G134" t="s">
        <v>20</v>
      </c>
      <c r="H134">
        <v>89</v>
      </c>
      <c r="I134">
        <f t="shared" si="8"/>
        <v>89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9"/>
        <v>43112.25</v>
      </c>
      <c r="O134" s="5">
        <f t="shared" si="10"/>
        <v>43128.25</v>
      </c>
      <c r="P134" t="b">
        <v>0</v>
      </c>
      <c r="Q134" t="b">
        <v>1</v>
      </c>
      <c r="R134" t="s">
        <v>33</v>
      </c>
      <c r="S134" t="s">
        <v>2048</v>
      </c>
      <c r="T134" t="s">
        <v>2088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0">
        <f t="shared" si="11"/>
        <v>310.77777777777777</v>
      </c>
      <c r="G135" t="s">
        <v>20</v>
      </c>
      <c r="H135">
        <v>159</v>
      </c>
      <c r="I135">
        <f t="shared" si="8"/>
        <v>159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9"/>
        <v>40767.208333333336</v>
      </c>
      <c r="O135" s="5">
        <f t="shared" si="10"/>
        <v>40789.208333333336</v>
      </c>
      <c r="P135" t="b">
        <v>0</v>
      </c>
      <c r="Q135" t="b">
        <v>0</v>
      </c>
      <c r="R135" t="s">
        <v>319</v>
      </c>
      <c r="S135" t="s">
        <v>2044</v>
      </c>
      <c r="T135" t="s">
        <v>2106</v>
      </c>
    </row>
    <row r="136" spans="1:20" hidden="1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0">
        <f t="shared" si="11"/>
        <v>89.73668341708543</v>
      </c>
      <c r="G136" t="s">
        <v>14</v>
      </c>
      <c r="H136">
        <v>940</v>
      </c>
      <c r="I136">
        <f t="shared" si="8"/>
        <v>940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9"/>
        <v>40713.208333333336</v>
      </c>
      <c r="O136" s="5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2089</v>
      </c>
    </row>
    <row r="137" spans="1:20" hidden="1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0">
        <f t="shared" si="11"/>
        <v>71.27272727272728</v>
      </c>
      <c r="G137" t="s">
        <v>14</v>
      </c>
      <c r="H137">
        <v>117</v>
      </c>
      <c r="I137">
        <f t="shared" si="8"/>
        <v>117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9"/>
        <v>41340.25</v>
      </c>
      <c r="O137" s="5">
        <f t="shared" si="10"/>
        <v>41345.208333333336</v>
      </c>
      <c r="P137" t="b">
        <v>0</v>
      </c>
      <c r="Q137" t="b">
        <v>1</v>
      </c>
      <c r="R137" t="s">
        <v>33</v>
      </c>
      <c r="S137" t="s">
        <v>2048</v>
      </c>
      <c r="T137" t="s">
        <v>2088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0">
        <f t="shared" si="11"/>
        <v>3.2862318840579712</v>
      </c>
      <c r="G138" t="s">
        <v>74</v>
      </c>
      <c r="H138">
        <v>58</v>
      </c>
      <c r="I138">
        <f t="shared" si="8"/>
        <v>58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9"/>
        <v>41797.208333333336</v>
      </c>
      <c r="O138" s="5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2091</v>
      </c>
    </row>
    <row r="139" spans="1:20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0">
        <f t="shared" si="11"/>
        <v>261.77777777777777</v>
      </c>
      <c r="G139" t="s">
        <v>20</v>
      </c>
      <c r="H139">
        <v>50</v>
      </c>
      <c r="I139">
        <f t="shared" si="8"/>
        <v>50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9"/>
        <v>40457.208333333336</v>
      </c>
      <c r="O139" s="5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2094</v>
      </c>
    </row>
    <row r="140" spans="1:20" ht="31.2" hidden="1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0">
        <f t="shared" si="11"/>
        <v>96</v>
      </c>
      <c r="G140" t="s">
        <v>14</v>
      </c>
      <c r="H140">
        <v>115</v>
      </c>
      <c r="I140">
        <f t="shared" si="8"/>
        <v>115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9"/>
        <v>41180.208333333336</v>
      </c>
      <c r="O140" s="5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2042</v>
      </c>
      <c r="T140" t="s">
        <v>2105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0">
        <f t="shared" si="11"/>
        <v>20.896851248642779</v>
      </c>
      <c r="G141" t="s">
        <v>14</v>
      </c>
      <c r="H141">
        <v>326</v>
      </c>
      <c r="I141">
        <f t="shared" si="8"/>
        <v>326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9"/>
        <v>42115.208333333328</v>
      </c>
      <c r="O141" s="5">
        <f t="shared" si="10"/>
        <v>42131.208333333328</v>
      </c>
      <c r="P141" t="b">
        <v>0</v>
      </c>
      <c r="Q141" t="b">
        <v>1</v>
      </c>
      <c r="R141" t="s">
        <v>65</v>
      </c>
      <c r="S141" t="s">
        <v>2047</v>
      </c>
      <c r="T141" t="s">
        <v>2093</v>
      </c>
    </row>
    <row r="142" spans="1:20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0">
        <f t="shared" si="11"/>
        <v>223.16363636363636</v>
      </c>
      <c r="G142" t="s">
        <v>20</v>
      </c>
      <c r="H142">
        <v>186</v>
      </c>
      <c r="I142">
        <f t="shared" si="8"/>
        <v>186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9"/>
        <v>43156.25</v>
      </c>
      <c r="O142" s="5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2089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0">
        <f t="shared" si="11"/>
        <v>101.59097978227061</v>
      </c>
      <c r="G143" t="s">
        <v>20</v>
      </c>
      <c r="H143">
        <v>1071</v>
      </c>
      <c r="I143">
        <f t="shared" si="8"/>
        <v>1071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9"/>
        <v>42167.208333333328</v>
      </c>
      <c r="O143" s="5">
        <f t="shared" si="10"/>
        <v>42173.208333333328</v>
      </c>
      <c r="P143" t="b">
        <v>0</v>
      </c>
      <c r="Q143" t="b">
        <v>0</v>
      </c>
      <c r="R143" t="s">
        <v>28</v>
      </c>
      <c r="S143" t="s">
        <v>2047</v>
      </c>
      <c r="T143" t="s">
        <v>2087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0">
        <f t="shared" si="11"/>
        <v>230.03999999999996</v>
      </c>
      <c r="G144" t="s">
        <v>20</v>
      </c>
      <c r="H144">
        <v>117</v>
      </c>
      <c r="I144">
        <f t="shared" si="8"/>
        <v>117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9"/>
        <v>41005.208333333336</v>
      </c>
      <c r="O144" s="5">
        <f t="shared" si="10"/>
        <v>41046.208333333336</v>
      </c>
      <c r="P144" t="b">
        <v>0</v>
      </c>
      <c r="Q144" t="b">
        <v>0</v>
      </c>
      <c r="R144" t="s">
        <v>28</v>
      </c>
      <c r="S144" t="s">
        <v>2047</v>
      </c>
      <c r="T144" t="s">
        <v>2087</v>
      </c>
    </row>
    <row r="145" spans="1:20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0">
        <f t="shared" si="11"/>
        <v>135.59259259259261</v>
      </c>
      <c r="G145" t="s">
        <v>20</v>
      </c>
      <c r="H145">
        <v>70</v>
      </c>
      <c r="I145">
        <f t="shared" si="8"/>
        <v>70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9"/>
        <v>40357.208333333336</v>
      </c>
      <c r="O145" s="5">
        <f t="shared" si="10"/>
        <v>40377.208333333336</v>
      </c>
      <c r="P145" t="b">
        <v>0</v>
      </c>
      <c r="Q145" t="b">
        <v>0</v>
      </c>
      <c r="R145" t="s">
        <v>60</v>
      </c>
      <c r="S145" t="s">
        <v>2044</v>
      </c>
      <c r="T145" t="s">
        <v>2092</v>
      </c>
    </row>
    <row r="146" spans="1:20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0">
        <f t="shared" si="11"/>
        <v>129.1</v>
      </c>
      <c r="G146" t="s">
        <v>20</v>
      </c>
      <c r="H146">
        <v>135</v>
      </c>
      <c r="I146">
        <f t="shared" si="8"/>
        <v>135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9"/>
        <v>43633.208333333328</v>
      </c>
      <c r="O146" s="5">
        <f t="shared" si="10"/>
        <v>43641.208333333328</v>
      </c>
      <c r="P146" t="b">
        <v>0</v>
      </c>
      <c r="Q146" t="b">
        <v>0</v>
      </c>
      <c r="R146" t="s">
        <v>33</v>
      </c>
      <c r="S146" t="s">
        <v>2048</v>
      </c>
      <c r="T146" t="s">
        <v>2088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0">
        <f t="shared" si="11"/>
        <v>236.512</v>
      </c>
      <c r="G147" t="s">
        <v>20</v>
      </c>
      <c r="H147">
        <v>768</v>
      </c>
      <c r="I147">
        <f t="shared" si="8"/>
        <v>768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9"/>
        <v>41889.208333333336</v>
      </c>
      <c r="O147" s="5">
        <f t="shared" si="10"/>
        <v>41894.208333333336</v>
      </c>
      <c r="P147" t="b">
        <v>0</v>
      </c>
      <c r="Q147" t="b">
        <v>0</v>
      </c>
      <c r="R147" t="s">
        <v>65</v>
      </c>
      <c r="S147" t="s">
        <v>2047</v>
      </c>
      <c r="T147" t="s">
        <v>2093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0">
        <f t="shared" si="11"/>
        <v>17.25</v>
      </c>
      <c r="G148" t="s">
        <v>74</v>
      </c>
      <c r="H148">
        <v>51</v>
      </c>
      <c r="I148">
        <f t="shared" si="8"/>
        <v>51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9"/>
        <v>40855.25</v>
      </c>
      <c r="O148" s="5">
        <f t="shared" si="10"/>
        <v>40875.25</v>
      </c>
      <c r="P148" t="b">
        <v>0</v>
      </c>
      <c r="Q148" t="b">
        <v>0</v>
      </c>
      <c r="R148" t="s">
        <v>33</v>
      </c>
      <c r="S148" t="s">
        <v>2048</v>
      </c>
      <c r="T148" t="s">
        <v>2088</v>
      </c>
    </row>
    <row r="149" spans="1:20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0">
        <f t="shared" si="11"/>
        <v>112.49397590361446</v>
      </c>
      <c r="G149" t="s">
        <v>20</v>
      </c>
      <c r="H149">
        <v>199</v>
      </c>
      <c r="I149">
        <f t="shared" si="8"/>
        <v>199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9"/>
        <v>42534.208333333328</v>
      </c>
      <c r="O149" s="5">
        <f t="shared" si="10"/>
        <v>42540.208333333328</v>
      </c>
      <c r="P149" t="b">
        <v>0</v>
      </c>
      <c r="Q149" t="b">
        <v>1</v>
      </c>
      <c r="R149" t="s">
        <v>33</v>
      </c>
      <c r="S149" t="s">
        <v>2048</v>
      </c>
      <c r="T149" t="s">
        <v>2088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0">
        <f t="shared" si="11"/>
        <v>121.02150537634408</v>
      </c>
      <c r="G150" t="s">
        <v>20</v>
      </c>
      <c r="H150">
        <v>107</v>
      </c>
      <c r="I150">
        <f t="shared" si="8"/>
        <v>107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9"/>
        <v>42941.208333333328</v>
      </c>
      <c r="O150" s="5">
        <f t="shared" si="10"/>
        <v>42950.208333333328</v>
      </c>
      <c r="P150" t="b">
        <v>0</v>
      </c>
      <c r="Q150" t="b">
        <v>0</v>
      </c>
      <c r="R150" t="s">
        <v>65</v>
      </c>
      <c r="S150" t="s">
        <v>2047</v>
      </c>
      <c r="T150" t="s">
        <v>2093</v>
      </c>
    </row>
    <row r="151" spans="1:20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0">
        <f t="shared" si="11"/>
        <v>219.87096774193549</v>
      </c>
      <c r="G151" t="s">
        <v>20</v>
      </c>
      <c r="H151">
        <v>195</v>
      </c>
      <c r="I151">
        <f t="shared" si="8"/>
        <v>195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9"/>
        <v>41275.25</v>
      </c>
      <c r="O151" s="5">
        <f t="shared" si="10"/>
        <v>41327.25</v>
      </c>
      <c r="P151" t="b">
        <v>0</v>
      </c>
      <c r="Q151" t="b">
        <v>0</v>
      </c>
      <c r="R151" t="s">
        <v>60</v>
      </c>
      <c r="S151" t="s">
        <v>2044</v>
      </c>
      <c r="T151" t="s">
        <v>2092</v>
      </c>
    </row>
    <row r="152" spans="1:20" hidden="1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0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9"/>
        <v>43450.25</v>
      </c>
      <c r="O152" s="5">
        <f t="shared" si="10"/>
        <v>43451.25</v>
      </c>
      <c r="P152" t="b">
        <v>0</v>
      </c>
      <c r="Q152" t="b">
        <v>0</v>
      </c>
      <c r="R152" t="s">
        <v>23</v>
      </c>
      <c r="S152" t="s">
        <v>2044</v>
      </c>
      <c r="T152" t="s">
        <v>2084</v>
      </c>
    </row>
    <row r="153" spans="1:20" hidden="1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0">
        <f t="shared" si="11"/>
        <v>64.166909620991248</v>
      </c>
      <c r="G153" t="s">
        <v>14</v>
      </c>
      <c r="H153">
        <v>1467</v>
      </c>
      <c r="I153">
        <f t="shared" si="8"/>
        <v>1467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9"/>
        <v>41799.208333333336</v>
      </c>
      <c r="O153" s="5">
        <f t="shared" si="10"/>
        <v>41850.208333333336</v>
      </c>
      <c r="P153" t="b">
        <v>0</v>
      </c>
      <c r="Q153" t="b">
        <v>0</v>
      </c>
      <c r="R153" t="s">
        <v>50</v>
      </c>
      <c r="S153" t="s">
        <v>2044</v>
      </c>
      <c r="T153" t="s">
        <v>2090</v>
      </c>
    </row>
    <row r="154" spans="1:20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0">
        <f t="shared" si="11"/>
        <v>423.06746987951806</v>
      </c>
      <c r="G154" t="s">
        <v>20</v>
      </c>
      <c r="H154">
        <v>3376</v>
      </c>
      <c r="I154">
        <f t="shared" si="8"/>
        <v>3376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9"/>
        <v>42783.25</v>
      </c>
      <c r="O154" s="5">
        <f t="shared" si="10"/>
        <v>42790.25</v>
      </c>
      <c r="P154" t="b">
        <v>0</v>
      </c>
      <c r="Q154" t="b">
        <v>0</v>
      </c>
      <c r="R154" t="s">
        <v>60</v>
      </c>
      <c r="S154" t="s">
        <v>2044</v>
      </c>
      <c r="T154" t="s">
        <v>2092</v>
      </c>
    </row>
    <row r="155" spans="1:20" hidden="1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0">
        <f t="shared" si="11"/>
        <v>92.984160506863773</v>
      </c>
      <c r="G155" t="s">
        <v>14</v>
      </c>
      <c r="H155">
        <v>5681</v>
      </c>
      <c r="I155">
        <f t="shared" si="8"/>
        <v>5681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9"/>
        <v>41201.208333333336</v>
      </c>
      <c r="O155" s="5">
        <f t="shared" si="10"/>
        <v>41207.208333333336</v>
      </c>
      <c r="P155" t="b">
        <v>0</v>
      </c>
      <c r="Q155" t="b">
        <v>0</v>
      </c>
      <c r="R155" t="s">
        <v>33</v>
      </c>
      <c r="S155" t="s">
        <v>2048</v>
      </c>
      <c r="T155" t="s">
        <v>2088</v>
      </c>
    </row>
    <row r="156" spans="1:20" hidden="1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0">
        <f t="shared" si="11"/>
        <v>58.756567425569173</v>
      </c>
      <c r="G156" t="s">
        <v>14</v>
      </c>
      <c r="H156">
        <v>1059</v>
      </c>
      <c r="I156">
        <f t="shared" si="8"/>
        <v>1059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9"/>
        <v>42502.208333333328</v>
      </c>
      <c r="O156" s="5">
        <f t="shared" si="10"/>
        <v>42525.208333333328</v>
      </c>
      <c r="P156" t="b">
        <v>0</v>
      </c>
      <c r="Q156" t="b">
        <v>1</v>
      </c>
      <c r="R156" t="s">
        <v>60</v>
      </c>
      <c r="S156" t="s">
        <v>2044</v>
      </c>
      <c r="T156" t="s">
        <v>2092</v>
      </c>
    </row>
    <row r="157" spans="1:20" hidden="1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0">
        <f t="shared" si="11"/>
        <v>65.022222222222226</v>
      </c>
      <c r="G157" t="s">
        <v>14</v>
      </c>
      <c r="H157">
        <v>1194</v>
      </c>
      <c r="I157">
        <f t="shared" si="8"/>
        <v>1194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9"/>
        <v>40262.208333333336</v>
      </c>
      <c r="O157" s="5">
        <f t="shared" si="10"/>
        <v>40277.208333333336</v>
      </c>
      <c r="P157" t="b">
        <v>0</v>
      </c>
      <c r="Q157" t="b">
        <v>0</v>
      </c>
      <c r="R157" t="s">
        <v>33</v>
      </c>
      <c r="S157" t="s">
        <v>2048</v>
      </c>
      <c r="T157" t="s">
        <v>2088</v>
      </c>
    </row>
    <row r="158" spans="1:20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0">
        <f t="shared" si="11"/>
        <v>73.939560439560438</v>
      </c>
      <c r="G158" t="s">
        <v>74</v>
      </c>
      <c r="H158">
        <v>379</v>
      </c>
      <c r="I158">
        <f t="shared" si="8"/>
        <v>379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9"/>
        <v>43743.208333333328</v>
      </c>
      <c r="O158" s="5">
        <f t="shared" si="10"/>
        <v>43767.208333333328</v>
      </c>
      <c r="P158" t="b">
        <v>0</v>
      </c>
      <c r="Q158" t="b">
        <v>0</v>
      </c>
      <c r="R158" t="s">
        <v>23</v>
      </c>
      <c r="S158" t="s">
        <v>2044</v>
      </c>
      <c r="T158" t="s">
        <v>2084</v>
      </c>
    </row>
    <row r="159" spans="1:20" hidden="1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0">
        <f t="shared" si="11"/>
        <v>52.666666666666664</v>
      </c>
      <c r="G159" t="s">
        <v>14</v>
      </c>
      <c r="H159">
        <v>30</v>
      </c>
      <c r="I159">
        <f t="shared" si="8"/>
        <v>30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9"/>
        <v>41638.25</v>
      </c>
      <c r="O159" s="5">
        <f t="shared" si="10"/>
        <v>41650.25</v>
      </c>
      <c r="P159" t="b">
        <v>0</v>
      </c>
      <c r="Q159" t="b">
        <v>0</v>
      </c>
      <c r="R159" t="s">
        <v>122</v>
      </c>
      <c r="S159" t="s">
        <v>2098</v>
      </c>
      <c r="T159" t="s">
        <v>2099</v>
      </c>
    </row>
    <row r="160" spans="1:20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0">
        <f t="shared" si="11"/>
        <v>220.95238095238096</v>
      </c>
      <c r="G160" t="s">
        <v>20</v>
      </c>
      <c r="H160">
        <v>41</v>
      </c>
      <c r="I160">
        <f t="shared" si="8"/>
        <v>41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9"/>
        <v>42346.25</v>
      </c>
      <c r="O160" s="5">
        <f t="shared" si="10"/>
        <v>42347.25</v>
      </c>
      <c r="P160" t="b">
        <v>0</v>
      </c>
      <c r="Q160" t="b">
        <v>0</v>
      </c>
      <c r="R160" t="s">
        <v>23</v>
      </c>
      <c r="S160" t="s">
        <v>2044</v>
      </c>
      <c r="T160" t="s">
        <v>2084</v>
      </c>
    </row>
    <row r="161" spans="1:20" hidden="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0">
        <f t="shared" si="11"/>
        <v>100.01150627615063</v>
      </c>
      <c r="G161" t="s">
        <v>20</v>
      </c>
      <c r="H161">
        <v>1821</v>
      </c>
      <c r="I161">
        <f t="shared" si="8"/>
        <v>1821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9"/>
        <v>43551.208333333328</v>
      </c>
      <c r="O161" s="5">
        <f t="shared" si="10"/>
        <v>43569.208333333328</v>
      </c>
      <c r="P161" t="b">
        <v>0</v>
      </c>
      <c r="Q161" t="b">
        <v>1</v>
      </c>
      <c r="R161" t="s">
        <v>33</v>
      </c>
      <c r="S161" t="s">
        <v>2048</v>
      </c>
      <c r="T161" t="s">
        <v>2088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0">
        <f t="shared" si="11"/>
        <v>162.3125</v>
      </c>
      <c r="G162" t="s">
        <v>20</v>
      </c>
      <c r="H162">
        <v>164</v>
      </c>
      <c r="I162">
        <f t="shared" si="8"/>
        <v>164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9"/>
        <v>43582.208333333328</v>
      </c>
      <c r="O162" s="5">
        <f t="shared" si="10"/>
        <v>43598.208333333328</v>
      </c>
      <c r="P162" t="b">
        <v>0</v>
      </c>
      <c r="Q162" t="b">
        <v>0</v>
      </c>
      <c r="R162" t="s">
        <v>65</v>
      </c>
      <c r="S162" t="s">
        <v>2047</v>
      </c>
      <c r="T162" t="s">
        <v>2093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0">
        <f t="shared" si="11"/>
        <v>78.181818181818187</v>
      </c>
      <c r="G163" t="s">
        <v>14</v>
      </c>
      <c r="H163">
        <v>75</v>
      </c>
      <c r="I163">
        <f t="shared" si="8"/>
        <v>75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9"/>
        <v>42270.208333333328</v>
      </c>
      <c r="O163" s="5">
        <f t="shared" si="10"/>
        <v>42276.208333333328</v>
      </c>
      <c r="P163" t="b">
        <v>0</v>
      </c>
      <c r="Q163" t="b">
        <v>1</v>
      </c>
      <c r="R163" t="s">
        <v>28</v>
      </c>
      <c r="S163" t="s">
        <v>2047</v>
      </c>
      <c r="T163" t="s">
        <v>2087</v>
      </c>
    </row>
    <row r="164" spans="1:20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0">
        <f t="shared" si="11"/>
        <v>149.73770491803279</v>
      </c>
      <c r="G164" t="s">
        <v>20</v>
      </c>
      <c r="H164">
        <v>157</v>
      </c>
      <c r="I164">
        <f t="shared" si="8"/>
        <v>157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9"/>
        <v>43442.25</v>
      </c>
      <c r="O164" s="5">
        <f t="shared" si="10"/>
        <v>43472.25</v>
      </c>
      <c r="P164" t="b">
        <v>0</v>
      </c>
      <c r="Q164" t="b">
        <v>0</v>
      </c>
      <c r="R164" t="s">
        <v>23</v>
      </c>
      <c r="S164" t="s">
        <v>2044</v>
      </c>
      <c r="T164" t="s">
        <v>2084</v>
      </c>
    </row>
    <row r="165" spans="1:20" hidden="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0">
        <f t="shared" si="11"/>
        <v>253.25714285714284</v>
      </c>
      <c r="G165" t="s">
        <v>20</v>
      </c>
      <c r="H165">
        <v>246</v>
      </c>
      <c r="I165">
        <f t="shared" si="8"/>
        <v>246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9"/>
        <v>43028.208333333328</v>
      </c>
      <c r="O165" s="5">
        <f t="shared" si="10"/>
        <v>43077.25</v>
      </c>
      <c r="P165" t="b">
        <v>0</v>
      </c>
      <c r="Q165" t="b">
        <v>1</v>
      </c>
      <c r="R165" t="s">
        <v>122</v>
      </c>
      <c r="S165" t="s">
        <v>2098</v>
      </c>
      <c r="T165" t="s">
        <v>2099</v>
      </c>
    </row>
    <row r="166" spans="1:20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0">
        <f t="shared" si="11"/>
        <v>100.16943521594683</v>
      </c>
      <c r="G166" t="s">
        <v>20</v>
      </c>
      <c r="H166">
        <v>1396</v>
      </c>
      <c r="I166">
        <f t="shared" si="8"/>
        <v>1396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9"/>
        <v>43016.208333333328</v>
      </c>
      <c r="O166" s="5">
        <f t="shared" si="10"/>
        <v>43017.208333333328</v>
      </c>
      <c r="P166" t="b">
        <v>0</v>
      </c>
      <c r="Q166" t="b">
        <v>0</v>
      </c>
      <c r="R166" t="s">
        <v>33</v>
      </c>
      <c r="S166" t="s">
        <v>2048</v>
      </c>
      <c r="T166" t="s">
        <v>2088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0">
        <f t="shared" si="11"/>
        <v>121.99004424778761</v>
      </c>
      <c r="G167" t="s">
        <v>20</v>
      </c>
      <c r="H167">
        <v>2506</v>
      </c>
      <c r="I167">
        <f t="shared" si="8"/>
        <v>2506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9"/>
        <v>42948.208333333328</v>
      </c>
      <c r="O167" s="5">
        <f t="shared" si="10"/>
        <v>42980.208333333328</v>
      </c>
      <c r="P167" t="b">
        <v>0</v>
      </c>
      <c r="Q167" t="b">
        <v>0</v>
      </c>
      <c r="R167" t="s">
        <v>28</v>
      </c>
      <c r="S167" t="s">
        <v>2047</v>
      </c>
      <c r="T167" t="s">
        <v>2087</v>
      </c>
    </row>
    <row r="168" spans="1:20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0">
        <f t="shared" si="11"/>
        <v>137.13265306122449</v>
      </c>
      <c r="G168" t="s">
        <v>20</v>
      </c>
      <c r="H168">
        <v>244</v>
      </c>
      <c r="I168">
        <f t="shared" si="8"/>
        <v>244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9"/>
        <v>40534.25</v>
      </c>
      <c r="O168" s="5">
        <f t="shared" si="10"/>
        <v>40538.25</v>
      </c>
      <c r="P168" t="b">
        <v>0</v>
      </c>
      <c r="Q168" t="b">
        <v>0</v>
      </c>
      <c r="R168" t="s">
        <v>122</v>
      </c>
      <c r="S168" t="s">
        <v>2098</v>
      </c>
      <c r="T168" t="s">
        <v>2099</v>
      </c>
    </row>
    <row r="169" spans="1:20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0">
        <f t="shared" si="11"/>
        <v>415.53846153846149</v>
      </c>
      <c r="G169" t="s">
        <v>20</v>
      </c>
      <c r="H169">
        <v>146</v>
      </c>
      <c r="I169">
        <f t="shared" si="8"/>
        <v>146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9"/>
        <v>41435.208333333336</v>
      </c>
      <c r="O169" s="5">
        <f t="shared" si="10"/>
        <v>41445.208333333336</v>
      </c>
      <c r="P169" t="b">
        <v>0</v>
      </c>
      <c r="Q169" t="b">
        <v>0</v>
      </c>
      <c r="R169" t="s">
        <v>33</v>
      </c>
      <c r="S169" t="s">
        <v>2048</v>
      </c>
      <c r="T169" t="s">
        <v>2088</v>
      </c>
    </row>
    <row r="170" spans="1:20" hidden="1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0">
        <f t="shared" si="11"/>
        <v>31.30913348946136</v>
      </c>
      <c r="G170" t="s">
        <v>14</v>
      </c>
      <c r="H170">
        <v>955</v>
      </c>
      <c r="I170">
        <f t="shared" si="8"/>
        <v>955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9"/>
        <v>43518.25</v>
      </c>
      <c r="O170" s="5">
        <f t="shared" si="10"/>
        <v>43541.208333333328</v>
      </c>
      <c r="P170" t="b">
        <v>0</v>
      </c>
      <c r="Q170" t="b">
        <v>1</v>
      </c>
      <c r="R170" t="s">
        <v>60</v>
      </c>
      <c r="S170" t="s">
        <v>2044</v>
      </c>
      <c r="T170" t="s">
        <v>2092</v>
      </c>
    </row>
    <row r="171" spans="1:20" hidden="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0">
        <f t="shared" si="11"/>
        <v>424.08154506437768</v>
      </c>
      <c r="G171" t="s">
        <v>20</v>
      </c>
      <c r="H171">
        <v>1267</v>
      </c>
      <c r="I171">
        <f t="shared" si="8"/>
        <v>1267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9"/>
        <v>41077.208333333336</v>
      </c>
      <c r="O171" s="5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2097</v>
      </c>
    </row>
    <row r="172" spans="1:20" hidden="1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0">
        <f t="shared" si="11"/>
        <v>2.93886230728336</v>
      </c>
      <c r="G172" t="s">
        <v>14</v>
      </c>
      <c r="H172">
        <v>67</v>
      </c>
      <c r="I172">
        <f t="shared" si="8"/>
        <v>67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9"/>
        <v>42950.208333333328</v>
      </c>
      <c r="O172" s="5">
        <f t="shared" si="10"/>
        <v>42957.208333333328</v>
      </c>
      <c r="P172" t="b">
        <v>0</v>
      </c>
      <c r="Q172" t="b">
        <v>0</v>
      </c>
      <c r="R172" t="s">
        <v>60</v>
      </c>
      <c r="S172" t="s">
        <v>2044</v>
      </c>
      <c r="T172" t="s">
        <v>2092</v>
      </c>
    </row>
    <row r="173" spans="1:20" ht="31.2" hidden="1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0">
        <f t="shared" si="11"/>
        <v>10.63265306122449</v>
      </c>
      <c r="G173" t="s">
        <v>14</v>
      </c>
      <c r="H173">
        <v>5</v>
      </c>
      <c r="I173">
        <f t="shared" si="8"/>
        <v>5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9"/>
        <v>41718.208333333336</v>
      </c>
      <c r="O173" s="5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2103</v>
      </c>
    </row>
    <row r="174" spans="1:20" hidden="1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0">
        <f t="shared" si="11"/>
        <v>82.875</v>
      </c>
      <c r="G174" t="s">
        <v>14</v>
      </c>
      <c r="H174">
        <v>26</v>
      </c>
      <c r="I174">
        <f t="shared" si="8"/>
        <v>26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9"/>
        <v>41839.208333333336</v>
      </c>
      <c r="O174" s="5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2089</v>
      </c>
    </row>
    <row r="175" spans="1:20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0">
        <f t="shared" si="11"/>
        <v>163.01447776628748</v>
      </c>
      <c r="G175" t="s">
        <v>20</v>
      </c>
      <c r="H175">
        <v>1561</v>
      </c>
      <c r="I175">
        <f t="shared" si="8"/>
        <v>1561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9"/>
        <v>41412.208333333336</v>
      </c>
      <c r="O175" s="5">
        <f t="shared" si="10"/>
        <v>41418.208333333336</v>
      </c>
      <c r="P175" t="b">
        <v>0</v>
      </c>
      <c r="Q175" t="b">
        <v>0</v>
      </c>
      <c r="R175" t="s">
        <v>33</v>
      </c>
      <c r="S175" t="s">
        <v>2048</v>
      </c>
      <c r="T175" t="s">
        <v>2088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0">
        <f t="shared" si="11"/>
        <v>894.66666666666674</v>
      </c>
      <c r="G176" t="s">
        <v>20</v>
      </c>
      <c r="H176">
        <v>48</v>
      </c>
      <c r="I176">
        <f t="shared" si="8"/>
        <v>48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9"/>
        <v>42282.208333333328</v>
      </c>
      <c r="O176" s="5">
        <f t="shared" si="10"/>
        <v>42283.208333333328</v>
      </c>
      <c r="P176" t="b">
        <v>0</v>
      </c>
      <c r="Q176" t="b">
        <v>1</v>
      </c>
      <c r="R176" t="s">
        <v>65</v>
      </c>
      <c r="S176" t="s">
        <v>2047</v>
      </c>
      <c r="T176" t="s">
        <v>2093</v>
      </c>
    </row>
    <row r="177" spans="1:20" hidden="1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0">
        <f t="shared" si="11"/>
        <v>26.191501103752756</v>
      </c>
      <c r="G177" t="s">
        <v>14</v>
      </c>
      <c r="H177">
        <v>1130</v>
      </c>
      <c r="I177">
        <f t="shared" si="8"/>
        <v>1130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9"/>
        <v>42613.208333333328</v>
      </c>
      <c r="O177" s="5">
        <f t="shared" si="10"/>
        <v>42632.208333333328</v>
      </c>
      <c r="P177" t="b">
        <v>0</v>
      </c>
      <c r="Q177" t="b">
        <v>0</v>
      </c>
      <c r="R177" t="s">
        <v>33</v>
      </c>
      <c r="S177" t="s">
        <v>2048</v>
      </c>
      <c r="T177" t="s">
        <v>2088</v>
      </c>
    </row>
    <row r="178" spans="1:20" ht="31.2" hidden="1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0">
        <f t="shared" si="11"/>
        <v>74.834782608695647</v>
      </c>
      <c r="G178" t="s">
        <v>14</v>
      </c>
      <c r="H178">
        <v>782</v>
      </c>
      <c r="I178">
        <f t="shared" si="8"/>
        <v>782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9"/>
        <v>42616.208333333328</v>
      </c>
      <c r="O178" s="5">
        <f t="shared" si="10"/>
        <v>42625.208333333328</v>
      </c>
      <c r="P178" t="b">
        <v>0</v>
      </c>
      <c r="Q178" t="b">
        <v>0</v>
      </c>
      <c r="R178" t="s">
        <v>33</v>
      </c>
      <c r="S178" t="s">
        <v>2048</v>
      </c>
      <c r="T178" t="s">
        <v>2088</v>
      </c>
    </row>
    <row r="179" spans="1:20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0">
        <f t="shared" si="11"/>
        <v>416.47680412371136</v>
      </c>
      <c r="G179" t="s">
        <v>20</v>
      </c>
      <c r="H179">
        <v>2739</v>
      </c>
      <c r="I179">
        <f t="shared" si="8"/>
        <v>2739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9"/>
        <v>40497.25</v>
      </c>
      <c r="O179" s="5">
        <f t="shared" si="10"/>
        <v>40522.25</v>
      </c>
      <c r="P179" t="b">
        <v>0</v>
      </c>
      <c r="Q179" t="b">
        <v>0</v>
      </c>
      <c r="R179" t="s">
        <v>33</v>
      </c>
      <c r="S179" t="s">
        <v>2048</v>
      </c>
      <c r="T179" t="s">
        <v>2088</v>
      </c>
    </row>
    <row r="180" spans="1:20" hidden="1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0">
        <f t="shared" si="11"/>
        <v>96.208333333333329</v>
      </c>
      <c r="G180" t="s">
        <v>14</v>
      </c>
      <c r="H180">
        <v>210</v>
      </c>
      <c r="I180">
        <f t="shared" si="8"/>
        <v>210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9"/>
        <v>42999.208333333328</v>
      </c>
      <c r="O180" s="5">
        <f t="shared" si="10"/>
        <v>43008.208333333328</v>
      </c>
      <c r="P180" t="b">
        <v>0</v>
      </c>
      <c r="Q180" t="b">
        <v>0</v>
      </c>
      <c r="R180" t="s">
        <v>17</v>
      </c>
      <c r="S180" t="s">
        <v>2041</v>
      </c>
      <c r="T180" t="s">
        <v>2086</v>
      </c>
    </row>
    <row r="181" spans="1:20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0">
        <f t="shared" si="11"/>
        <v>357.71910112359546</v>
      </c>
      <c r="G181" t="s">
        <v>20</v>
      </c>
      <c r="H181">
        <v>3537</v>
      </c>
      <c r="I181">
        <f t="shared" si="8"/>
        <v>3537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9"/>
        <v>41350.208333333336</v>
      </c>
      <c r="O181" s="5">
        <f t="shared" si="10"/>
        <v>41351.208333333336</v>
      </c>
      <c r="P181" t="b">
        <v>0</v>
      </c>
      <c r="Q181" t="b">
        <v>1</v>
      </c>
      <c r="R181" t="s">
        <v>33</v>
      </c>
      <c r="S181" t="s">
        <v>2048</v>
      </c>
      <c r="T181" t="s">
        <v>2088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0">
        <f t="shared" si="11"/>
        <v>308.45714285714286</v>
      </c>
      <c r="G182" t="s">
        <v>20</v>
      </c>
      <c r="H182">
        <v>2107</v>
      </c>
      <c r="I182">
        <f t="shared" si="8"/>
        <v>2107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9"/>
        <v>40259.208333333336</v>
      </c>
      <c r="O182" s="5">
        <f t="shared" si="10"/>
        <v>40264.208333333336</v>
      </c>
      <c r="P182" t="b">
        <v>0</v>
      </c>
      <c r="Q182" t="b">
        <v>0</v>
      </c>
      <c r="R182" t="s">
        <v>65</v>
      </c>
      <c r="S182" t="s">
        <v>2047</v>
      </c>
      <c r="T182" t="s">
        <v>2093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0">
        <f t="shared" si="11"/>
        <v>61.802325581395344</v>
      </c>
      <c r="G183" t="s">
        <v>14</v>
      </c>
      <c r="H183">
        <v>136</v>
      </c>
      <c r="I183">
        <f t="shared" si="8"/>
        <v>136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9"/>
        <v>43012.208333333328</v>
      </c>
      <c r="O183" s="5">
        <f t="shared" si="10"/>
        <v>43030.208333333328</v>
      </c>
      <c r="P183" t="b">
        <v>0</v>
      </c>
      <c r="Q183" t="b">
        <v>0</v>
      </c>
      <c r="R183" t="s">
        <v>28</v>
      </c>
      <c r="S183" t="s">
        <v>2047</v>
      </c>
      <c r="T183" t="s">
        <v>2087</v>
      </c>
    </row>
    <row r="184" spans="1:20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0">
        <f t="shared" si="11"/>
        <v>722.32472324723244</v>
      </c>
      <c r="G184" t="s">
        <v>20</v>
      </c>
      <c r="H184">
        <v>3318</v>
      </c>
      <c r="I184">
        <f t="shared" si="8"/>
        <v>3318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9"/>
        <v>43631.208333333328</v>
      </c>
      <c r="O184" s="5">
        <f t="shared" si="10"/>
        <v>43647.208333333328</v>
      </c>
      <c r="P184" t="b">
        <v>0</v>
      </c>
      <c r="Q184" t="b">
        <v>0</v>
      </c>
      <c r="R184" t="s">
        <v>33</v>
      </c>
      <c r="S184" t="s">
        <v>2048</v>
      </c>
      <c r="T184" t="s">
        <v>2088</v>
      </c>
    </row>
    <row r="185" spans="1:20" ht="31.2" hidden="1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0">
        <f t="shared" si="11"/>
        <v>69.117647058823522</v>
      </c>
      <c r="G185" t="s">
        <v>14</v>
      </c>
      <c r="H185">
        <v>86</v>
      </c>
      <c r="I185">
        <f t="shared" si="8"/>
        <v>86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9"/>
        <v>40430.208333333336</v>
      </c>
      <c r="O185" s="5">
        <f t="shared" si="10"/>
        <v>40443.208333333336</v>
      </c>
      <c r="P185" t="b">
        <v>0</v>
      </c>
      <c r="Q185" t="b">
        <v>0</v>
      </c>
      <c r="R185" t="s">
        <v>23</v>
      </c>
      <c r="S185" t="s">
        <v>2044</v>
      </c>
      <c r="T185" t="s">
        <v>2084</v>
      </c>
    </row>
    <row r="186" spans="1:20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0">
        <f t="shared" si="11"/>
        <v>293.05555555555554</v>
      </c>
      <c r="G186" t="s">
        <v>20</v>
      </c>
      <c r="H186">
        <v>340</v>
      </c>
      <c r="I186">
        <f t="shared" si="8"/>
        <v>340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9"/>
        <v>43588.208333333328</v>
      </c>
      <c r="O186" s="5">
        <f t="shared" si="10"/>
        <v>43589.208333333328</v>
      </c>
      <c r="P186" t="b">
        <v>0</v>
      </c>
      <c r="Q186" t="b">
        <v>0</v>
      </c>
      <c r="R186" t="s">
        <v>33</v>
      </c>
      <c r="S186" t="s">
        <v>2048</v>
      </c>
      <c r="T186" t="s">
        <v>2088</v>
      </c>
    </row>
    <row r="187" spans="1:20" hidden="1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0">
        <f t="shared" si="11"/>
        <v>71.8</v>
      </c>
      <c r="G187" t="s">
        <v>14</v>
      </c>
      <c r="H187">
        <v>19</v>
      </c>
      <c r="I187">
        <f t="shared" si="8"/>
        <v>19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9"/>
        <v>43233.208333333328</v>
      </c>
      <c r="O187" s="5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2104</v>
      </c>
    </row>
    <row r="188" spans="1:20" hidden="1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0">
        <f t="shared" si="11"/>
        <v>31.934684684684683</v>
      </c>
      <c r="G188" t="s">
        <v>14</v>
      </c>
      <c r="H188">
        <v>886</v>
      </c>
      <c r="I188">
        <f t="shared" si="8"/>
        <v>886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9"/>
        <v>41782.208333333336</v>
      </c>
      <c r="O188" s="5">
        <f t="shared" si="10"/>
        <v>41797.208333333336</v>
      </c>
      <c r="P188" t="b">
        <v>0</v>
      </c>
      <c r="Q188" t="b">
        <v>0</v>
      </c>
      <c r="R188" t="s">
        <v>33</v>
      </c>
      <c r="S188" t="s">
        <v>2048</v>
      </c>
      <c r="T188" t="s">
        <v>2088</v>
      </c>
    </row>
    <row r="189" spans="1:20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0">
        <f t="shared" si="11"/>
        <v>229.87375415282392</v>
      </c>
      <c r="G189" t="s">
        <v>20</v>
      </c>
      <c r="H189">
        <v>1442</v>
      </c>
      <c r="I189">
        <f t="shared" si="8"/>
        <v>1442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9"/>
        <v>41328.25</v>
      </c>
      <c r="O189" s="5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2097</v>
      </c>
    </row>
    <row r="190" spans="1:20" hidden="1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0">
        <f t="shared" si="11"/>
        <v>32.012195121951223</v>
      </c>
      <c r="G190" t="s">
        <v>14</v>
      </c>
      <c r="H190">
        <v>35</v>
      </c>
      <c r="I190">
        <f t="shared" si="8"/>
        <v>35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9"/>
        <v>41975.25</v>
      </c>
      <c r="O190" s="5">
        <f t="shared" si="10"/>
        <v>41976.25</v>
      </c>
      <c r="P190" t="b">
        <v>0</v>
      </c>
      <c r="Q190" t="b">
        <v>0</v>
      </c>
      <c r="R190" t="s">
        <v>33</v>
      </c>
      <c r="S190" t="s">
        <v>2048</v>
      </c>
      <c r="T190" t="s">
        <v>2088</v>
      </c>
    </row>
    <row r="191" spans="1:20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0">
        <f t="shared" si="11"/>
        <v>23.525352848928385</v>
      </c>
      <c r="G191" t="s">
        <v>74</v>
      </c>
      <c r="H191">
        <v>441</v>
      </c>
      <c r="I191">
        <f t="shared" si="8"/>
        <v>441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9"/>
        <v>42433.25</v>
      </c>
      <c r="O191" s="5">
        <f t="shared" si="10"/>
        <v>42433.25</v>
      </c>
      <c r="P191" t="b">
        <v>0</v>
      </c>
      <c r="Q191" t="b">
        <v>0</v>
      </c>
      <c r="R191" t="s">
        <v>33</v>
      </c>
      <c r="S191" t="s">
        <v>2048</v>
      </c>
      <c r="T191" t="s">
        <v>2088</v>
      </c>
    </row>
    <row r="192" spans="1:20" hidden="1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0">
        <f t="shared" si="11"/>
        <v>68.594594594594597</v>
      </c>
      <c r="G192" t="s">
        <v>14</v>
      </c>
      <c r="H192">
        <v>24</v>
      </c>
      <c r="I192">
        <f t="shared" si="8"/>
        <v>24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9"/>
        <v>41429.208333333336</v>
      </c>
      <c r="O192" s="5">
        <f t="shared" si="10"/>
        <v>41430.208333333336</v>
      </c>
      <c r="P192" t="b">
        <v>0</v>
      </c>
      <c r="Q192" t="b">
        <v>1</v>
      </c>
      <c r="R192" t="s">
        <v>33</v>
      </c>
      <c r="S192" t="s">
        <v>2048</v>
      </c>
      <c r="T192" t="s">
        <v>2088</v>
      </c>
    </row>
    <row r="193" spans="1:20" hidden="1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0">
        <f t="shared" si="11"/>
        <v>37.952380952380956</v>
      </c>
      <c r="G193" t="s">
        <v>14</v>
      </c>
      <c r="H193">
        <v>86</v>
      </c>
      <c r="I193">
        <f t="shared" si="8"/>
        <v>86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9"/>
        <v>43536.208333333328</v>
      </c>
      <c r="O193" s="5">
        <f t="shared" si="10"/>
        <v>43539.208333333328</v>
      </c>
      <c r="P193" t="b">
        <v>0</v>
      </c>
      <c r="Q193" t="b">
        <v>0</v>
      </c>
      <c r="R193" t="s">
        <v>33</v>
      </c>
      <c r="S193" t="s">
        <v>2048</v>
      </c>
      <c r="T193" t="s">
        <v>2088</v>
      </c>
    </row>
    <row r="194" spans="1:20" ht="31.2" hidden="1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0">
        <f t="shared" si="11"/>
        <v>19.992957746478872</v>
      </c>
      <c r="G194" t="s">
        <v>14</v>
      </c>
      <c r="H194">
        <v>243</v>
      </c>
      <c r="I194">
        <f t="shared" si="8"/>
        <v>243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9"/>
        <v>41817.208333333336</v>
      </c>
      <c r="O194" s="5">
        <f t="shared" si="10"/>
        <v>41821.208333333336</v>
      </c>
      <c r="P194" t="b">
        <v>0</v>
      </c>
      <c r="Q194" t="b">
        <v>0</v>
      </c>
      <c r="R194" t="s">
        <v>23</v>
      </c>
      <c r="S194" t="s">
        <v>2044</v>
      </c>
      <c r="T194" t="s">
        <v>2084</v>
      </c>
    </row>
    <row r="195" spans="1:20" hidden="1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0">
        <f t="shared" si="11"/>
        <v>45.636363636363633</v>
      </c>
      <c r="G195" t="s">
        <v>14</v>
      </c>
      <c r="H195">
        <v>65</v>
      </c>
      <c r="I195">
        <f t="shared" ref="I195:I258" si="12">AVERAGE(H195)</f>
        <v>65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3">(((L195/60)/60)/24)+DATE(1970,1,1)</f>
        <v>43198.208333333328</v>
      </c>
      <c r="O195" s="5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2044</v>
      </c>
      <c r="T195" t="s">
        <v>2092</v>
      </c>
    </row>
    <row r="196" spans="1:20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0">
        <f t="shared" si="11"/>
        <v>122.7605633802817</v>
      </c>
      <c r="G196" t="s">
        <v>20</v>
      </c>
      <c r="H196">
        <v>126</v>
      </c>
      <c r="I196">
        <f t="shared" si="12"/>
        <v>126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3"/>
        <v>42261.208333333328</v>
      </c>
      <c r="O196" s="5">
        <f t="shared" si="14"/>
        <v>42277.208333333328</v>
      </c>
      <c r="P196" t="b">
        <v>0</v>
      </c>
      <c r="Q196" t="b">
        <v>0</v>
      </c>
      <c r="R196" t="s">
        <v>148</v>
      </c>
      <c r="S196" t="s">
        <v>2044</v>
      </c>
      <c r="T196" t="s">
        <v>2101</v>
      </c>
    </row>
    <row r="197" spans="1:20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0">
        <f t="shared" ref="F197:F260" si="15">E197/D197*100</f>
        <v>361.75316455696202</v>
      </c>
      <c r="G197" t="s">
        <v>20</v>
      </c>
      <c r="H197">
        <v>524</v>
      </c>
      <c r="I197">
        <f t="shared" si="12"/>
        <v>524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3"/>
        <v>43310.208333333328</v>
      </c>
      <c r="O197" s="5">
        <f t="shared" si="14"/>
        <v>43317.208333333328</v>
      </c>
      <c r="P197" t="b">
        <v>0</v>
      </c>
      <c r="Q197" t="b">
        <v>0</v>
      </c>
      <c r="R197" t="s">
        <v>50</v>
      </c>
      <c r="S197" t="s">
        <v>2044</v>
      </c>
      <c r="T197" t="s">
        <v>2090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0">
        <f t="shared" si="15"/>
        <v>63.146341463414636</v>
      </c>
      <c r="G198" t="s">
        <v>14</v>
      </c>
      <c r="H198">
        <v>100</v>
      </c>
      <c r="I198">
        <f t="shared" si="12"/>
        <v>100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3"/>
        <v>42616.208333333328</v>
      </c>
      <c r="O198" s="5">
        <f t="shared" si="14"/>
        <v>42635.208333333328</v>
      </c>
      <c r="P198" t="b">
        <v>0</v>
      </c>
      <c r="Q198" t="b">
        <v>0</v>
      </c>
      <c r="R198" t="s">
        <v>65</v>
      </c>
      <c r="S198" t="s">
        <v>2047</v>
      </c>
      <c r="T198" t="s">
        <v>2093</v>
      </c>
    </row>
    <row r="199" spans="1:20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0">
        <f t="shared" si="15"/>
        <v>298.20475319926874</v>
      </c>
      <c r="G199" t="s">
        <v>20</v>
      </c>
      <c r="H199">
        <v>1989</v>
      </c>
      <c r="I199">
        <f t="shared" si="12"/>
        <v>1989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3"/>
        <v>42909.208333333328</v>
      </c>
      <c r="O199" s="5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2091</v>
      </c>
    </row>
    <row r="200" spans="1:20" hidden="1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0">
        <f t="shared" si="15"/>
        <v>9.5585443037974684</v>
      </c>
      <c r="G200" t="s">
        <v>14</v>
      </c>
      <c r="H200">
        <v>168</v>
      </c>
      <c r="I200">
        <f t="shared" si="12"/>
        <v>168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3"/>
        <v>40396.208333333336</v>
      </c>
      <c r="O200" s="5">
        <f t="shared" si="14"/>
        <v>40425.208333333336</v>
      </c>
      <c r="P200" t="b">
        <v>0</v>
      </c>
      <c r="Q200" t="b">
        <v>0</v>
      </c>
      <c r="R200" t="s">
        <v>50</v>
      </c>
      <c r="S200" t="s">
        <v>2044</v>
      </c>
      <c r="T200" t="s">
        <v>2090</v>
      </c>
    </row>
    <row r="201" spans="1:20" hidden="1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0">
        <f t="shared" si="15"/>
        <v>53.777777777777779</v>
      </c>
      <c r="G201" t="s">
        <v>14</v>
      </c>
      <c r="H201">
        <v>13</v>
      </c>
      <c r="I201">
        <f t="shared" si="12"/>
        <v>13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3"/>
        <v>42192.208333333328</v>
      </c>
      <c r="O201" s="5">
        <f t="shared" si="14"/>
        <v>42196.208333333328</v>
      </c>
      <c r="P201" t="b">
        <v>0</v>
      </c>
      <c r="Q201" t="b">
        <v>0</v>
      </c>
      <c r="R201" t="s">
        <v>23</v>
      </c>
      <c r="S201" t="s">
        <v>2044</v>
      </c>
      <c r="T201" t="s">
        <v>2084</v>
      </c>
    </row>
    <row r="202" spans="1:20" hidden="1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0">
        <f t="shared" si="15"/>
        <v>2</v>
      </c>
      <c r="G202" t="s">
        <v>14</v>
      </c>
      <c r="H202">
        <v>1</v>
      </c>
      <c r="I202">
        <f t="shared" si="12"/>
        <v>1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3"/>
        <v>40262.208333333336</v>
      </c>
      <c r="O202" s="5">
        <f t="shared" si="14"/>
        <v>40273.208333333336</v>
      </c>
      <c r="P202" t="b">
        <v>0</v>
      </c>
      <c r="Q202" t="b">
        <v>0</v>
      </c>
      <c r="R202" t="s">
        <v>33</v>
      </c>
      <c r="S202" t="s">
        <v>2048</v>
      </c>
      <c r="T202" t="s">
        <v>2088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0">
        <f t="shared" si="15"/>
        <v>681.19047619047615</v>
      </c>
      <c r="G203" t="s">
        <v>20</v>
      </c>
      <c r="H203">
        <v>157</v>
      </c>
      <c r="I203">
        <f t="shared" si="12"/>
        <v>157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3"/>
        <v>41845.208333333336</v>
      </c>
      <c r="O203" s="5">
        <f t="shared" si="14"/>
        <v>41863.208333333336</v>
      </c>
      <c r="P203" t="b">
        <v>0</v>
      </c>
      <c r="Q203" t="b">
        <v>0</v>
      </c>
      <c r="R203" t="s">
        <v>28</v>
      </c>
      <c r="S203" t="s">
        <v>2047</v>
      </c>
      <c r="T203" t="s">
        <v>2087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0">
        <f t="shared" si="15"/>
        <v>78.831325301204828</v>
      </c>
      <c r="G204" t="s">
        <v>74</v>
      </c>
      <c r="H204">
        <v>82</v>
      </c>
      <c r="I204">
        <f t="shared" si="12"/>
        <v>82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3"/>
        <v>40818.208333333336</v>
      </c>
      <c r="O204" s="5">
        <f t="shared" si="14"/>
        <v>40822.208333333336</v>
      </c>
      <c r="P204" t="b">
        <v>0</v>
      </c>
      <c r="Q204" t="b">
        <v>0</v>
      </c>
      <c r="R204" t="s">
        <v>17</v>
      </c>
      <c r="S204" t="s">
        <v>2041</v>
      </c>
      <c r="T204" t="s">
        <v>2086</v>
      </c>
    </row>
    <row r="205" spans="1:20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0">
        <f t="shared" si="15"/>
        <v>134.40792216817235</v>
      </c>
      <c r="G205" t="s">
        <v>20</v>
      </c>
      <c r="H205">
        <v>4498</v>
      </c>
      <c r="I205">
        <f t="shared" si="12"/>
        <v>4498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3"/>
        <v>42752.25</v>
      </c>
      <c r="O205" s="5">
        <f t="shared" si="14"/>
        <v>42754.25</v>
      </c>
      <c r="P205" t="b">
        <v>0</v>
      </c>
      <c r="Q205" t="b">
        <v>0</v>
      </c>
      <c r="R205" t="s">
        <v>33</v>
      </c>
      <c r="S205" t="s">
        <v>2048</v>
      </c>
      <c r="T205" t="s">
        <v>2088</v>
      </c>
    </row>
    <row r="206" spans="1:20" hidden="1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0">
        <f t="shared" si="15"/>
        <v>3.3719999999999999</v>
      </c>
      <c r="G206" t="s">
        <v>14</v>
      </c>
      <c r="H206">
        <v>40</v>
      </c>
      <c r="I206">
        <f t="shared" si="12"/>
        <v>40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3"/>
        <v>40636.208333333336</v>
      </c>
      <c r="O206" s="5">
        <f t="shared" si="14"/>
        <v>40646.208333333336</v>
      </c>
      <c r="P206" t="b">
        <v>0</v>
      </c>
      <c r="Q206" t="b">
        <v>0</v>
      </c>
      <c r="R206" t="s">
        <v>159</v>
      </c>
      <c r="S206" t="s">
        <v>2044</v>
      </c>
      <c r="T206" t="s">
        <v>2102</v>
      </c>
    </row>
    <row r="207" spans="1:20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0">
        <f t="shared" si="15"/>
        <v>431.84615384615387</v>
      </c>
      <c r="G207" t="s">
        <v>20</v>
      </c>
      <c r="H207">
        <v>80</v>
      </c>
      <c r="I207">
        <f t="shared" si="12"/>
        <v>80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3"/>
        <v>43390.208333333328</v>
      </c>
      <c r="O207" s="5">
        <f t="shared" si="14"/>
        <v>43402.208333333328</v>
      </c>
      <c r="P207" t="b">
        <v>1</v>
      </c>
      <c r="Q207" t="b">
        <v>0</v>
      </c>
      <c r="R207" t="s">
        <v>33</v>
      </c>
      <c r="S207" t="s">
        <v>2048</v>
      </c>
      <c r="T207" t="s">
        <v>2088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0">
        <f t="shared" si="15"/>
        <v>38.844444444444441</v>
      </c>
      <c r="G208" t="s">
        <v>74</v>
      </c>
      <c r="H208">
        <v>57</v>
      </c>
      <c r="I208">
        <f t="shared" si="12"/>
        <v>57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3"/>
        <v>40236.25</v>
      </c>
      <c r="O208" s="5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2085</v>
      </c>
    </row>
    <row r="209" spans="1:20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0">
        <f t="shared" si="15"/>
        <v>425.7</v>
      </c>
      <c r="G209" t="s">
        <v>20</v>
      </c>
      <c r="H209">
        <v>43</v>
      </c>
      <c r="I209">
        <f t="shared" si="12"/>
        <v>43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3"/>
        <v>43340.208333333328</v>
      </c>
      <c r="O209" s="5">
        <f t="shared" si="14"/>
        <v>43360.208333333328</v>
      </c>
      <c r="P209" t="b">
        <v>0</v>
      </c>
      <c r="Q209" t="b">
        <v>1</v>
      </c>
      <c r="R209" t="s">
        <v>23</v>
      </c>
      <c r="S209" t="s">
        <v>2044</v>
      </c>
      <c r="T209" t="s">
        <v>2084</v>
      </c>
    </row>
    <row r="210" spans="1:20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0">
        <f t="shared" si="15"/>
        <v>101.12239715591672</v>
      </c>
      <c r="G210" t="s">
        <v>20</v>
      </c>
      <c r="H210">
        <v>2053</v>
      </c>
      <c r="I210">
        <f t="shared" si="12"/>
        <v>2053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3"/>
        <v>43048.25</v>
      </c>
      <c r="O210" s="5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2089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0">
        <f t="shared" si="15"/>
        <v>21.188688946015425</v>
      </c>
      <c r="G211" t="s">
        <v>47</v>
      </c>
      <c r="H211">
        <v>808</v>
      </c>
      <c r="I211">
        <f t="shared" si="12"/>
        <v>808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3"/>
        <v>42496.208333333328</v>
      </c>
      <c r="O211" s="5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2089</v>
      </c>
    </row>
    <row r="212" spans="1:20" hidden="1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0">
        <f t="shared" si="15"/>
        <v>67.425531914893625</v>
      </c>
      <c r="G212" t="s">
        <v>14</v>
      </c>
      <c r="H212">
        <v>226</v>
      </c>
      <c r="I212">
        <f t="shared" si="12"/>
        <v>226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3"/>
        <v>42797.25</v>
      </c>
      <c r="O212" s="5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2107</v>
      </c>
    </row>
    <row r="213" spans="1:20" ht="31.2" hidden="1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0">
        <f t="shared" si="15"/>
        <v>94.923371647509583</v>
      </c>
      <c r="G213" t="s">
        <v>14</v>
      </c>
      <c r="H213">
        <v>1625</v>
      </c>
      <c r="I213">
        <f t="shared" si="12"/>
        <v>1625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3"/>
        <v>41513.208333333336</v>
      </c>
      <c r="O213" s="5">
        <f t="shared" si="14"/>
        <v>41537.208333333336</v>
      </c>
      <c r="P213" t="b">
        <v>0</v>
      </c>
      <c r="Q213" t="b">
        <v>0</v>
      </c>
      <c r="R213" t="s">
        <v>33</v>
      </c>
      <c r="S213" t="s">
        <v>2048</v>
      </c>
      <c r="T213" t="s">
        <v>2088</v>
      </c>
    </row>
    <row r="214" spans="1:20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0">
        <f t="shared" si="15"/>
        <v>151.85185185185185</v>
      </c>
      <c r="G214" t="s">
        <v>20</v>
      </c>
      <c r="H214">
        <v>168</v>
      </c>
      <c r="I214">
        <f t="shared" si="12"/>
        <v>168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3"/>
        <v>43814.25</v>
      </c>
      <c r="O214" s="5">
        <f t="shared" si="14"/>
        <v>43860.25</v>
      </c>
      <c r="P214" t="b">
        <v>0</v>
      </c>
      <c r="Q214" t="b">
        <v>0</v>
      </c>
      <c r="R214" t="s">
        <v>33</v>
      </c>
      <c r="S214" t="s">
        <v>2048</v>
      </c>
      <c r="T214" t="s">
        <v>2088</v>
      </c>
    </row>
    <row r="215" spans="1:20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0">
        <f t="shared" si="15"/>
        <v>195.16382252559728</v>
      </c>
      <c r="G215" t="s">
        <v>20</v>
      </c>
      <c r="H215">
        <v>4289</v>
      </c>
      <c r="I215">
        <f t="shared" si="12"/>
        <v>4289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3"/>
        <v>40488.208333333336</v>
      </c>
      <c r="O215" s="5">
        <f t="shared" si="14"/>
        <v>40496.25</v>
      </c>
      <c r="P215" t="b">
        <v>0</v>
      </c>
      <c r="Q215" t="b">
        <v>1</v>
      </c>
      <c r="R215" t="s">
        <v>60</v>
      </c>
      <c r="S215" t="s">
        <v>2044</v>
      </c>
      <c r="T215" t="s">
        <v>2092</v>
      </c>
    </row>
    <row r="216" spans="1:20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0">
        <f t="shared" si="15"/>
        <v>1023.1428571428571</v>
      </c>
      <c r="G216" t="s">
        <v>20</v>
      </c>
      <c r="H216">
        <v>165</v>
      </c>
      <c r="I216">
        <f t="shared" si="12"/>
        <v>165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3"/>
        <v>40409.208333333336</v>
      </c>
      <c r="O216" s="5">
        <f t="shared" si="14"/>
        <v>40415.208333333336</v>
      </c>
      <c r="P216" t="b">
        <v>0</v>
      </c>
      <c r="Q216" t="b">
        <v>0</v>
      </c>
      <c r="R216" t="s">
        <v>23</v>
      </c>
      <c r="S216" t="s">
        <v>2044</v>
      </c>
      <c r="T216" t="s">
        <v>2084</v>
      </c>
    </row>
    <row r="217" spans="1:20" hidden="1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0">
        <f t="shared" si="15"/>
        <v>3.841836734693878</v>
      </c>
      <c r="G217" t="s">
        <v>14</v>
      </c>
      <c r="H217">
        <v>143</v>
      </c>
      <c r="I217">
        <f t="shared" si="12"/>
        <v>143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3"/>
        <v>43509.25</v>
      </c>
      <c r="O217" s="5">
        <f t="shared" si="14"/>
        <v>43511.25</v>
      </c>
      <c r="P217" t="b">
        <v>0</v>
      </c>
      <c r="Q217" t="b">
        <v>0</v>
      </c>
      <c r="R217" t="s">
        <v>33</v>
      </c>
      <c r="S217" t="s">
        <v>2048</v>
      </c>
      <c r="T217" t="s">
        <v>2088</v>
      </c>
    </row>
    <row r="218" spans="1:20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0">
        <f t="shared" si="15"/>
        <v>155.07066557107643</v>
      </c>
      <c r="G218" t="s">
        <v>20</v>
      </c>
      <c r="H218">
        <v>1815</v>
      </c>
      <c r="I218">
        <f t="shared" si="12"/>
        <v>1815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3"/>
        <v>40869.25</v>
      </c>
      <c r="O218" s="5">
        <f t="shared" si="14"/>
        <v>40871.25</v>
      </c>
      <c r="P218" t="b">
        <v>0</v>
      </c>
      <c r="Q218" t="b">
        <v>0</v>
      </c>
      <c r="R218" t="s">
        <v>33</v>
      </c>
      <c r="S218" t="s">
        <v>2048</v>
      </c>
      <c r="T218" t="s">
        <v>2088</v>
      </c>
    </row>
    <row r="219" spans="1:20" hidden="1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0">
        <f t="shared" si="15"/>
        <v>44.753477588871718</v>
      </c>
      <c r="G219" t="s">
        <v>14</v>
      </c>
      <c r="H219">
        <v>934</v>
      </c>
      <c r="I219">
        <f t="shared" si="12"/>
        <v>934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3"/>
        <v>43583.208333333328</v>
      </c>
      <c r="O219" s="5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2107</v>
      </c>
    </row>
    <row r="220" spans="1:20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0">
        <f t="shared" si="15"/>
        <v>215.94736842105263</v>
      </c>
      <c r="G220" t="s">
        <v>20</v>
      </c>
      <c r="H220">
        <v>397</v>
      </c>
      <c r="I220">
        <f t="shared" si="12"/>
        <v>397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3"/>
        <v>40858.25</v>
      </c>
      <c r="O220" s="5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2097</v>
      </c>
    </row>
    <row r="221" spans="1:20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0">
        <f t="shared" si="15"/>
        <v>332.12709832134288</v>
      </c>
      <c r="G221" t="s">
        <v>20</v>
      </c>
      <c r="H221">
        <v>1539</v>
      </c>
      <c r="I221">
        <f t="shared" si="12"/>
        <v>1539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3"/>
        <v>41137.208333333336</v>
      </c>
      <c r="O221" s="5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2095</v>
      </c>
    </row>
    <row r="222" spans="1:20" hidden="1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0">
        <f t="shared" si="15"/>
        <v>8.4430379746835449</v>
      </c>
      <c r="G222" t="s">
        <v>14</v>
      </c>
      <c r="H222">
        <v>17</v>
      </c>
      <c r="I222">
        <f t="shared" si="12"/>
        <v>17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3"/>
        <v>40725.208333333336</v>
      </c>
      <c r="O222" s="5">
        <f t="shared" si="14"/>
        <v>40743.208333333336</v>
      </c>
      <c r="P222" t="b">
        <v>1</v>
      </c>
      <c r="Q222" t="b">
        <v>0</v>
      </c>
      <c r="R222" t="s">
        <v>33</v>
      </c>
      <c r="S222" t="s">
        <v>2048</v>
      </c>
      <c r="T222" t="s">
        <v>2088</v>
      </c>
    </row>
    <row r="223" spans="1:20" ht="31.2" hidden="1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0">
        <f t="shared" si="15"/>
        <v>98.625514403292186</v>
      </c>
      <c r="G223" t="s">
        <v>14</v>
      </c>
      <c r="H223">
        <v>2179</v>
      </c>
      <c r="I223">
        <f t="shared" si="12"/>
        <v>2179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3"/>
        <v>41081.208333333336</v>
      </c>
      <c r="O223" s="5">
        <f t="shared" si="14"/>
        <v>41083.208333333336</v>
      </c>
      <c r="P223" t="b">
        <v>1</v>
      </c>
      <c r="Q223" t="b">
        <v>0</v>
      </c>
      <c r="R223" t="s">
        <v>17</v>
      </c>
      <c r="S223" t="s">
        <v>2041</v>
      </c>
      <c r="T223" t="s">
        <v>2086</v>
      </c>
    </row>
    <row r="224" spans="1:20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0">
        <f t="shared" si="15"/>
        <v>137.97916666666669</v>
      </c>
      <c r="G224" t="s">
        <v>20</v>
      </c>
      <c r="H224">
        <v>138</v>
      </c>
      <c r="I224">
        <f t="shared" si="12"/>
        <v>138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3"/>
        <v>41914.208333333336</v>
      </c>
      <c r="O224" s="5">
        <f t="shared" si="14"/>
        <v>41915.208333333336</v>
      </c>
      <c r="P224" t="b">
        <v>0</v>
      </c>
      <c r="Q224" t="b">
        <v>0</v>
      </c>
      <c r="R224" t="s">
        <v>122</v>
      </c>
      <c r="S224" t="s">
        <v>2098</v>
      </c>
      <c r="T224" t="s">
        <v>2099</v>
      </c>
    </row>
    <row r="225" spans="1:20" hidden="1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0">
        <f t="shared" si="15"/>
        <v>93.81099656357388</v>
      </c>
      <c r="G225" t="s">
        <v>14</v>
      </c>
      <c r="H225">
        <v>931</v>
      </c>
      <c r="I225">
        <f t="shared" si="12"/>
        <v>931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3"/>
        <v>42445.208333333328</v>
      </c>
      <c r="O225" s="5">
        <f t="shared" si="14"/>
        <v>42459.208333333328</v>
      </c>
      <c r="P225" t="b">
        <v>0</v>
      </c>
      <c r="Q225" t="b">
        <v>0</v>
      </c>
      <c r="R225" t="s">
        <v>33</v>
      </c>
      <c r="S225" t="s">
        <v>2048</v>
      </c>
      <c r="T225" t="s">
        <v>2088</v>
      </c>
    </row>
    <row r="226" spans="1:20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0">
        <f t="shared" si="15"/>
        <v>403.63930885529157</v>
      </c>
      <c r="G226" t="s">
        <v>20</v>
      </c>
      <c r="H226">
        <v>3594</v>
      </c>
      <c r="I226">
        <f t="shared" si="12"/>
        <v>3594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3"/>
        <v>41906.208333333336</v>
      </c>
      <c r="O226" s="5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2107</v>
      </c>
    </row>
    <row r="227" spans="1:20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0">
        <f t="shared" si="15"/>
        <v>260.1740412979351</v>
      </c>
      <c r="G227" t="s">
        <v>20</v>
      </c>
      <c r="H227">
        <v>5880</v>
      </c>
      <c r="I227">
        <f t="shared" si="12"/>
        <v>5880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3"/>
        <v>41762.208333333336</v>
      </c>
      <c r="O227" s="5">
        <f t="shared" si="14"/>
        <v>41762.208333333336</v>
      </c>
      <c r="P227" t="b">
        <v>1</v>
      </c>
      <c r="Q227" t="b">
        <v>0</v>
      </c>
      <c r="R227" t="s">
        <v>23</v>
      </c>
      <c r="S227" t="s">
        <v>2044</v>
      </c>
      <c r="T227" t="s">
        <v>2084</v>
      </c>
    </row>
    <row r="228" spans="1:20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0">
        <f t="shared" si="15"/>
        <v>366.63333333333333</v>
      </c>
      <c r="G228" t="s">
        <v>20</v>
      </c>
      <c r="H228">
        <v>112</v>
      </c>
      <c r="I228">
        <f t="shared" si="12"/>
        <v>112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3"/>
        <v>40276.208333333336</v>
      </c>
      <c r="O228" s="5">
        <f t="shared" si="14"/>
        <v>40313.208333333336</v>
      </c>
      <c r="P228" t="b">
        <v>0</v>
      </c>
      <c r="Q228" t="b">
        <v>0</v>
      </c>
      <c r="R228" t="s">
        <v>122</v>
      </c>
      <c r="S228" t="s">
        <v>2098</v>
      </c>
      <c r="T228" t="s">
        <v>2099</v>
      </c>
    </row>
    <row r="229" spans="1:20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0">
        <f t="shared" si="15"/>
        <v>168.72085385878489</v>
      </c>
      <c r="G229" t="s">
        <v>20</v>
      </c>
      <c r="H229">
        <v>943</v>
      </c>
      <c r="I229">
        <f t="shared" si="12"/>
        <v>943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3"/>
        <v>42139.208333333328</v>
      </c>
      <c r="O229" s="5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2042</v>
      </c>
      <c r="T229" t="s">
        <v>2105</v>
      </c>
    </row>
    <row r="230" spans="1:20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0">
        <f t="shared" si="15"/>
        <v>119.90717911530093</v>
      </c>
      <c r="G230" t="s">
        <v>20</v>
      </c>
      <c r="H230">
        <v>2468</v>
      </c>
      <c r="I230">
        <f t="shared" si="12"/>
        <v>2468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3"/>
        <v>42613.208333333328</v>
      </c>
      <c r="O230" s="5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2095</v>
      </c>
    </row>
    <row r="231" spans="1:20" hidden="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0">
        <f t="shared" si="15"/>
        <v>193.68925233644859</v>
      </c>
      <c r="G231" t="s">
        <v>20</v>
      </c>
      <c r="H231">
        <v>2551</v>
      </c>
      <c r="I231">
        <f t="shared" si="12"/>
        <v>2551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3"/>
        <v>42887.208333333328</v>
      </c>
      <c r="O231" s="5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2042</v>
      </c>
      <c r="T231" t="s">
        <v>2105</v>
      </c>
    </row>
    <row r="232" spans="1:20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0">
        <f t="shared" si="15"/>
        <v>420.16666666666669</v>
      </c>
      <c r="G232" t="s">
        <v>20</v>
      </c>
      <c r="H232">
        <v>101</v>
      </c>
      <c r="I232">
        <f t="shared" si="12"/>
        <v>101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3"/>
        <v>43805.25</v>
      </c>
      <c r="O232" s="5">
        <f t="shared" si="14"/>
        <v>43805.25</v>
      </c>
      <c r="P232" t="b">
        <v>0</v>
      </c>
      <c r="Q232" t="b">
        <v>0</v>
      </c>
      <c r="R232" t="s">
        <v>89</v>
      </c>
      <c r="S232" t="s">
        <v>2042</v>
      </c>
      <c r="T232" t="s">
        <v>2096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0">
        <f t="shared" si="15"/>
        <v>76.708333333333329</v>
      </c>
      <c r="G233" t="s">
        <v>74</v>
      </c>
      <c r="H233">
        <v>67</v>
      </c>
      <c r="I233">
        <f t="shared" si="12"/>
        <v>67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3"/>
        <v>41415.208333333336</v>
      </c>
      <c r="O233" s="5">
        <f t="shared" si="14"/>
        <v>41473.208333333336</v>
      </c>
      <c r="P233" t="b">
        <v>0</v>
      </c>
      <c r="Q233" t="b">
        <v>0</v>
      </c>
      <c r="R233" t="s">
        <v>33</v>
      </c>
      <c r="S233" t="s">
        <v>2048</v>
      </c>
      <c r="T233" t="s">
        <v>2088</v>
      </c>
    </row>
    <row r="234" spans="1:20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0">
        <f t="shared" si="15"/>
        <v>171.26470588235293</v>
      </c>
      <c r="G234" t="s">
        <v>20</v>
      </c>
      <c r="H234">
        <v>92</v>
      </c>
      <c r="I234">
        <f t="shared" si="12"/>
        <v>92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3"/>
        <v>42576.208333333328</v>
      </c>
      <c r="O234" s="5">
        <f t="shared" si="14"/>
        <v>42577.208333333328</v>
      </c>
      <c r="P234" t="b">
        <v>0</v>
      </c>
      <c r="Q234" t="b">
        <v>0</v>
      </c>
      <c r="R234" t="s">
        <v>33</v>
      </c>
      <c r="S234" t="s">
        <v>2048</v>
      </c>
      <c r="T234" t="s">
        <v>2088</v>
      </c>
    </row>
    <row r="235" spans="1:20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0">
        <f t="shared" si="15"/>
        <v>157.89473684210526</v>
      </c>
      <c r="G235" t="s">
        <v>20</v>
      </c>
      <c r="H235">
        <v>62</v>
      </c>
      <c r="I235">
        <f t="shared" si="12"/>
        <v>62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3"/>
        <v>40706.208333333336</v>
      </c>
      <c r="O235" s="5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2095</v>
      </c>
    </row>
    <row r="236" spans="1:20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0">
        <f t="shared" si="15"/>
        <v>109.08</v>
      </c>
      <c r="G236" t="s">
        <v>20</v>
      </c>
      <c r="H236">
        <v>149</v>
      </c>
      <c r="I236">
        <f t="shared" si="12"/>
        <v>149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3"/>
        <v>42969.208333333328</v>
      </c>
      <c r="O236" s="5">
        <f t="shared" si="14"/>
        <v>42976.208333333328</v>
      </c>
      <c r="P236" t="b">
        <v>0</v>
      </c>
      <c r="Q236" t="b">
        <v>1</v>
      </c>
      <c r="R236" t="s">
        <v>89</v>
      </c>
      <c r="S236" t="s">
        <v>2042</v>
      </c>
      <c r="T236" t="s">
        <v>2096</v>
      </c>
    </row>
    <row r="237" spans="1:20" ht="31.2" hidden="1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0">
        <f t="shared" si="15"/>
        <v>41.732558139534881</v>
      </c>
      <c r="G237" t="s">
        <v>14</v>
      </c>
      <c r="H237">
        <v>92</v>
      </c>
      <c r="I237">
        <f t="shared" si="12"/>
        <v>92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3"/>
        <v>42779.25</v>
      </c>
      <c r="O237" s="5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2095</v>
      </c>
    </row>
    <row r="238" spans="1:20" hidden="1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0">
        <f t="shared" si="15"/>
        <v>10.944303797468354</v>
      </c>
      <c r="G238" t="s">
        <v>14</v>
      </c>
      <c r="H238">
        <v>57</v>
      </c>
      <c r="I238">
        <f t="shared" si="12"/>
        <v>57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3"/>
        <v>43641.208333333328</v>
      </c>
      <c r="O238" s="5">
        <f t="shared" si="14"/>
        <v>43648.208333333328</v>
      </c>
      <c r="P238" t="b">
        <v>0</v>
      </c>
      <c r="Q238" t="b">
        <v>1</v>
      </c>
      <c r="R238" t="s">
        <v>23</v>
      </c>
      <c r="S238" t="s">
        <v>2044</v>
      </c>
      <c r="T238" t="s">
        <v>2084</v>
      </c>
    </row>
    <row r="239" spans="1:20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0">
        <f t="shared" si="15"/>
        <v>159.3763440860215</v>
      </c>
      <c r="G239" t="s">
        <v>20</v>
      </c>
      <c r="H239">
        <v>329</v>
      </c>
      <c r="I239">
        <f t="shared" si="12"/>
        <v>329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3"/>
        <v>41754.208333333336</v>
      </c>
      <c r="O239" s="5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2095</v>
      </c>
    </row>
    <row r="240" spans="1:20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0">
        <f t="shared" si="15"/>
        <v>422.41666666666669</v>
      </c>
      <c r="G240" t="s">
        <v>20</v>
      </c>
      <c r="H240">
        <v>97</v>
      </c>
      <c r="I240">
        <f t="shared" si="12"/>
        <v>97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3"/>
        <v>43083.25</v>
      </c>
      <c r="O240" s="5">
        <f t="shared" si="14"/>
        <v>43108.25</v>
      </c>
      <c r="P240" t="b">
        <v>0</v>
      </c>
      <c r="Q240" t="b">
        <v>1</v>
      </c>
      <c r="R240" t="s">
        <v>33</v>
      </c>
      <c r="S240" t="s">
        <v>2048</v>
      </c>
      <c r="T240" t="s">
        <v>2088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0">
        <f t="shared" si="15"/>
        <v>97.71875</v>
      </c>
      <c r="G241" t="s">
        <v>14</v>
      </c>
      <c r="H241">
        <v>41</v>
      </c>
      <c r="I241">
        <f t="shared" si="12"/>
        <v>41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3"/>
        <v>42245.208333333328</v>
      </c>
      <c r="O241" s="5">
        <f t="shared" si="14"/>
        <v>42249.208333333328</v>
      </c>
      <c r="P241" t="b">
        <v>0</v>
      </c>
      <c r="Q241" t="b">
        <v>0</v>
      </c>
      <c r="R241" t="s">
        <v>65</v>
      </c>
      <c r="S241" t="s">
        <v>2047</v>
      </c>
      <c r="T241" t="s">
        <v>2093</v>
      </c>
    </row>
    <row r="242" spans="1:20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0">
        <f t="shared" si="15"/>
        <v>418.78911564625849</v>
      </c>
      <c r="G242" t="s">
        <v>20</v>
      </c>
      <c r="H242">
        <v>1784</v>
      </c>
      <c r="I242">
        <f t="shared" si="12"/>
        <v>1784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3"/>
        <v>40396.208333333336</v>
      </c>
      <c r="O242" s="5">
        <f t="shared" si="14"/>
        <v>40397.208333333336</v>
      </c>
      <c r="P242" t="b">
        <v>0</v>
      </c>
      <c r="Q242" t="b">
        <v>0</v>
      </c>
      <c r="R242" t="s">
        <v>33</v>
      </c>
      <c r="S242" t="s">
        <v>2048</v>
      </c>
      <c r="T242" t="s">
        <v>2088</v>
      </c>
    </row>
    <row r="243" spans="1:20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0">
        <f t="shared" si="15"/>
        <v>101.91632047477745</v>
      </c>
      <c r="G243" t="s">
        <v>20</v>
      </c>
      <c r="H243">
        <v>1684</v>
      </c>
      <c r="I243">
        <f t="shared" si="12"/>
        <v>1684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3"/>
        <v>41742.208333333336</v>
      </c>
      <c r="O243" s="5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2094</v>
      </c>
    </row>
    <row r="244" spans="1:20" hidden="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0">
        <f t="shared" si="15"/>
        <v>127.72619047619047</v>
      </c>
      <c r="G244" t="s">
        <v>20</v>
      </c>
      <c r="H244">
        <v>250</v>
      </c>
      <c r="I244">
        <f t="shared" si="12"/>
        <v>250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3"/>
        <v>42865.208333333328</v>
      </c>
      <c r="O244" s="5">
        <f t="shared" si="14"/>
        <v>42875.208333333328</v>
      </c>
      <c r="P244" t="b">
        <v>0</v>
      </c>
      <c r="Q244" t="b">
        <v>1</v>
      </c>
      <c r="R244" t="s">
        <v>23</v>
      </c>
      <c r="S244" t="s">
        <v>2044</v>
      </c>
      <c r="T244" t="s">
        <v>2084</v>
      </c>
    </row>
    <row r="245" spans="1:20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0">
        <f t="shared" si="15"/>
        <v>445.21739130434781</v>
      </c>
      <c r="G245" t="s">
        <v>20</v>
      </c>
      <c r="H245">
        <v>238</v>
      </c>
      <c r="I245">
        <f t="shared" si="12"/>
        <v>238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3"/>
        <v>43163.25</v>
      </c>
      <c r="O245" s="5">
        <f t="shared" si="14"/>
        <v>43166.25</v>
      </c>
      <c r="P245" t="b">
        <v>0</v>
      </c>
      <c r="Q245" t="b">
        <v>0</v>
      </c>
      <c r="R245" t="s">
        <v>33</v>
      </c>
      <c r="S245" t="s">
        <v>2048</v>
      </c>
      <c r="T245" t="s">
        <v>2088</v>
      </c>
    </row>
    <row r="246" spans="1:20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0">
        <f t="shared" si="15"/>
        <v>569.71428571428578</v>
      </c>
      <c r="G246" t="s">
        <v>20</v>
      </c>
      <c r="H246">
        <v>53</v>
      </c>
      <c r="I246">
        <f t="shared" si="12"/>
        <v>53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3"/>
        <v>41834.208333333336</v>
      </c>
      <c r="O246" s="5">
        <f t="shared" si="14"/>
        <v>41886.208333333336</v>
      </c>
      <c r="P246" t="b">
        <v>0</v>
      </c>
      <c r="Q246" t="b">
        <v>0</v>
      </c>
      <c r="R246" t="s">
        <v>33</v>
      </c>
      <c r="S246" t="s">
        <v>2048</v>
      </c>
      <c r="T246" t="s">
        <v>2088</v>
      </c>
    </row>
    <row r="247" spans="1:20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0">
        <f t="shared" si="15"/>
        <v>509.34482758620686</v>
      </c>
      <c r="G247" t="s">
        <v>20</v>
      </c>
      <c r="H247">
        <v>214</v>
      </c>
      <c r="I247">
        <f t="shared" si="12"/>
        <v>214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3"/>
        <v>41736.208333333336</v>
      </c>
      <c r="O247" s="5">
        <f t="shared" si="14"/>
        <v>41737.208333333336</v>
      </c>
      <c r="P247" t="b">
        <v>0</v>
      </c>
      <c r="Q247" t="b">
        <v>0</v>
      </c>
      <c r="R247" t="s">
        <v>33</v>
      </c>
      <c r="S247" t="s">
        <v>2048</v>
      </c>
      <c r="T247" t="s">
        <v>2088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0">
        <f t="shared" si="15"/>
        <v>325.5333333333333</v>
      </c>
      <c r="G248" t="s">
        <v>20</v>
      </c>
      <c r="H248">
        <v>222</v>
      </c>
      <c r="I248">
        <f t="shared" si="12"/>
        <v>222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3"/>
        <v>41491.208333333336</v>
      </c>
      <c r="O248" s="5">
        <f t="shared" si="14"/>
        <v>41495.208333333336</v>
      </c>
      <c r="P248" t="b">
        <v>0</v>
      </c>
      <c r="Q248" t="b">
        <v>0</v>
      </c>
      <c r="R248" t="s">
        <v>28</v>
      </c>
      <c r="S248" t="s">
        <v>2047</v>
      </c>
      <c r="T248" t="s">
        <v>2087</v>
      </c>
    </row>
    <row r="249" spans="1:20" hidden="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0">
        <f t="shared" si="15"/>
        <v>932.61616161616166</v>
      </c>
      <c r="G249" t="s">
        <v>20</v>
      </c>
      <c r="H249">
        <v>1884</v>
      </c>
      <c r="I249">
        <f t="shared" si="12"/>
        <v>1884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3"/>
        <v>42726.25</v>
      </c>
      <c r="O249" s="5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2085</v>
      </c>
    </row>
    <row r="250" spans="1:20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0">
        <f t="shared" si="15"/>
        <v>211.33870967741933</v>
      </c>
      <c r="G250" t="s">
        <v>20</v>
      </c>
      <c r="H250">
        <v>218</v>
      </c>
      <c r="I250">
        <f t="shared" si="12"/>
        <v>218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3"/>
        <v>42004.25</v>
      </c>
      <c r="O250" s="5">
        <f t="shared" si="14"/>
        <v>42009.25</v>
      </c>
      <c r="P250" t="b">
        <v>0</v>
      </c>
      <c r="Q250" t="b">
        <v>0</v>
      </c>
      <c r="R250" t="s">
        <v>292</v>
      </c>
      <c r="S250" t="s">
        <v>2042</v>
      </c>
      <c r="T250" t="s">
        <v>2105</v>
      </c>
    </row>
    <row r="251" spans="1:20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0">
        <f t="shared" si="15"/>
        <v>273.32520325203251</v>
      </c>
      <c r="G251" t="s">
        <v>20</v>
      </c>
      <c r="H251">
        <v>6465</v>
      </c>
      <c r="I251">
        <f t="shared" si="12"/>
        <v>6465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3"/>
        <v>42006.25</v>
      </c>
      <c r="O251" s="5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2103</v>
      </c>
    </row>
    <row r="252" spans="1:20" hidden="1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0">
        <f t="shared" si="15"/>
        <v>3</v>
      </c>
      <c r="G252" t="s">
        <v>14</v>
      </c>
      <c r="H252">
        <v>1</v>
      </c>
      <c r="I252">
        <f t="shared" si="12"/>
        <v>1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3"/>
        <v>40203.25</v>
      </c>
      <c r="O252" s="5">
        <f t="shared" si="14"/>
        <v>40238.25</v>
      </c>
      <c r="P252" t="b">
        <v>0</v>
      </c>
      <c r="Q252" t="b">
        <v>0</v>
      </c>
      <c r="R252" t="s">
        <v>23</v>
      </c>
      <c r="S252" t="s">
        <v>2044</v>
      </c>
      <c r="T252" t="s">
        <v>2084</v>
      </c>
    </row>
    <row r="253" spans="1:20" hidden="1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0">
        <f t="shared" si="15"/>
        <v>54.084507042253513</v>
      </c>
      <c r="G253" t="s">
        <v>14</v>
      </c>
      <c r="H253">
        <v>101</v>
      </c>
      <c r="I253">
        <f t="shared" si="12"/>
        <v>101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3"/>
        <v>41252.25</v>
      </c>
      <c r="O253" s="5">
        <f t="shared" si="14"/>
        <v>41254.25</v>
      </c>
      <c r="P253" t="b">
        <v>0</v>
      </c>
      <c r="Q253" t="b">
        <v>0</v>
      </c>
      <c r="R253" t="s">
        <v>33</v>
      </c>
      <c r="S253" t="s">
        <v>2048</v>
      </c>
      <c r="T253" t="s">
        <v>2088</v>
      </c>
    </row>
    <row r="254" spans="1:20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0">
        <f t="shared" si="15"/>
        <v>626.29999999999995</v>
      </c>
      <c r="G254" t="s">
        <v>20</v>
      </c>
      <c r="H254">
        <v>59</v>
      </c>
      <c r="I254">
        <f t="shared" si="12"/>
        <v>59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3"/>
        <v>41572.208333333336</v>
      </c>
      <c r="O254" s="5">
        <f t="shared" si="14"/>
        <v>41577.208333333336</v>
      </c>
      <c r="P254" t="b">
        <v>0</v>
      </c>
      <c r="Q254" t="b">
        <v>0</v>
      </c>
      <c r="R254" t="s">
        <v>33</v>
      </c>
      <c r="S254" t="s">
        <v>2048</v>
      </c>
      <c r="T254" t="s">
        <v>2088</v>
      </c>
    </row>
    <row r="255" spans="1:20" hidden="1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0">
        <f t="shared" si="15"/>
        <v>89.021399176954731</v>
      </c>
      <c r="G255" t="s">
        <v>14</v>
      </c>
      <c r="H255">
        <v>1335</v>
      </c>
      <c r="I255">
        <f t="shared" si="12"/>
        <v>1335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3"/>
        <v>40641.208333333336</v>
      </c>
      <c r="O255" s="5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2091</v>
      </c>
    </row>
    <row r="256" spans="1:20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0">
        <f t="shared" si="15"/>
        <v>184.89130434782609</v>
      </c>
      <c r="G256" t="s">
        <v>20</v>
      </c>
      <c r="H256">
        <v>88</v>
      </c>
      <c r="I256">
        <f t="shared" si="12"/>
        <v>88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3"/>
        <v>42787.25</v>
      </c>
      <c r="O256" s="5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2094</v>
      </c>
    </row>
    <row r="257" spans="1:20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0">
        <f t="shared" si="15"/>
        <v>120.16770186335404</v>
      </c>
      <c r="G257" t="s">
        <v>20</v>
      </c>
      <c r="H257">
        <v>1697</v>
      </c>
      <c r="I257">
        <f t="shared" si="12"/>
        <v>1697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3"/>
        <v>40590.25</v>
      </c>
      <c r="O257" s="5">
        <f t="shared" si="14"/>
        <v>40595.25</v>
      </c>
      <c r="P257" t="b">
        <v>0</v>
      </c>
      <c r="Q257" t="b">
        <v>1</v>
      </c>
      <c r="R257" t="s">
        <v>23</v>
      </c>
      <c r="S257" t="s">
        <v>2044</v>
      </c>
      <c r="T257" t="s">
        <v>2084</v>
      </c>
    </row>
    <row r="258" spans="1:20" hidden="1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0">
        <f t="shared" si="15"/>
        <v>23.390243902439025</v>
      </c>
      <c r="G258" t="s">
        <v>14</v>
      </c>
      <c r="H258">
        <v>15</v>
      </c>
      <c r="I258">
        <f t="shared" si="12"/>
        <v>15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3"/>
        <v>42393.25</v>
      </c>
      <c r="O258" s="5">
        <f t="shared" si="14"/>
        <v>42430.25</v>
      </c>
      <c r="P258" t="b">
        <v>0</v>
      </c>
      <c r="Q258" t="b">
        <v>0</v>
      </c>
      <c r="R258" t="s">
        <v>23</v>
      </c>
      <c r="S258" t="s">
        <v>2044</v>
      </c>
      <c r="T258" t="s">
        <v>2084</v>
      </c>
    </row>
    <row r="259" spans="1:20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0">
        <f t="shared" si="15"/>
        <v>146</v>
      </c>
      <c r="G259" t="s">
        <v>20</v>
      </c>
      <c r="H259">
        <v>92</v>
      </c>
      <c r="I259">
        <f t="shared" ref="I259:I322" si="16">AVERAGE(H259)</f>
        <v>92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7">(((L259/60)/60)/24)+DATE(1970,1,1)</f>
        <v>41338.25</v>
      </c>
      <c r="O259" s="5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2048</v>
      </c>
      <c r="T259" t="s">
        <v>2088</v>
      </c>
    </row>
    <row r="260" spans="1:20" hidden="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0">
        <f t="shared" si="15"/>
        <v>268.48</v>
      </c>
      <c r="G260" t="s">
        <v>20</v>
      </c>
      <c r="H260">
        <v>186</v>
      </c>
      <c r="I260">
        <f t="shared" si="16"/>
        <v>186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7"/>
        <v>42712.25</v>
      </c>
      <c r="O260" s="5">
        <f t="shared" si="18"/>
        <v>42732.25</v>
      </c>
      <c r="P260" t="b">
        <v>0</v>
      </c>
      <c r="Q260" t="b">
        <v>1</v>
      </c>
      <c r="R260" t="s">
        <v>33</v>
      </c>
      <c r="S260" t="s">
        <v>2048</v>
      </c>
      <c r="T260" t="s">
        <v>2088</v>
      </c>
    </row>
    <row r="261" spans="1:20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0">
        <f t="shared" ref="F261:F324" si="19">E261/D261*100</f>
        <v>597.5</v>
      </c>
      <c r="G261" t="s">
        <v>20</v>
      </c>
      <c r="H261">
        <v>138</v>
      </c>
      <c r="I261">
        <f t="shared" si="16"/>
        <v>138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7"/>
        <v>41251.25</v>
      </c>
      <c r="O261" s="5">
        <f t="shared" si="18"/>
        <v>41270.25</v>
      </c>
      <c r="P261" t="b">
        <v>1</v>
      </c>
      <c r="Q261" t="b">
        <v>0</v>
      </c>
      <c r="R261" t="s">
        <v>122</v>
      </c>
      <c r="S261" t="s">
        <v>2098</v>
      </c>
      <c r="T261" t="s">
        <v>2099</v>
      </c>
    </row>
    <row r="262" spans="1:20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0">
        <f t="shared" si="19"/>
        <v>157.69841269841268</v>
      </c>
      <c r="G262" t="s">
        <v>20</v>
      </c>
      <c r="H262">
        <v>261</v>
      </c>
      <c r="I262">
        <f t="shared" si="16"/>
        <v>261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7"/>
        <v>41180.208333333336</v>
      </c>
      <c r="O262" s="5">
        <f t="shared" si="18"/>
        <v>41192.208333333336</v>
      </c>
      <c r="P262" t="b">
        <v>0</v>
      </c>
      <c r="Q262" t="b">
        <v>0</v>
      </c>
      <c r="R262" t="s">
        <v>23</v>
      </c>
      <c r="S262" t="s">
        <v>2044</v>
      </c>
      <c r="T262" t="s">
        <v>2084</v>
      </c>
    </row>
    <row r="263" spans="1:20" ht="31.2" hidden="1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0">
        <f t="shared" si="19"/>
        <v>31.201660735468568</v>
      </c>
      <c r="G263" t="s">
        <v>14</v>
      </c>
      <c r="H263">
        <v>454</v>
      </c>
      <c r="I263">
        <f t="shared" si="16"/>
        <v>454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7"/>
        <v>40415.208333333336</v>
      </c>
      <c r="O263" s="5">
        <f t="shared" si="18"/>
        <v>40419.208333333336</v>
      </c>
      <c r="P263" t="b">
        <v>0</v>
      </c>
      <c r="Q263" t="b">
        <v>1</v>
      </c>
      <c r="R263" t="s">
        <v>23</v>
      </c>
      <c r="S263" t="s">
        <v>2044</v>
      </c>
      <c r="T263" t="s">
        <v>2084</v>
      </c>
    </row>
    <row r="264" spans="1:20" hidden="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0">
        <f t="shared" si="19"/>
        <v>313.41176470588238</v>
      </c>
      <c r="G264" t="s">
        <v>20</v>
      </c>
      <c r="H264">
        <v>107</v>
      </c>
      <c r="I264">
        <f t="shared" si="16"/>
        <v>107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7"/>
        <v>40638.208333333336</v>
      </c>
      <c r="O264" s="5">
        <f t="shared" si="18"/>
        <v>40664.208333333336</v>
      </c>
      <c r="P264" t="b">
        <v>0</v>
      </c>
      <c r="Q264" t="b">
        <v>1</v>
      </c>
      <c r="R264" t="s">
        <v>60</v>
      </c>
      <c r="S264" t="s">
        <v>2044</v>
      </c>
      <c r="T264" t="s">
        <v>2092</v>
      </c>
    </row>
    <row r="265" spans="1:20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0">
        <f t="shared" si="19"/>
        <v>370.89655172413791</v>
      </c>
      <c r="G265" t="s">
        <v>20</v>
      </c>
      <c r="H265">
        <v>199</v>
      </c>
      <c r="I265">
        <f t="shared" si="16"/>
        <v>199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7"/>
        <v>40187.25</v>
      </c>
      <c r="O265" s="5">
        <f t="shared" si="18"/>
        <v>40187.25</v>
      </c>
      <c r="P265" t="b">
        <v>0</v>
      </c>
      <c r="Q265" t="b">
        <v>0</v>
      </c>
      <c r="R265" t="s">
        <v>122</v>
      </c>
      <c r="S265" t="s">
        <v>2098</v>
      </c>
      <c r="T265" t="s">
        <v>2099</v>
      </c>
    </row>
    <row r="266" spans="1:20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0">
        <f t="shared" si="19"/>
        <v>362.66447368421052</v>
      </c>
      <c r="G266" t="s">
        <v>20</v>
      </c>
      <c r="H266">
        <v>5512</v>
      </c>
      <c r="I266">
        <f t="shared" si="16"/>
        <v>5512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7"/>
        <v>41317.25</v>
      </c>
      <c r="O266" s="5">
        <f t="shared" si="18"/>
        <v>41333.25</v>
      </c>
      <c r="P266" t="b">
        <v>0</v>
      </c>
      <c r="Q266" t="b">
        <v>0</v>
      </c>
      <c r="R266" t="s">
        <v>33</v>
      </c>
      <c r="S266" t="s">
        <v>2048</v>
      </c>
      <c r="T266" t="s">
        <v>2088</v>
      </c>
    </row>
    <row r="267" spans="1:20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0">
        <f t="shared" si="19"/>
        <v>123.08163265306122</v>
      </c>
      <c r="G267" t="s">
        <v>20</v>
      </c>
      <c r="H267">
        <v>86</v>
      </c>
      <c r="I267">
        <f t="shared" si="16"/>
        <v>86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7"/>
        <v>42372.25</v>
      </c>
      <c r="O267" s="5">
        <f t="shared" si="18"/>
        <v>42416.25</v>
      </c>
      <c r="P267" t="b">
        <v>0</v>
      </c>
      <c r="Q267" t="b">
        <v>0</v>
      </c>
      <c r="R267" t="s">
        <v>33</v>
      </c>
      <c r="S267" t="s">
        <v>2048</v>
      </c>
      <c r="T267" t="s">
        <v>2088</v>
      </c>
    </row>
    <row r="268" spans="1:20" hidden="1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0">
        <f t="shared" si="19"/>
        <v>76.766756032171585</v>
      </c>
      <c r="G268" t="s">
        <v>14</v>
      </c>
      <c r="H268">
        <v>3182</v>
      </c>
      <c r="I268">
        <f t="shared" si="16"/>
        <v>3182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7"/>
        <v>41950.25</v>
      </c>
      <c r="O268" s="5">
        <f t="shared" si="18"/>
        <v>41983.25</v>
      </c>
      <c r="P268" t="b">
        <v>0</v>
      </c>
      <c r="Q268" t="b">
        <v>1</v>
      </c>
      <c r="R268" t="s">
        <v>159</v>
      </c>
      <c r="S268" t="s">
        <v>2044</v>
      </c>
      <c r="T268" t="s">
        <v>2102</v>
      </c>
    </row>
    <row r="269" spans="1:20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0">
        <f t="shared" si="19"/>
        <v>233.62012987012989</v>
      </c>
      <c r="G269" t="s">
        <v>20</v>
      </c>
      <c r="H269">
        <v>2768</v>
      </c>
      <c r="I269">
        <f t="shared" si="16"/>
        <v>2768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7"/>
        <v>41206.208333333336</v>
      </c>
      <c r="O269" s="5">
        <f t="shared" si="18"/>
        <v>41222.25</v>
      </c>
      <c r="P269" t="b">
        <v>0</v>
      </c>
      <c r="Q269" t="b">
        <v>0</v>
      </c>
      <c r="R269" t="s">
        <v>33</v>
      </c>
      <c r="S269" t="s">
        <v>2048</v>
      </c>
      <c r="T269" t="s">
        <v>2088</v>
      </c>
    </row>
    <row r="270" spans="1:20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0">
        <f t="shared" si="19"/>
        <v>180.53333333333333</v>
      </c>
      <c r="G270" t="s">
        <v>20</v>
      </c>
      <c r="H270">
        <v>48</v>
      </c>
      <c r="I270">
        <f t="shared" si="16"/>
        <v>48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7"/>
        <v>41186.208333333336</v>
      </c>
      <c r="O270" s="5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2089</v>
      </c>
    </row>
    <row r="271" spans="1:20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0">
        <f t="shared" si="19"/>
        <v>252.62857142857143</v>
      </c>
      <c r="G271" t="s">
        <v>20</v>
      </c>
      <c r="H271">
        <v>87</v>
      </c>
      <c r="I271">
        <f t="shared" si="16"/>
        <v>87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7"/>
        <v>43496.25</v>
      </c>
      <c r="O271" s="5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2104</v>
      </c>
    </row>
    <row r="272" spans="1:20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0">
        <f t="shared" si="19"/>
        <v>27.176538240368025</v>
      </c>
      <c r="G272" t="s">
        <v>74</v>
      </c>
      <c r="H272">
        <v>1890</v>
      </c>
      <c r="I272">
        <f t="shared" si="16"/>
        <v>1890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7"/>
        <v>40514.25</v>
      </c>
      <c r="O272" s="5">
        <f t="shared" si="18"/>
        <v>40516.25</v>
      </c>
      <c r="P272" t="b">
        <v>0</v>
      </c>
      <c r="Q272" t="b">
        <v>0</v>
      </c>
      <c r="R272" t="s">
        <v>89</v>
      </c>
      <c r="S272" t="s">
        <v>2042</v>
      </c>
      <c r="T272" t="s">
        <v>2096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0">
        <f t="shared" si="19"/>
        <v>1.2706571242680547</v>
      </c>
      <c r="G273" t="s">
        <v>47</v>
      </c>
      <c r="H273">
        <v>61</v>
      </c>
      <c r="I273">
        <f t="shared" si="16"/>
        <v>61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7"/>
        <v>42345.25</v>
      </c>
      <c r="O273" s="5">
        <f t="shared" si="18"/>
        <v>42376.25</v>
      </c>
      <c r="P273" t="b">
        <v>0</v>
      </c>
      <c r="Q273" t="b">
        <v>0</v>
      </c>
      <c r="R273" t="s">
        <v>122</v>
      </c>
      <c r="S273" t="s">
        <v>2098</v>
      </c>
      <c r="T273" t="s">
        <v>2099</v>
      </c>
    </row>
    <row r="274" spans="1:20" hidden="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0">
        <f t="shared" si="19"/>
        <v>304.0097847358121</v>
      </c>
      <c r="G274" t="s">
        <v>20</v>
      </c>
      <c r="H274">
        <v>1894</v>
      </c>
      <c r="I274">
        <f t="shared" si="16"/>
        <v>1894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7"/>
        <v>43656.208333333328</v>
      </c>
      <c r="O274" s="5">
        <f t="shared" si="18"/>
        <v>43681.208333333328</v>
      </c>
      <c r="P274" t="b">
        <v>0</v>
      </c>
      <c r="Q274" t="b">
        <v>1</v>
      </c>
      <c r="R274" t="s">
        <v>33</v>
      </c>
      <c r="S274" t="s">
        <v>2048</v>
      </c>
      <c r="T274" t="s">
        <v>2088</v>
      </c>
    </row>
    <row r="275" spans="1:20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0">
        <f t="shared" si="19"/>
        <v>137.23076923076923</v>
      </c>
      <c r="G275" t="s">
        <v>20</v>
      </c>
      <c r="H275">
        <v>282</v>
      </c>
      <c r="I275">
        <f t="shared" si="16"/>
        <v>282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7"/>
        <v>42995.208333333328</v>
      </c>
      <c r="O275" s="5">
        <f t="shared" si="18"/>
        <v>42998.208333333328</v>
      </c>
      <c r="P275" t="b">
        <v>0</v>
      </c>
      <c r="Q275" t="b">
        <v>0</v>
      </c>
      <c r="R275" t="s">
        <v>33</v>
      </c>
      <c r="S275" t="s">
        <v>2048</v>
      </c>
      <c r="T275" t="s">
        <v>2088</v>
      </c>
    </row>
    <row r="276" spans="1:20" ht="31.2" hidden="1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0">
        <f t="shared" si="19"/>
        <v>32.208333333333336</v>
      </c>
      <c r="G276" t="s">
        <v>14</v>
      </c>
      <c r="H276">
        <v>15</v>
      </c>
      <c r="I276">
        <f t="shared" si="16"/>
        <v>15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7"/>
        <v>43045.25</v>
      </c>
      <c r="O276" s="5">
        <f t="shared" si="18"/>
        <v>43050.25</v>
      </c>
      <c r="P276" t="b">
        <v>0</v>
      </c>
      <c r="Q276" t="b">
        <v>0</v>
      </c>
      <c r="R276" t="s">
        <v>33</v>
      </c>
      <c r="S276" t="s">
        <v>2048</v>
      </c>
      <c r="T276" t="s">
        <v>2088</v>
      </c>
    </row>
    <row r="277" spans="1:20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0">
        <f t="shared" si="19"/>
        <v>241.51282051282053</v>
      </c>
      <c r="G277" t="s">
        <v>20</v>
      </c>
      <c r="H277">
        <v>116</v>
      </c>
      <c r="I277">
        <f t="shared" si="16"/>
        <v>116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7"/>
        <v>43561.208333333328</v>
      </c>
      <c r="O277" s="5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2103</v>
      </c>
    </row>
    <row r="278" spans="1:20" hidden="1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0">
        <f t="shared" si="19"/>
        <v>96.8</v>
      </c>
      <c r="G278" t="s">
        <v>14</v>
      </c>
      <c r="H278">
        <v>133</v>
      </c>
      <c r="I278">
        <f t="shared" si="16"/>
        <v>133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7"/>
        <v>41018.208333333336</v>
      </c>
      <c r="O278" s="5">
        <f t="shared" si="18"/>
        <v>41023.208333333336</v>
      </c>
      <c r="P278" t="b">
        <v>0</v>
      </c>
      <c r="Q278" t="b">
        <v>1</v>
      </c>
      <c r="R278" t="s">
        <v>89</v>
      </c>
      <c r="S278" t="s">
        <v>2042</v>
      </c>
      <c r="T278" t="s">
        <v>2096</v>
      </c>
    </row>
    <row r="279" spans="1:20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0">
        <f t="shared" si="19"/>
        <v>1066.4285714285716</v>
      </c>
      <c r="G279" t="s">
        <v>20</v>
      </c>
      <c r="H279">
        <v>83</v>
      </c>
      <c r="I279">
        <f t="shared" si="16"/>
        <v>83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7"/>
        <v>40378.208333333336</v>
      </c>
      <c r="O279" s="5">
        <f t="shared" si="18"/>
        <v>40380.208333333336</v>
      </c>
      <c r="P279" t="b">
        <v>0</v>
      </c>
      <c r="Q279" t="b">
        <v>0</v>
      </c>
      <c r="R279" t="s">
        <v>33</v>
      </c>
      <c r="S279" t="s">
        <v>2048</v>
      </c>
      <c r="T279" t="s">
        <v>2088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0">
        <f t="shared" si="19"/>
        <v>325.88888888888891</v>
      </c>
      <c r="G280" t="s">
        <v>20</v>
      </c>
      <c r="H280">
        <v>91</v>
      </c>
      <c r="I280">
        <f t="shared" si="16"/>
        <v>91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7"/>
        <v>41239.25</v>
      </c>
      <c r="O280" s="5">
        <f t="shared" si="18"/>
        <v>41264.25</v>
      </c>
      <c r="P280" t="b">
        <v>0</v>
      </c>
      <c r="Q280" t="b">
        <v>0</v>
      </c>
      <c r="R280" t="s">
        <v>28</v>
      </c>
      <c r="S280" t="s">
        <v>2047</v>
      </c>
      <c r="T280" t="s">
        <v>2087</v>
      </c>
    </row>
    <row r="281" spans="1:20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0">
        <f t="shared" si="19"/>
        <v>170.70000000000002</v>
      </c>
      <c r="G281" t="s">
        <v>20</v>
      </c>
      <c r="H281">
        <v>546</v>
      </c>
      <c r="I281">
        <f t="shared" si="16"/>
        <v>546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7"/>
        <v>43346.208333333328</v>
      </c>
      <c r="O281" s="5">
        <f t="shared" si="18"/>
        <v>43349.208333333328</v>
      </c>
      <c r="P281" t="b">
        <v>0</v>
      </c>
      <c r="Q281" t="b">
        <v>0</v>
      </c>
      <c r="R281" t="s">
        <v>33</v>
      </c>
      <c r="S281" t="s">
        <v>2048</v>
      </c>
      <c r="T281" t="s">
        <v>2088</v>
      </c>
    </row>
    <row r="282" spans="1:20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0">
        <f t="shared" si="19"/>
        <v>581.44000000000005</v>
      </c>
      <c r="G282" t="s">
        <v>20</v>
      </c>
      <c r="H282">
        <v>393</v>
      </c>
      <c r="I282">
        <f t="shared" si="16"/>
        <v>393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7"/>
        <v>43060.25</v>
      </c>
      <c r="O282" s="5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2095</v>
      </c>
    </row>
    <row r="283" spans="1:20" hidden="1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0">
        <f t="shared" si="19"/>
        <v>91.520972644376897</v>
      </c>
      <c r="G283" t="s">
        <v>14</v>
      </c>
      <c r="H283">
        <v>2062</v>
      </c>
      <c r="I283">
        <f t="shared" si="16"/>
        <v>2062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7"/>
        <v>40979.25</v>
      </c>
      <c r="O283" s="5">
        <f t="shared" si="18"/>
        <v>41000.208333333336</v>
      </c>
      <c r="P283" t="b">
        <v>0</v>
      </c>
      <c r="Q283" t="b">
        <v>1</v>
      </c>
      <c r="R283" t="s">
        <v>33</v>
      </c>
      <c r="S283" t="s">
        <v>2048</v>
      </c>
      <c r="T283" t="s">
        <v>2088</v>
      </c>
    </row>
    <row r="284" spans="1:20" hidden="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0">
        <f t="shared" si="19"/>
        <v>108.04761904761904</v>
      </c>
      <c r="G284" t="s">
        <v>20</v>
      </c>
      <c r="H284">
        <v>133</v>
      </c>
      <c r="I284">
        <f t="shared" si="16"/>
        <v>133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7"/>
        <v>42701.25</v>
      </c>
      <c r="O284" s="5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2104</v>
      </c>
    </row>
    <row r="285" spans="1:20" ht="31.2" hidden="1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0">
        <f t="shared" si="19"/>
        <v>18.728395061728396</v>
      </c>
      <c r="G285" t="s">
        <v>14</v>
      </c>
      <c r="H285">
        <v>29</v>
      </c>
      <c r="I285">
        <f t="shared" si="16"/>
        <v>29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7"/>
        <v>42520.208333333328</v>
      </c>
      <c r="O285" s="5">
        <f t="shared" si="18"/>
        <v>42525.208333333328</v>
      </c>
      <c r="P285" t="b">
        <v>0</v>
      </c>
      <c r="Q285" t="b">
        <v>0</v>
      </c>
      <c r="R285" t="s">
        <v>23</v>
      </c>
      <c r="S285" t="s">
        <v>2044</v>
      </c>
      <c r="T285" t="s">
        <v>2084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0">
        <f t="shared" si="19"/>
        <v>83.193877551020407</v>
      </c>
      <c r="G286" t="s">
        <v>14</v>
      </c>
      <c r="H286">
        <v>132</v>
      </c>
      <c r="I286">
        <f t="shared" si="16"/>
        <v>132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7"/>
        <v>41030.208333333336</v>
      </c>
      <c r="O286" s="5">
        <f t="shared" si="18"/>
        <v>41035.208333333336</v>
      </c>
      <c r="P286" t="b">
        <v>0</v>
      </c>
      <c r="Q286" t="b">
        <v>0</v>
      </c>
      <c r="R286" t="s">
        <v>28</v>
      </c>
      <c r="S286" t="s">
        <v>2047</v>
      </c>
      <c r="T286" t="s">
        <v>2087</v>
      </c>
    </row>
    <row r="287" spans="1:20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0">
        <f t="shared" si="19"/>
        <v>706.33333333333337</v>
      </c>
      <c r="G287" t="s">
        <v>20</v>
      </c>
      <c r="H287">
        <v>254</v>
      </c>
      <c r="I287">
        <f t="shared" si="16"/>
        <v>254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7"/>
        <v>42623.208333333328</v>
      </c>
      <c r="O287" s="5">
        <f t="shared" si="18"/>
        <v>42661.208333333328</v>
      </c>
      <c r="P287" t="b">
        <v>0</v>
      </c>
      <c r="Q287" t="b">
        <v>0</v>
      </c>
      <c r="R287" t="s">
        <v>33</v>
      </c>
      <c r="S287" t="s">
        <v>2048</v>
      </c>
      <c r="T287" t="s">
        <v>2088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0">
        <f t="shared" si="19"/>
        <v>17.446030330062445</v>
      </c>
      <c r="G288" t="s">
        <v>74</v>
      </c>
      <c r="H288">
        <v>184</v>
      </c>
      <c r="I288">
        <f t="shared" si="16"/>
        <v>184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7"/>
        <v>42697.25</v>
      </c>
      <c r="O288" s="5">
        <f t="shared" si="18"/>
        <v>42704.25</v>
      </c>
      <c r="P288" t="b">
        <v>0</v>
      </c>
      <c r="Q288" t="b">
        <v>0</v>
      </c>
      <c r="R288" t="s">
        <v>33</v>
      </c>
      <c r="S288" t="s">
        <v>2048</v>
      </c>
      <c r="T288" t="s">
        <v>2088</v>
      </c>
    </row>
    <row r="289" spans="1:20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0">
        <f t="shared" si="19"/>
        <v>209.73015873015873</v>
      </c>
      <c r="G289" t="s">
        <v>20</v>
      </c>
      <c r="H289">
        <v>176</v>
      </c>
      <c r="I289">
        <f t="shared" si="16"/>
        <v>176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7"/>
        <v>42122.208333333328</v>
      </c>
      <c r="O289" s="5">
        <f t="shared" si="18"/>
        <v>42122.208333333328</v>
      </c>
      <c r="P289" t="b">
        <v>0</v>
      </c>
      <c r="Q289" t="b">
        <v>0</v>
      </c>
      <c r="R289" t="s">
        <v>50</v>
      </c>
      <c r="S289" t="s">
        <v>2044</v>
      </c>
      <c r="T289" t="s">
        <v>2090</v>
      </c>
    </row>
    <row r="290" spans="1:20" hidden="1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0">
        <f t="shared" si="19"/>
        <v>97.785714285714292</v>
      </c>
      <c r="G290" t="s">
        <v>14</v>
      </c>
      <c r="H290">
        <v>137</v>
      </c>
      <c r="I290">
        <f t="shared" si="16"/>
        <v>137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7"/>
        <v>40982.208333333336</v>
      </c>
      <c r="O290" s="5">
        <f t="shared" si="18"/>
        <v>40983.208333333336</v>
      </c>
      <c r="P290" t="b">
        <v>0</v>
      </c>
      <c r="Q290" t="b">
        <v>1</v>
      </c>
      <c r="R290" t="s">
        <v>148</v>
      </c>
      <c r="S290" t="s">
        <v>2044</v>
      </c>
      <c r="T290" t="s">
        <v>2101</v>
      </c>
    </row>
    <row r="291" spans="1:20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0">
        <f t="shared" si="19"/>
        <v>1684.25</v>
      </c>
      <c r="G291" t="s">
        <v>20</v>
      </c>
      <c r="H291">
        <v>337</v>
      </c>
      <c r="I291">
        <f t="shared" si="16"/>
        <v>337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7"/>
        <v>42219.208333333328</v>
      </c>
      <c r="O291" s="5">
        <f t="shared" si="18"/>
        <v>42222.208333333328</v>
      </c>
      <c r="P291" t="b">
        <v>0</v>
      </c>
      <c r="Q291" t="b">
        <v>0</v>
      </c>
      <c r="R291" t="s">
        <v>33</v>
      </c>
      <c r="S291" t="s">
        <v>2048</v>
      </c>
      <c r="T291" t="s">
        <v>2088</v>
      </c>
    </row>
    <row r="292" spans="1:20" hidden="1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0">
        <f t="shared" si="19"/>
        <v>54.402135231316727</v>
      </c>
      <c r="G292" t="s">
        <v>14</v>
      </c>
      <c r="H292">
        <v>908</v>
      </c>
      <c r="I292">
        <f t="shared" si="16"/>
        <v>908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7"/>
        <v>41404.208333333336</v>
      </c>
      <c r="O292" s="5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2089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0">
        <f t="shared" si="19"/>
        <v>456.61111111111109</v>
      </c>
      <c r="G293" t="s">
        <v>20</v>
      </c>
      <c r="H293">
        <v>107</v>
      </c>
      <c r="I293">
        <f t="shared" si="16"/>
        <v>107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7"/>
        <v>40831.208333333336</v>
      </c>
      <c r="O293" s="5">
        <f t="shared" si="18"/>
        <v>40835.208333333336</v>
      </c>
      <c r="P293" t="b">
        <v>1</v>
      </c>
      <c r="Q293" t="b">
        <v>0</v>
      </c>
      <c r="R293" t="s">
        <v>28</v>
      </c>
      <c r="S293" t="s">
        <v>2047</v>
      </c>
      <c r="T293" t="s">
        <v>2087</v>
      </c>
    </row>
    <row r="294" spans="1:20" hidden="1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0">
        <f t="shared" si="19"/>
        <v>9.8219178082191778</v>
      </c>
      <c r="G294" t="s">
        <v>14</v>
      </c>
      <c r="H294">
        <v>10</v>
      </c>
      <c r="I294">
        <f t="shared" si="16"/>
        <v>10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7"/>
        <v>40984.208333333336</v>
      </c>
      <c r="O294" s="5">
        <f t="shared" si="18"/>
        <v>41002.208333333336</v>
      </c>
      <c r="P294" t="b">
        <v>0</v>
      </c>
      <c r="Q294" t="b">
        <v>0</v>
      </c>
      <c r="R294" t="s">
        <v>17</v>
      </c>
      <c r="S294" t="s">
        <v>2041</v>
      </c>
      <c r="T294" t="s">
        <v>2086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0">
        <f t="shared" si="19"/>
        <v>16.384615384615383</v>
      </c>
      <c r="G295" t="s">
        <v>74</v>
      </c>
      <c r="H295">
        <v>32</v>
      </c>
      <c r="I295">
        <f t="shared" si="16"/>
        <v>32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7"/>
        <v>40456.208333333336</v>
      </c>
      <c r="O295" s="5">
        <f t="shared" si="18"/>
        <v>40465.208333333336</v>
      </c>
      <c r="P295" t="b">
        <v>0</v>
      </c>
      <c r="Q295" t="b">
        <v>0</v>
      </c>
      <c r="R295" t="s">
        <v>33</v>
      </c>
      <c r="S295" t="s">
        <v>2048</v>
      </c>
      <c r="T295" t="s">
        <v>2088</v>
      </c>
    </row>
    <row r="296" spans="1:20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0">
        <f t="shared" si="19"/>
        <v>1339.6666666666667</v>
      </c>
      <c r="G296" t="s">
        <v>20</v>
      </c>
      <c r="H296">
        <v>183</v>
      </c>
      <c r="I296">
        <f t="shared" si="16"/>
        <v>183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7"/>
        <v>43399.208333333328</v>
      </c>
      <c r="O296" s="5">
        <f t="shared" si="18"/>
        <v>43411.25</v>
      </c>
      <c r="P296" t="b">
        <v>0</v>
      </c>
      <c r="Q296" t="b">
        <v>0</v>
      </c>
      <c r="R296" t="s">
        <v>33</v>
      </c>
      <c r="S296" t="s">
        <v>2048</v>
      </c>
      <c r="T296" t="s">
        <v>2088</v>
      </c>
    </row>
    <row r="297" spans="1:20" ht="31.2" hidden="1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0">
        <f t="shared" si="19"/>
        <v>35.650077760497666</v>
      </c>
      <c r="G297" t="s">
        <v>14</v>
      </c>
      <c r="H297">
        <v>1910</v>
      </c>
      <c r="I297">
        <f t="shared" si="16"/>
        <v>1910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7"/>
        <v>41562.208333333336</v>
      </c>
      <c r="O297" s="5">
        <f t="shared" si="18"/>
        <v>41587.25</v>
      </c>
      <c r="P297" t="b">
        <v>0</v>
      </c>
      <c r="Q297" t="b">
        <v>0</v>
      </c>
      <c r="R297" t="s">
        <v>33</v>
      </c>
      <c r="S297" t="s">
        <v>2048</v>
      </c>
      <c r="T297" t="s">
        <v>2088</v>
      </c>
    </row>
    <row r="298" spans="1:20" ht="31.2" hidden="1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0">
        <f t="shared" si="19"/>
        <v>54.950819672131146</v>
      </c>
      <c r="G298" t="s">
        <v>14</v>
      </c>
      <c r="H298">
        <v>38</v>
      </c>
      <c r="I298">
        <f t="shared" si="16"/>
        <v>38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7"/>
        <v>43493.25</v>
      </c>
      <c r="O298" s="5">
        <f t="shared" si="18"/>
        <v>43515.25</v>
      </c>
      <c r="P298" t="b">
        <v>0</v>
      </c>
      <c r="Q298" t="b">
        <v>0</v>
      </c>
      <c r="R298" t="s">
        <v>33</v>
      </c>
      <c r="S298" t="s">
        <v>2048</v>
      </c>
      <c r="T298" t="s">
        <v>2088</v>
      </c>
    </row>
    <row r="299" spans="1:20" hidden="1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0">
        <f t="shared" si="19"/>
        <v>94.236111111111114</v>
      </c>
      <c r="G299" t="s">
        <v>14</v>
      </c>
      <c r="H299">
        <v>104</v>
      </c>
      <c r="I299">
        <f t="shared" si="16"/>
        <v>104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7"/>
        <v>41653.25</v>
      </c>
      <c r="O299" s="5">
        <f t="shared" si="18"/>
        <v>41662.25</v>
      </c>
      <c r="P299" t="b">
        <v>0</v>
      </c>
      <c r="Q299" t="b">
        <v>1</v>
      </c>
      <c r="R299" t="s">
        <v>33</v>
      </c>
      <c r="S299" t="s">
        <v>2048</v>
      </c>
      <c r="T299" t="s">
        <v>2088</v>
      </c>
    </row>
    <row r="300" spans="1:20" hidden="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0">
        <f t="shared" si="19"/>
        <v>143.91428571428571</v>
      </c>
      <c r="G300" t="s">
        <v>20</v>
      </c>
      <c r="H300">
        <v>72</v>
      </c>
      <c r="I300">
        <f t="shared" si="16"/>
        <v>72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7"/>
        <v>42426.25</v>
      </c>
      <c r="O300" s="5">
        <f t="shared" si="18"/>
        <v>42444.208333333328</v>
      </c>
      <c r="P300" t="b">
        <v>0</v>
      </c>
      <c r="Q300" t="b">
        <v>1</v>
      </c>
      <c r="R300" t="s">
        <v>23</v>
      </c>
      <c r="S300" t="s">
        <v>2044</v>
      </c>
      <c r="T300" t="s">
        <v>2084</v>
      </c>
    </row>
    <row r="301" spans="1:20" ht="31.2" hidden="1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0">
        <f t="shared" si="19"/>
        <v>51.421052631578945</v>
      </c>
      <c r="G301" t="s">
        <v>14</v>
      </c>
      <c r="H301">
        <v>49</v>
      </c>
      <c r="I301">
        <f t="shared" si="16"/>
        <v>49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7"/>
        <v>42432.25</v>
      </c>
      <c r="O301" s="5">
        <f t="shared" si="18"/>
        <v>42488.208333333328</v>
      </c>
      <c r="P301" t="b">
        <v>0</v>
      </c>
      <c r="Q301" t="b">
        <v>0</v>
      </c>
      <c r="R301" t="s">
        <v>17</v>
      </c>
      <c r="S301" t="s">
        <v>2041</v>
      </c>
      <c r="T301" t="s">
        <v>2086</v>
      </c>
    </row>
    <row r="302" spans="1:20" hidden="1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0">
        <f t="shared" si="19"/>
        <v>5</v>
      </c>
      <c r="G302" t="s">
        <v>14</v>
      </c>
      <c r="H302">
        <v>1</v>
      </c>
      <c r="I302">
        <f t="shared" si="16"/>
        <v>1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7"/>
        <v>42977.208333333328</v>
      </c>
      <c r="O302" s="5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2094</v>
      </c>
    </row>
    <row r="303" spans="1:20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0">
        <f t="shared" si="19"/>
        <v>1344.6666666666667</v>
      </c>
      <c r="G303" t="s">
        <v>20</v>
      </c>
      <c r="H303">
        <v>295</v>
      </c>
      <c r="I303">
        <f t="shared" si="16"/>
        <v>295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7"/>
        <v>42061.25</v>
      </c>
      <c r="O303" s="5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2089</v>
      </c>
    </row>
    <row r="304" spans="1:20" hidden="1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0">
        <f t="shared" si="19"/>
        <v>31.844940867279899</v>
      </c>
      <c r="G304" t="s">
        <v>14</v>
      </c>
      <c r="H304">
        <v>245</v>
      </c>
      <c r="I304">
        <f t="shared" si="16"/>
        <v>245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7"/>
        <v>43345.208333333328</v>
      </c>
      <c r="O304" s="5">
        <f t="shared" si="18"/>
        <v>43359.208333333328</v>
      </c>
      <c r="P304" t="b">
        <v>0</v>
      </c>
      <c r="Q304" t="b">
        <v>0</v>
      </c>
      <c r="R304" t="s">
        <v>33</v>
      </c>
      <c r="S304" t="s">
        <v>2048</v>
      </c>
      <c r="T304" t="s">
        <v>2088</v>
      </c>
    </row>
    <row r="305" spans="1:20" hidden="1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0">
        <f t="shared" si="19"/>
        <v>82.617647058823536</v>
      </c>
      <c r="G305" t="s">
        <v>14</v>
      </c>
      <c r="H305">
        <v>32</v>
      </c>
      <c r="I305">
        <f t="shared" si="16"/>
        <v>32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7"/>
        <v>42376.25</v>
      </c>
      <c r="O305" s="5">
        <f t="shared" si="18"/>
        <v>42381.25</v>
      </c>
      <c r="P305" t="b">
        <v>0</v>
      </c>
      <c r="Q305" t="b">
        <v>0</v>
      </c>
      <c r="R305" t="s">
        <v>60</v>
      </c>
      <c r="S305" t="s">
        <v>2044</v>
      </c>
      <c r="T305" t="s">
        <v>2092</v>
      </c>
    </row>
    <row r="306" spans="1:20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0">
        <f t="shared" si="19"/>
        <v>546.14285714285722</v>
      </c>
      <c r="G306" t="s">
        <v>20</v>
      </c>
      <c r="H306">
        <v>142</v>
      </c>
      <c r="I306">
        <f t="shared" si="16"/>
        <v>142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7"/>
        <v>42589.208333333328</v>
      </c>
      <c r="O306" s="5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2089</v>
      </c>
    </row>
    <row r="307" spans="1:20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0">
        <f t="shared" si="19"/>
        <v>286.21428571428572</v>
      </c>
      <c r="G307" t="s">
        <v>20</v>
      </c>
      <c r="H307">
        <v>85</v>
      </c>
      <c r="I307">
        <f t="shared" si="16"/>
        <v>85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7"/>
        <v>42448.208333333328</v>
      </c>
      <c r="O307" s="5">
        <f t="shared" si="18"/>
        <v>42489.208333333328</v>
      </c>
      <c r="P307" t="b">
        <v>0</v>
      </c>
      <c r="Q307" t="b">
        <v>0</v>
      </c>
      <c r="R307" t="s">
        <v>33</v>
      </c>
      <c r="S307" t="s">
        <v>2048</v>
      </c>
      <c r="T307" t="s">
        <v>2088</v>
      </c>
    </row>
    <row r="308" spans="1:20" ht="31.2" hidden="1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0">
        <f t="shared" si="19"/>
        <v>7.9076923076923071</v>
      </c>
      <c r="G308" t="s">
        <v>14</v>
      </c>
      <c r="H308">
        <v>7</v>
      </c>
      <c r="I308">
        <f t="shared" si="16"/>
        <v>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7"/>
        <v>42930.208333333328</v>
      </c>
      <c r="O308" s="5">
        <f t="shared" si="18"/>
        <v>42933.208333333328</v>
      </c>
      <c r="P308" t="b">
        <v>0</v>
      </c>
      <c r="Q308" t="b">
        <v>1</v>
      </c>
      <c r="R308" t="s">
        <v>33</v>
      </c>
      <c r="S308" t="s">
        <v>2048</v>
      </c>
      <c r="T308" t="s">
        <v>2088</v>
      </c>
    </row>
    <row r="309" spans="1:20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0">
        <f t="shared" si="19"/>
        <v>132.13677811550153</v>
      </c>
      <c r="G309" t="s">
        <v>20</v>
      </c>
      <c r="H309">
        <v>659</v>
      </c>
      <c r="I309">
        <f t="shared" si="16"/>
        <v>659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7"/>
        <v>41066.208333333336</v>
      </c>
      <c r="O309" s="5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2085</v>
      </c>
    </row>
    <row r="310" spans="1:20" hidden="1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0">
        <f t="shared" si="19"/>
        <v>74.077834179357026</v>
      </c>
      <c r="G310" t="s">
        <v>14</v>
      </c>
      <c r="H310">
        <v>803</v>
      </c>
      <c r="I310">
        <f t="shared" si="16"/>
        <v>803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7"/>
        <v>40651.208333333336</v>
      </c>
      <c r="O310" s="5">
        <f t="shared" si="18"/>
        <v>40652.208333333336</v>
      </c>
      <c r="P310" t="b">
        <v>0</v>
      </c>
      <c r="Q310" t="b">
        <v>0</v>
      </c>
      <c r="R310" t="s">
        <v>33</v>
      </c>
      <c r="S310" t="s">
        <v>2048</v>
      </c>
      <c r="T310" t="s">
        <v>2088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0">
        <f t="shared" si="19"/>
        <v>75.292682926829272</v>
      </c>
      <c r="G311" t="s">
        <v>74</v>
      </c>
      <c r="H311">
        <v>75</v>
      </c>
      <c r="I311">
        <f t="shared" si="16"/>
        <v>75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7"/>
        <v>40807.208333333336</v>
      </c>
      <c r="O311" s="5">
        <f t="shared" si="18"/>
        <v>40827.208333333336</v>
      </c>
      <c r="P311" t="b">
        <v>0</v>
      </c>
      <c r="Q311" t="b">
        <v>1</v>
      </c>
      <c r="R311" t="s">
        <v>60</v>
      </c>
      <c r="S311" t="s">
        <v>2044</v>
      </c>
      <c r="T311" t="s">
        <v>2092</v>
      </c>
    </row>
    <row r="312" spans="1:20" hidden="1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0">
        <f t="shared" si="19"/>
        <v>20.333333333333332</v>
      </c>
      <c r="G312" t="s">
        <v>14</v>
      </c>
      <c r="H312">
        <v>16</v>
      </c>
      <c r="I312">
        <f t="shared" si="16"/>
        <v>16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7"/>
        <v>40277.208333333336</v>
      </c>
      <c r="O312" s="5">
        <f t="shared" si="18"/>
        <v>40293.208333333336</v>
      </c>
      <c r="P312" t="b">
        <v>0</v>
      </c>
      <c r="Q312" t="b">
        <v>0</v>
      </c>
      <c r="R312" t="s">
        <v>89</v>
      </c>
      <c r="S312" t="s">
        <v>2042</v>
      </c>
      <c r="T312" t="s">
        <v>2096</v>
      </c>
    </row>
    <row r="313" spans="1:20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0">
        <f t="shared" si="19"/>
        <v>203.36507936507937</v>
      </c>
      <c r="G313" t="s">
        <v>20</v>
      </c>
      <c r="H313">
        <v>121</v>
      </c>
      <c r="I313">
        <f t="shared" si="16"/>
        <v>121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7"/>
        <v>40590.25</v>
      </c>
      <c r="O313" s="5">
        <f t="shared" si="18"/>
        <v>40602.25</v>
      </c>
      <c r="P313" t="b">
        <v>0</v>
      </c>
      <c r="Q313" t="b">
        <v>0</v>
      </c>
      <c r="R313" t="s">
        <v>33</v>
      </c>
      <c r="S313" t="s">
        <v>2048</v>
      </c>
      <c r="T313" t="s">
        <v>2088</v>
      </c>
    </row>
    <row r="314" spans="1:20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0">
        <f t="shared" si="19"/>
        <v>310.2284263959391</v>
      </c>
      <c r="G314" t="s">
        <v>20</v>
      </c>
      <c r="H314">
        <v>3742</v>
      </c>
      <c r="I314">
        <f t="shared" si="16"/>
        <v>3742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7"/>
        <v>41572.208333333336</v>
      </c>
      <c r="O314" s="5">
        <f t="shared" si="18"/>
        <v>41579.208333333336</v>
      </c>
      <c r="P314" t="b">
        <v>0</v>
      </c>
      <c r="Q314" t="b">
        <v>0</v>
      </c>
      <c r="R314" t="s">
        <v>33</v>
      </c>
      <c r="S314" t="s">
        <v>2048</v>
      </c>
      <c r="T314" t="s">
        <v>2088</v>
      </c>
    </row>
    <row r="315" spans="1:20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0">
        <f t="shared" si="19"/>
        <v>395.31818181818181</v>
      </c>
      <c r="G315" t="s">
        <v>20</v>
      </c>
      <c r="H315">
        <v>223</v>
      </c>
      <c r="I315">
        <f t="shared" si="16"/>
        <v>223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7"/>
        <v>40966.25</v>
      </c>
      <c r="O315" s="5">
        <f t="shared" si="18"/>
        <v>40968.25</v>
      </c>
      <c r="P315" t="b">
        <v>0</v>
      </c>
      <c r="Q315" t="b">
        <v>0</v>
      </c>
      <c r="R315" t="s">
        <v>23</v>
      </c>
      <c r="S315" t="s">
        <v>2044</v>
      </c>
      <c r="T315" t="s">
        <v>2084</v>
      </c>
    </row>
    <row r="316" spans="1:20" hidden="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0">
        <f t="shared" si="19"/>
        <v>294.71428571428572</v>
      </c>
      <c r="G316" t="s">
        <v>20</v>
      </c>
      <c r="H316">
        <v>133</v>
      </c>
      <c r="I316">
        <f t="shared" si="16"/>
        <v>133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7"/>
        <v>43536.208333333328</v>
      </c>
      <c r="O316" s="5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2089</v>
      </c>
    </row>
    <row r="317" spans="1:20" ht="31.2" hidden="1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0">
        <f t="shared" si="19"/>
        <v>33.89473684210526</v>
      </c>
      <c r="G317" t="s">
        <v>14</v>
      </c>
      <c r="H317">
        <v>31</v>
      </c>
      <c r="I317">
        <f t="shared" si="16"/>
        <v>31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7"/>
        <v>41783.208333333336</v>
      </c>
      <c r="O317" s="5">
        <f t="shared" si="18"/>
        <v>41812.208333333336</v>
      </c>
      <c r="P317" t="b">
        <v>0</v>
      </c>
      <c r="Q317" t="b">
        <v>0</v>
      </c>
      <c r="R317" t="s">
        <v>33</v>
      </c>
      <c r="S317" t="s">
        <v>2048</v>
      </c>
      <c r="T317" t="s">
        <v>2088</v>
      </c>
    </row>
    <row r="318" spans="1:20" hidden="1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0">
        <f t="shared" si="19"/>
        <v>66.677083333333329</v>
      </c>
      <c r="G318" t="s">
        <v>14</v>
      </c>
      <c r="H318">
        <v>108</v>
      </c>
      <c r="I318">
        <f t="shared" si="16"/>
        <v>108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7"/>
        <v>43788.25</v>
      </c>
      <c r="O318" s="5">
        <f t="shared" si="18"/>
        <v>43789.25</v>
      </c>
      <c r="P318" t="b">
        <v>0</v>
      </c>
      <c r="Q318" t="b">
        <v>1</v>
      </c>
      <c r="R318" t="s">
        <v>17</v>
      </c>
      <c r="S318" t="s">
        <v>2041</v>
      </c>
      <c r="T318" t="s">
        <v>2086</v>
      </c>
    </row>
    <row r="319" spans="1:20" hidden="1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0">
        <f t="shared" si="19"/>
        <v>19.227272727272727</v>
      </c>
      <c r="G319" t="s">
        <v>14</v>
      </c>
      <c r="H319">
        <v>30</v>
      </c>
      <c r="I319">
        <f t="shared" si="16"/>
        <v>30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7"/>
        <v>42869.208333333328</v>
      </c>
      <c r="O319" s="5">
        <f t="shared" si="18"/>
        <v>42882.208333333328</v>
      </c>
      <c r="P319" t="b">
        <v>0</v>
      </c>
      <c r="Q319" t="b">
        <v>0</v>
      </c>
      <c r="R319" t="s">
        <v>33</v>
      </c>
      <c r="S319" t="s">
        <v>2048</v>
      </c>
      <c r="T319" t="s">
        <v>2088</v>
      </c>
    </row>
    <row r="320" spans="1:20" ht="31.2" hidden="1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0">
        <f t="shared" si="19"/>
        <v>15.842105263157894</v>
      </c>
      <c r="G320" t="s">
        <v>14</v>
      </c>
      <c r="H320">
        <v>17</v>
      </c>
      <c r="I320">
        <f t="shared" si="16"/>
        <v>17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7"/>
        <v>41684.25</v>
      </c>
      <c r="O320" s="5">
        <f t="shared" si="18"/>
        <v>41686.25</v>
      </c>
      <c r="P320" t="b">
        <v>0</v>
      </c>
      <c r="Q320" t="b">
        <v>0</v>
      </c>
      <c r="R320" t="s">
        <v>23</v>
      </c>
      <c r="S320" t="s">
        <v>2044</v>
      </c>
      <c r="T320" t="s">
        <v>2084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0">
        <f t="shared" si="19"/>
        <v>38.702380952380956</v>
      </c>
      <c r="G321" t="s">
        <v>74</v>
      </c>
      <c r="H321">
        <v>64</v>
      </c>
      <c r="I321">
        <f t="shared" si="16"/>
        <v>64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7"/>
        <v>40402.208333333336</v>
      </c>
      <c r="O321" s="5">
        <f t="shared" si="18"/>
        <v>40426.208333333336</v>
      </c>
      <c r="P321" t="b">
        <v>0</v>
      </c>
      <c r="Q321" t="b">
        <v>0</v>
      </c>
      <c r="R321" t="s">
        <v>28</v>
      </c>
      <c r="S321" t="s">
        <v>2047</v>
      </c>
      <c r="T321" t="s">
        <v>2087</v>
      </c>
    </row>
    <row r="322" spans="1:20" hidden="1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0">
        <f t="shared" si="19"/>
        <v>9.5876777251184837</v>
      </c>
      <c r="G322" t="s">
        <v>14</v>
      </c>
      <c r="H322">
        <v>80</v>
      </c>
      <c r="I322">
        <f t="shared" si="16"/>
        <v>80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7"/>
        <v>40673.208333333336</v>
      </c>
      <c r="O322" s="5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2085</v>
      </c>
    </row>
    <row r="323" spans="1:20" ht="31.2" hidden="1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0">
        <f t="shared" si="19"/>
        <v>94.144366197183089</v>
      </c>
      <c r="G323" t="s">
        <v>14</v>
      </c>
      <c r="H323">
        <v>2468</v>
      </c>
      <c r="I323">
        <f t="shared" ref="I323:I386" si="20">AVERAGE(H323)</f>
        <v>2468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1">(((L323/60)/60)/24)+DATE(1970,1,1)</f>
        <v>40634.208333333336</v>
      </c>
      <c r="O323" s="5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2097</v>
      </c>
    </row>
    <row r="324" spans="1:20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0">
        <f t="shared" si="19"/>
        <v>166.56234096692114</v>
      </c>
      <c r="G324" t="s">
        <v>20</v>
      </c>
      <c r="H324">
        <v>5168</v>
      </c>
      <c r="I324">
        <f t="shared" si="20"/>
        <v>5168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1"/>
        <v>40507.25</v>
      </c>
      <c r="O324" s="5">
        <f t="shared" si="22"/>
        <v>40520.25</v>
      </c>
      <c r="P324" t="b">
        <v>0</v>
      </c>
      <c r="Q324" t="b">
        <v>0</v>
      </c>
      <c r="R324" t="s">
        <v>33</v>
      </c>
      <c r="S324" t="s">
        <v>2048</v>
      </c>
      <c r="T324" t="s">
        <v>2088</v>
      </c>
    </row>
    <row r="325" spans="1:20" hidden="1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0">
        <f t="shared" ref="F325:F388" si="23">E325/D325*100</f>
        <v>24.134831460674157</v>
      </c>
      <c r="G325" t="s">
        <v>14</v>
      </c>
      <c r="H325">
        <v>26</v>
      </c>
      <c r="I325">
        <f t="shared" si="20"/>
        <v>26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1"/>
        <v>41725.208333333336</v>
      </c>
      <c r="O325" s="5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2089</v>
      </c>
    </row>
    <row r="326" spans="1:20" hidden="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0">
        <f t="shared" si="23"/>
        <v>164.05633802816902</v>
      </c>
      <c r="G326" t="s">
        <v>20</v>
      </c>
      <c r="H326">
        <v>307</v>
      </c>
      <c r="I326">
        <f t="shared" si="20"/>
        <v>307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1"/>
        <v>42176.208333333328</v>
      </c>
      <c r="O326" s="5">
        <f t="shared" si="22"/>
        <v>42188.208333333328</v>
      </c>
      <c r="P326" t="b">
        <v>0</v>
      </c>
      <c r="Q326" t="b">
        <v>1</v>
      </c>
      <c r="R326" t="s">
        <v>33</v>
      </c>
      <c r="S326" t="s">
        <v>2048</v>
      </c>
      <c r="T326" t="s">
        <v>2088</v>
      </c>
    </row>
    <row r="327" spans="1:20" ht="31.2" hidden="1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0">
        <f t="shared" si="23"/>
        <v>90.723076923076931</v>
      </c>
      <c r="G327" t="s">
        <v>14</v>
      </c>
      <c r="H327">
        <v>73</v>
      </c>
      <c r="I327">
        <f t="shared" si="20"/>
        <v>73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1"/>
        <v>43267.208333333328</v>
      </c>
      <c r="O327" s="5">
        <f t="shared" si="22"/>
        <v>43290.208333333328</v>
      </c>
      <c r="P327" t="b">
        <v>0</v>
      </c>
      <c r="Q327" t="b">
        <v>1</v>
      </c>
      <c r="R327" t="s">
        <v>33</v>
      </c>
      <c r="S327" t="s">
        <v>2048</v>
      </c>
      <c r="T327" t="s">
        <v>2088</v>
      </c>
    </row>
    <row r="328" spans="1:20" ht="31.2" hidden="1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0">
        <f t="shared" si="23"/>
        <v>46.194444444444443</v>
      </c>
      <c r="G328" t="s">
        <v>14</v>
      </c>
      <c r="H328">
        <v>128</v>
      </c>
      <c r="I328">
        <f t="shared" si="20"/>
        <v>128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1"/>
        <v>42364.25</v>
      </c>
      <c r="O328" s="5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2095</v>
      </c>
    </row>
    <row r="329" spans="1:20" hidden="1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0">
        <f t="shared" si="23"/>
        <v>38.53846153846154</v>
      </c>
      <c r="G329" t="s">
        <v>14</v>
      </c>
      <c r="H329">
        <v>33</v>
      </c>
      <c r="I329">
        <f t="shared" si="20"/>
        <v>33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1"/>
        <v>43705.208333333328</v>
      </c>
      <c r="O329" s="5">
        <f t="shared" si="22"/>
        <v>43709.208333333328</v>
      </c>
      <c r="P329" t="b">
        <v>0</v>
      </c>
      <c r="Q329" t="b">
        <v>1</v>
      </c>
      <c r="R329" t="s">
        <v>33</v>
      </c>
      <c r="S329" t="s">
        <v>2048</v>
      </c>
      <c r="T329" t="s">
        <v>2088</v>
      </c>
    </row>
    <row r="330" spans="1:20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0">
        <f t="shared" si="23"/>
        <v>133.56231003039514</v>
      </c>
      <c r="G330" t="s">
        <v>20</v>
      </c>
      <c r="H330">
        <v>2441</v>
      </c>
      <c r="I330">
        <f t="shared" si="20"/>
        <v>2441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1"/>
        <v>43434.25</v>
      </c>
      <c r="O330" s="5">
        <f t="shared" si="22"/>
        <v>43445.25</v>
      </c>
      <c r="P330" t="b">
        <v>0</v>
      </c>
      <c r="Q330" t="b">
        <v>0</v>
      </c>
      <c r="R330" t="s">
        <v>23</v>
      </c>
      <c r="S330" t="s">
        <v>2044</v>
      </c>
      <c r="T330" t="s">
        <v>2084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0">
        <f t="shared" si="23"/>
        <v>22.896588486140725</v>
      </c>
      <c r="G331" t="s">
        <v>47</v>
      </c>
      <c r="H331">
        <v>211</v>
      </c>
      <c r="I331">
        <f t="shared" si="20"/>
        <v>211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1"/>
        <v>42716.25</v>
      </c>
      <c r="O331" s="5">
        <f t="shared" si="22"/>
        <v>42727.25</v>
      </c>
      <c r="P331" t="b">
        <v>0</v>
      </c>
      <c r="Q331" t="b">
        <v>0</v>
      </c>
      <c r="R331" t="s">
        <v>89</v>
      </c>
      <c r="S331" t="s">
        <v>2042</v>
      </c>
      <c r="T331" t="s">
        <v>2096</v>
      </c>
    </row>
    <row r="332" spans="1:20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0">
        <f t="shared" si="23"/>
        <v>184.95548961424333</v>
      </c>
      <c r="G332" t="s">
        <v>20</v>
      </c>
      <c r="H332">
        <v>1385</v>
      </c>
      <c r="I332">
        <f t="shared" si="20"/>
        <v>1385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1"/>
        <v>43077.25</v>
      </c>
      <c r="O332" s="5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2089</v>
      </c>
    </row>
    <row r="333" spans="1:20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0">
        <f t="shared" si="23"/>
        <v>443.72727272727275</v>
      </c>
      <c r="G333" t="s">
        <v>20</v>
      </c>
      <c r="H333">
        <v>190</v>
      </c>
      <c r="I333">
        <f t="shared" si="20"/>
        <v>190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1"/>
        <v>40896.25</v>
      </c>
      <c r="O333" s="5">
        <f t="shared" si="22"/>
        <v>40897.25</v>
      </c>
      <c r="P333" t="b">
        <v>0</v>
      </c>
      <c r="Q333" t="b">
        <v>0</v>
      </c>
      <c r="R333" t="s">
        <v>17</v>
      </c>
      <c r="S333" t="s">
        <v>2041</v>
      </c>
      <c r="T333" t="s">
        <v>2086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0">
        <f t="shared" si="23"/>
        <v>199.9806763285024</v>
      </c>
      <c r="G334" t="s">
        <v>20</v>
      </c>
      <c r="H334">
        <v>470</v>
      </c>
      <c r="I334">
        <f t="shared" si="20"/>
        <v>470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1"/>
        <v>41361.208333333336</v>
      </c>
      <c r="O334" s="5">
        <f t="shared" si="22"/>
        <v>41362.208333333336</v>
      </c>
      <c r="P334" t="b">
        <v>0</v>
      </c>
      <c r="Q334" t="b">
        <v>0</v>
      </c>
      <c r="R334" t="s">
        <v>65</v>
      </c>
      <c r="S334" t="s">
        <v>2047</v>
      </c>
      <c r="T334" t="s">
        <v>2093</v>
      </c>
    </row>
    <row r="335" spans="1:20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0">
        <f t="shared" si="23"/>
        <v>123.95833333333333</v>
      </c>
      <c r="G335" t="s">
        <v>20</v>
      </c>
      <c r="H335">
        <v>253</v>
      </c>
      <c r="I335">
        <f t="shared" si="20"/>
        <v>253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1"/>
        <v>43424.25</v>
      </c>
      <c r="O335" s="5">
        <f t="shared" si="22"/>
        <v>43452.25</v>
      </c>
      <c r="P335" t="b">
        <v>0</v>
      </c>
      <c r="Q335" t="b">
        <v>0</v>
      </c>
      <c r="R335" t="s">
        <v>33</v>
      </c>
      <c r="S335" t="s">
        <v>2048</v>
      </c>
      <c r="T335" t="s">
        <v>2088</v>
      </c>
    </row>
    <row r="336" spans="1:20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0">
        <f t="shared" si="23"/>
        <v>186.61329305135951</v>
      </c>
      <c r="G336" t="s">
        <v>20</v>
      </c>
      <c r="H336">
        <v>1113</v>
      </c>
      <c r="I336">
        <f t="shared" si="20"/>
        <v>1113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1"/>
        <v>43110.25</v>
      </c>
      <c r="O336" s="5">
        <f t="shared" si="22"/>
        <v>43117.25</v>
      </c>
      <c r="P336" t="b">
        <v>0</v>
      </c>
      <c r="Q336" t="b">
        <v>0</v>
      </c>
      <c r="R336" t="s">
        <v>23</v>
      </c>
      <c r="S336" t="s">
        <v>2044</v>
      </c>
      <c r="T336" t="s">
        <v>2084</v>
      </c>
    </row>
    <row r="337" spans="1:20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0">
        <f t="shared" si="23"/>
        <v>114.28538550057536</v>
      </c>
      <c r="G337" t="s">
        <v>20</v>
      </c>
      <c r="H337">
        <v>2283</v>
      </c>
      <c r="I337">
        <f t="shared" si="20"/>
        <v>2283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1"/>
        <v>43784.25</v>
      </c>
      <c r="O337" s="5">
        <f t="shared" si="22"/>
        <v>43797.25</v>
      </c>
      <c r="P337" t="b">
        <v>0</v>
      </c>
      <c r="Q337" t="b">
        <v>0</v>
      </c>
      <c r="R337" t="s">
        <v>23</v>
      </c>
      <c r="S337" t="s">
        <v>2044</v>
      </c>
      <c r="T337" t="s">
        <v>2084</v>
      </c>
    </row>
    <row r="338" spans="1:20" hidden="1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0">
        <f t="shared" si="23"/>
        <v>97.032531824611041</v>
      </c>
      <c r="G338" t="s">
        <v>14</v>
      </c>
      <c r="H338">
        <v>1072</v>
      </c>
      <c r="I338">
        <f t="shared" si="20"/>
        <v>1072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1"/>
        <v>40527.25</v>
      </c>
      <c r="O338" s="5">
        <f t="shared" si="22"/>
        <v>40528.25</v>
      </c>
      <c r="P338" t="b">
        <v>0</v>
      </c>
      <c r="Q338" t="b">
        <v>1</v>
      </c>
      <c r="R338" t="s">
        <v>23</v>
      </c>
      <c r="S338" t="s">
        <v>2044</v>
      </c>
      <c r="T338" t="s">
        <v>2084</v>
      </c>
    </row>
    <row r="339" spans="1:20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0">
        <f t="shared" si="23"/>
        <v>122.81904761904762</v>
      </c>
      <c r="G339" t="s">
        <v>20</v>
      </c>
      <c r="H339">
        <v>1095</v>
      </c>
      <c r="I339">
        <f t="shared" si="20"/>
        <v>1095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1"/>
        <v>43780.25</v>
      </c>
      <c r="O339" s="5">
        <f t="shared" si="22"/>
        <v>43781.25</v>
      </c>
      <c r="P339" t="b">
        <v>0</v>
      </c>
      <c r="Q339" t="b">
        <v>0</v>
      </c>
      <c r="R339" t="s">
        <v>33</v>
      </c>
      <c r="S339" t="s">
        <v>2048</v>
      </c>
      <c r="T339" t="s">
        <v>2088</v>
      </c>
    </row>
    <row r="340" spans="1:20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0">
        <f t="shared" si="23"/>
        <v>179.14326647564468</v>
      </c>
      <c r="G340" t="s">
        <v>20</v>
      </c>
      <c r="H340">
        <v>1690</v>
      </c>
      <c r="I340">
        <f t="shared" si="20"/>
        <v>1690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1"/>
        <v>40821.208333333336</v>
      </c>
      <c r="O340" s="5">
        <f t="shared" si="22"/>
        <v>40851.208333333336</v>
      </c>
      <c r="P340" t="b">
        <v>0</v>
      </c>
      <c r="Q340" t="b">
        <v>0</v>
      </c>
      <c r="R340" t="s">
        <v>33</v>
      </c>
      <c r="S340" t="s">
        <v>2048</v>
      </c>
      <c r="T340" t="s">
        <v>2088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0">
        <f t="shared" si="23"/>
        <v>79.951577402787962</v>
      </c>
      <c r="G341" t="s">
        <v>74</v>
      </c>
      <c r="H341">
        <v>1297</v>
      </c>
      <c r="I341">
        <f t="shared" si="20"/>
        <v>1297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1"/>
        <v>42949.208333333328</v>
      </c>
      <c r="O341" s="5">
        <f t="shared" si="22"/>
        <v>42963.208333333328</v>
      </c>
      <c r="P341" t="b">
        <v>0</v>
      </c>
      <c r="Q341" t="b">
        <v>0</v>
      </c>
      <c r="R341" t="s">
        <v>33</v>
      </c>
      <c r="S341" t="s">
        <v>2048</v>
      </c>
      <c r="T341" t="s">
        <v>2088</v>
      </c>
    </row>
    <row r="342" spans="1:20" hidden="1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0">
        <f t="shared" si="23"/>
        <v>94.242587601078171</v>
      </c>
      <c r="G342" t="s">
        <v>14</v>
      </c>
      <c r="H342">
        <v>393</v>
      </c>
      <c r="I342">
        <f t="shared" si="20"/>
        <v>393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1"/>
        <v>40889.25</v>
      </c>
      <c r="O342" s="5">
        <f t="shared" si="22"/>
        <v>40890.25</v>
      </c>
      <c r="P342" t="b">
        <v>0</v>
      </c>
      <c r="Q342" t="b">
        <v>0</v>
      </c>
      <c r="R342" t="s">
        <v>122</v>
      </c>
      <c r="S342" t="s">
        <v>2098</v>
      </c>
      <c r="T342" t="s">
        <v>2099</v>
      </c>
    </row>
    <row r="343" spans="1:20" ht="31.2" hidden="1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0">
        <f t="shared" si="23"/>
        <v>84.669291338582681</v>
      </c>
      <c r="G343" t="s">
        <v>14</v>
      </c>
      <c r="H343">
        <v>1257</v>
      </c>
      <c r="I343">
        <f t="shared" si="20"/>
        <v>1257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1"/>
        <v>42244.208333333328</v>
      </c>
      <c r="O343" s="5">
        <f t="shared" si="22"/>
        <v>42251.208333333328</v>
      </c>
      <c r="P343" t="b">
        <v>0</v>
      </c>
      <c r="Q343" t="b">
        <v>0</v>
      </c>
      <c r="R343" t="s">
        <v>60</v>
      </c>
      <c r="S343" t="s">
        <v>2044</v>
      </c>
      <c r="T343" t="s">
        <v>2092</v>
      </c>
    </row>
    <row r="344" spans="1:20" hidden="1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0">
        <f t="shared" si="23"/>
        <v>66.521920668058456</v>
      </c>
      <c r="G344" t="s">
        <v>14</v>
      </c>
      <c r="H344">
        <v>328</v>
      </c>
      <c r="I344">
        <f t="shared" si="20"/>
        <v>328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1"/>
        <v>41475.208333333336</v>
      </c>
      <c r="O344" s="5">
        <f t="shared" si="22"/>
        <v>41487.208333333336</v>
      </c>
      <c r="P344" t="b">
        <v>0</v>
      </c>
      <c r="Q344" t="b">
        <v>0</v>
      </c>
      <c r="R344" t="s">
        <v>33</v>
      </c>
      <c r="S344" t="s">
        <v>2048</v>
      </c>
      <c r="T344" t="s">
        <v>2088</v>
      </c>
    </row>
    <row r="345" spans="1:20" hidden="1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0">
        <f t="shared" si="23"/>
        <v>53.922222222222224</v>
      </c>
      <c r="G345" t="s">
        <v>14</v>
      </c>
      <c r="H345">
        <v>147</v>
      </c>
      <c r="I345">
        <f t="shared" si="20"/>
        <v>147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1"/>
        <v>41597.25</v>
      </c>
      <c r="O345" s="5">
        <f t="shared" si="22"/>
        <v>41650.25</v>
      </c>
      <c r="P345" t="b">
        <v>0</v>
      </c>
      <c r="Q345" t="b">
        <v>0</v>
      </c>
      <c r="R345" t="s">
        <v>33</v>
      </c>
      <c r="S345" t="s">
        <v>2048</v>
      </c>
      <c r="T345" t="s">
        <v>2088</v>
      </c>
    </row>
    <row r="346" spans="1:20" hidden="1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0">
        <f t="shared" si="23"/>
        <v>41.983299595141702</v>
      </c>
      <c r="G346" t="s">
        <v>14</v>
      </c>
      <c r="H346">
        <v>830</v>
      </c>
      <c r="I346">
        <f t="shared" si="20"/>
        <v>830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1"/>
        <v>43122.25</v>
      </c>
      <c r="O346" s="5">
        <f t="shared" si="22"/>
        <v>43162.25</v>
      </c>
      <c r="P346" t="b">
        <v>0</v>
      </c>
      <c r="Q346" t="b">
        <v>0</v>
      </c>
      <c r="R346" t="s">
        <v>89</v>
      </c>
      <c r="S346" t="s">
        <v>2042</v>
      </c>
      <c r="T346" t="s">
        <v>2096</v>
      </c>
    </row>
    <row r="347" spans="1:20" hidden="1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0">
        <f t="shared" si="23"/>
        <v>14.69479695431472</v>
      </c>
      <c r="G347" t="s">
        <v>14</v>
      </c>
      <c r="H347">
        <v>331</v>
      </c>
      <c r="I347">
        <f t="shared" si="20"/>
        <v>331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1"/>
        <v>42194.208333333328</v>
      </c>
      <c r="O347" s="5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2091</v>
      </c>
    </row>
    <row r="348" spans="1:20" hidden="1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0">
        <f t="shared" si="23"/>
        <v>34.475000000000001</v>
      </c>
      <c r="G348" t="s">
        <v>14</v>
      </c>
      <c r="H348">
        <v>25</v>
      </c>
      <c r="I348">
        <f t="shared" si="20"/>
        <v>25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1"/>
        <v>42971.208333333328</v>
      </c>
      <c r="O348" s="5">
        <f t="shared" si="22"/>
        <v>43026.208333333328</v>
      </c>
      <c r="P348" t="b">
        <v>0</v>
      </c>
      <c r="Q348" t="b">
        <v>1</v>
      </c>
      <c r="R348" t="s">
        <v>60</v>
      </c>
      <c r="S348" t="s">
        <v>2044</v>
      </c>
      <c r="T348" t="s">
        <v>2092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0">
        <f t="shared" si="23"/>
        <v>1400.7777777777778</v>
      </c>
      <c r="G349" t="s">
        <v>20</v>
      </c>
      <c r="H349">
        <v>191</v>
      </c>
      <c r="I349">
        <f t="shared" si="20"/>
        <v>191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1"/>
        <v>42046.25</v>
      </c>
      <c r="O349" s="5">
        <f t="shared" si="22"/>
        <v>42070.25</v>
      </c>
      <c r="P349" t="b">
        <v>0</v>
      </c>
      <c r="Q349" t="b">
        <v>0</v>
      </c>
      <c r="R349" t="s">
        <v>28</v>
      </c>
      <c r="S349" t="s">
        <v>2047</v>
      </c>
      <c r="T349" t="s">
        <v>2087</v>
      </c>
    </row>
    <row r="350" spans="1:20" hidden="1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0">
        <f t="shared" si="23"/>
        <v>71.770351758793964</v>
      </c>
      <c r="G350" t="s">
        <v>14</v>
      </c>
      <c r="H350">
        <v>3483</v>
      </c>
      <c r="I350">
        <f t="shared" si="20"/>
        <v>3483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1"/>
        <v>42782.25</v>
      </c>
      <c r="O350" s="5">
        <f t="shared" si="22"/>
        <v>42795.25</v>
      </c>
      <c r="P350" t="b">
        <v>0</v>
      </c>
      <c r="Q350" t="b">
        <v>0</v>
      </c>
      <c r="R350" t="s">
        <v>17</v>
      </c>
      <c r="S350" t="s">
        <v>2041</v>
      </c>
      <c r="T350" t="s">
        <v>2086</v>
      </c>
    </row>
    <row r="351" spans="1:20" hidden="1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0">
        <f t="shared" si="23"/>
        <v>53.074115044247783</v>
      </c>
      <c r="G351" t="s">
        <v>14</v>
      </c>
      <c r="H351">
        <v>923</v>
      </c>
      <c r="I351">
        <f t="shared" si="20"/>
        <v>923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1"/>
        <v>42930.208333333328</v>
      </c>
      <c r="O351" s="5">
        <f t="shared" si="22"/>
        <v>42960.208333333328</v>
      </c>
      <c r="P351" t="b">
        <v>0</v>
      </c>
      <c r="Q351" t="b">
        <v>0</v>
      </c>
      <c r="R351" t="s">
        <v>33</v>
      </c>
      <c r="S351" t="s">
        <v>2048</v>
      </c>
      <c r="T351" t="s">
        <v>2088</v>
      </c>
    </row>
    <row r="352" spans="1:20" hidden="1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0">
        <f t="shared" si="23"/>
        <v>5</v>
      </c>
      <c r="G352" t="s">
        <v>14</v>
      </c>
      <c r="H352">
        <v>1</v>
      </c>
      <c r="I352">
        <f t="shared" si="20"/>
        <v>1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1"/>
        <v>42144.208333333328</v>
      </c>
      <c r="O352" s="5">
        <f t="shared" si="22"/>
        <v>42162.208333333328</v>
      </c>
      <c r="P352" t="b">
        <v>0</v>
      </c>
      <c r="Q352" t="b">
        <v>1</v>
      </c>
      <c r="R352" t="s">
        <v>159</v>
      </c>
      <c r="S352" t="s">
        <v>2044</v>
      </c>
      <c r="T352" t="s">
        <v>2102</v>
      </c>
    </row>
    <row r="353" spans="1:20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0">
        <f t="shared" si="23"/>
        <v>127.70715249662618</v>
      </c>
      <c r="G353" t="s">
        <v>20</v>
      </c>
      <c r="H353">
        <v>2013</v>
      </c>
      <c r="I353">
        <f t="shared" si="20"/>
        <v>2013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1"/>
        <v>42240.208333333328</v>
      </c>
      <c r="O353" s="5">
        <f t="shared" si="22"/>
        <v>42254.208333333328</v>
      </c>
      <c r="P353" t="b">
        <v>0</v>
      </c>
      <c r="Q353" t="b">
        <v>0</v>
      </c>
      <c r="R353" t="s">
        <v>23</v>
      </c>
      <c r="S353" t="s">
        <v>2044</v>
      </c>
      <c r="T353" t="s">
        <v>2084</v>
      </c>
    </row>
    <row r="354" spans="1:20" hidden="1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0">
        <f t="shared" si="23"/>
        <v>34.892857142857139</v>
      </c>
      <c r="G354" t="s">
        <v>14</v>
      </c>
      <c r="H354">
        <v>33</v>
      </c>
      <c r="I354">
        <f t="shared" si="20"/>
        <v>33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1"/>
        <v>42315.25</v>
      </c>
      <c r="O354" s="5">
        <f t="shared" si="22"/>
        <v>42323.25</v>
      </c>
      <c r="P354" t="b">
        <v>0</v>
      </c>
      <c r="Q354" t="b">
        <v>0</v>
      </c>
      <c r="R354" t="s">
        <v>33</v>
      </c>
      <c r="S354" t="s">
        <v>2048</v>
      </c>
      <c r="T354" t="s">
        <v>2088</v>
      </c>
    </row>
    <row r="355" spans="1:20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0">
        <f t="shared" si="23"/>
        <v>410.59821428571428</v>
      </c>
      <c r="G355" t="s">
        <v>20</v>
      </c>
      <c r="H355">
        <v>1703</v>
      </c>
      <c r="I355">
        <f t="shared" si="20"/>
        <v>1703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1"/>
        <v>43651.208333333328</v>
      </c>
      <c r="O355" s="5">
        <f t="shared" si="22"/>
        <v>43652.208333333328</v>
      </c>
      <c r="P355" t="b">
        <v>0</v>
      </c>
      <c r="Q355" t="b">
        <v>0</v>
      </c>
      <c r="R355" t="s">
        <v>33</v>
      </c>
      <c r="S355" t="s">
        <v>2048</v>
      </c>
      <c r="T355" t="s">
        <v>2088</v>
      </c>
    </row>
    <row r="356" spans="1:20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0">
        <f t="shared" si="23"/>
        <v>123.73770491803278</v>
      </c>
      <c r="G356" t="s">
        <v>20</v>
      </c>
      <c r="H356">
        <v>80</v>
      </c>
      <c r="I356">
        <f t="shared" si="20"/>
        <v>80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1"/>
        <v>41520.208333333336</v>
      </c>
      <c r="O356" s="5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2089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0">
        <f t="shared" si="23"/>
        <v>58.973684210526315</v>
      </c>
      <c r="G357" t="s">
        <v>47</v>
      </c>
      <c r="H357">
        <v>86</v>
      </c>
      <c r="I357">
        <f t="shared" si="20"/>
        <v>86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1"/>
        <v>42757.25</v>
      </c>
      <c r="O357" s="5">
        <f t="shared" si="22"/>
        <v>42797.25</v>
      </c>
      <c r="P357" t="b">
        <v>0</v>
      </c>
      <c r="Q357" t="b">
        <v>0</v>
      </c>
      <c r="R357" t="s">
        <v>65</v>
      </c>
      <c r="S357" t="s">
        <v>2047</v>
      </c>
      <c r="T357" t="s">
        <v>2093</v>
      </c>
    </row>
    <row r="358" spans="1:20" hidden="1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0">
        <f t="shared" si="23"/>
        <v>36.892473118279568</v>
      </c>
      <c r="G358" t="s">
        <v>14</v>
      </c>
      <c r="H358">
        <v>40</v>
      </c>
      <c r="I358">
        <f t="shared" si="20"/>
        <v>40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1"/>
        <v>40922.25</v>
      </c>
      <c r="O358" s="5">
        <f t="shared" si="22"/>
        <v>40931.25</v>
      </c>
      <c r="P358" t="b">
        <v>0</v>
      </c>
      <c r="Q358" t="b">
        <v>0</v>
      </c>
      <c r="R358" t="s">
        <v>33</v>
      </c>
      <c r="S358" t="s">
        <v>2048</v>
      </c>
      <c r="T358" t="s">
        <v>2088</v>
      </c>
    </row>
    <row r="359" spans="1:20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0">
        <f t="shared" si="23"/>
        <v>184.91304347826087</v>
      </c>
      <c r="G359" t="s">
        <v>20</v>
      </c>
      <c r="H359">
        <v>41</v>
      </c>
      <c r="I359">
        <f t="shared" si="20"/>
        <v>41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1"/>
        <v>42250.208333333328</v>
      </c>
      <c r="O359" s="5">
        <f t="shared" si="22"/>
        <v>42275.208333333328</v>
      </c>
      <c r="P359" t="b">
        <v>0</v>
      </c>
      <c r="Q359" t="b">
        <v>0</v>
      </c>
      <c r="R359" t="s">
        <v>89</v>
      </c>
      <c r="S359" t="s">
        <v>2042</v>
      </c>
      <c r="T359" t="s">
        <v>2096</v>
      </c>
    </row>
    <row r="360" spans="1:20" hidden="1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0">
        <f t="shared" si="23"/>
        <v>11.814432989690722</v>
      </c>
      <c r="G360" t="s">
        <v>14</v>
      </c>
      <c r="H360">
        <v>23</v>
      </c>
      <c r="I360">
        <f t="shared" si="20"/>
        <v>23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1"/>
        <v>43322.208333333328</v>
      </c>
      <c r="O360" s="5">
        <f t="shared" si="22"/>
        <v>43325.208333333328</v>
      </c>
      <c r="P360" t="b">
        <v>1</v>
      </c>
      <c r="Q360" t="b">
        <v>0</v>
      </c>
      <c r="R360" t="s">
        <v>122</v>
      </c>
      <c r="S360" t="s">
        <v>2098</v>
      </c>
      <c r="T360" t="s">
        <v>2099</v>
      </c>
    </row>
    <row r="361" spans="1:20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0">
        <f t="shared" si="23"/>
        <v>298.7</v>
      </c>
      <c r="G361" t="s">
        <v>20</v>
      </c>
      <c r="H361">
        <v>187</v>
      </c>
      <c r="I361">
        <f t="shared" si="20"/>
        <v>187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1"/>
        <v>40782.208333333336</v>
      </c>
      <c r="O361" s="5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2095</v>
      </c>
    </row>
    <row r="362" spans="1:20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0">
        <f t="shared" si="23"/>
        <v>226.35175879396985</v>
      </c>
      <c r="G362" t="s">
        <v>20</v>
      </c>
      <c r="H362">
        <v>2875</v>
      </c>
      <c r="I362">
        <f t="shared" si="20"/>
        <v>2875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1"/>
        <v>40544.25</v>
      </c>
      <c r="O362" s="5">
        <f t="shared" si="22"/>
        <v>40558.25</v>
      </c>
      <c r="P362" t="b">
        <v>0</v>
      </c>
      <c r="Q362" t="b">
        <v>1</v>
      </c>
      <c r="R362" t="s">
        <v>33</v>
      </c>
      <c r="S362" t="s">
        <v>2048</v>
      </c>
      <c r="T362" t="s">
        <v>2088</v>
      </c>
    </row>
    <row r="363" spans="1:20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0">
        <f t="shared" si="23"/>
        <v>173.56363636363636</v>
      </c>
      <c r="G363" t="s">
        <v>20</v>
      </c>
      <c r="H363">
        <v>88</v>
      </c>
      <c r="I363">
        <f t="shared" si="20"/>
        <v>88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1"/>
        <v>43015.208333333328</v>
      </c>
      <c r="O363" s="5">
        <f t="shared" si="22"/>
        <v>43039.208333333328</v>
      </c>
      <c r="P363" t="b">
        <v>0</v>
      </c>
      <c r="Q363" t="b">
        <v>0</v>
      </c>
      <c r="R363" t="s">
        <v>33</v>
      </c>
      <c r="S363" t="s">
        <v>2048</v>
      </c>
      <c r="T363" t="s">
        <v>2088</v>
      </c>
    </row>
    <row r="364" spans="1:20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0">
        <f t="shared" si="23"/>
        <v>371.75675675675677</v>
      </c>
      <c r="G364" t="s">
        <v>20</v>
      </c>
      <c r="H364">
        <v>191</v>
      </c>
      <c r="I364">
        <f t="shared" si="20"/>
        <v>191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1"/>
        <v>40570.25</v>
      </c>
      <c r="O364" s="5">
        <f t="shared" si="22"/>
        <v>40608.25</v>
      </c>
      <c r="P364" t="b">
        <v>0</v>
      </c>
      <c r="Q364" t="b">
        <v>0</v>
      </c>
      <c r="R364" t="s">
        <v>23</v>
      </c>
      <c r="S364" t="s">
        <v>2044</v>
      </c>
      <c r="T364" t="s">
        <v>2084</v>
      </c>
    </row>
    <row r="365" spans="1:20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0">
        <f t="shared" si="23"/>
        <v>160.19230769230771</v>
      </c>
      <c r="G365" t="s">
        <v>20</v>
      </c>
      <c r="H365">
        <v>139</v>
      </c>
      <c r="I365">
        <f t="shared" si="20"/>
        <v>139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1"/>
        <v>40904.25</v>
      </c>
      <c r="O365" s="5">
        <f t="shared" si="22"/>
        <v>40905.25</v>
      </c>
      <c r="P365" t="b">
        <v>0</v>
      </c>
      <c r="Q365" t="b">
        <v>0</v>
      </c>
      <c r="R365" t="s">
        <v>23</v>
      </c>
      <c r="S365" t="s">
        <v>2044</v>
      </c>
      <c r="T365" t="s">
        <v>2084</v>
      </c>
    </row>
    <row r="366" spans="1:20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0">
        <f t="shared" si="23"/>
        <v>1616.3333333333335</v>
      </c>
      <c r="G366" t="s">
        <v>20</v>
      </c>
      <c r="H366">
        <v>186</v>
      </c>
      <c r="I366">
        <f t="shared" si="20"/>
        <v>186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1"/>
        <v>43164.25</v>
      </c>
      <c r="O366" s="5">
        <f t="shared" si="22"/>
        <v>43194.208333333328</v>
      </c>
      <c r="P366" t="b">
        <v>0</v>
      </c>
      <c r="Q366" t="b">
        <v>0</v>
      </c>
      <c r="R366" t="s">
        <v>60</v>
      </c>
      <c r="S366" t="s">
        <v>2044</v>
      </c>
      <c r="T366" t="s">
        <v>2092</v>
      </c>
    </row>
    <row r="367" spans="1:20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0">
        <f t="shared" si="23"/>
        <v>733.4375</v>
      </c>
      <c r="G367" t="s">
        <v>20</v>
      </c>
      <c r="H367">
        <v>112</v>
      </c>
      <c r="I367">
        <f t="shared" si="20"/>
        <v>112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1"/>
        <v>42733.25</v>
      </c>
      <c r="O367" s="5">
        <f t="shared" si="22"/>
        <v>42760.25</v>
      </c>
      <c r="P367" t="b">
        <v>0</v>
      </c>
      <c r="Q367" t="b">
        <v>0</v>
      </c>
      <c r="R367" t="s">
        <v>33</v>
      </c>
      <c r="S367" t="s">
        <v>2048</v>
      </c>
      <c r="T367" t="s">
        <v>2088</v>
      </c>
    </row>
    <row r="368" spans="1:20" hidden="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0">
        <f t="shared" si="23"/>
        <v>592.11111111111109</v>
      </c>
      <c r="G368" t="s">
        <v>20</v>
      </c>
      <c r="H368">
        <v>101</v>
      </c>
      <c r="I368">
        <f t="shared" si="20"/>
        <v>101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1"/>
        <v>40546.25</v>
      </c>
      <c r="O368" s="5">
        <f t="shared" si="22"/>
        <v>40547.25</v>
      </c>
      <c r="P368" t="b">
        <v>0</v>
      </c>
      <c r="Q368" t="b">
        <v>1</v>
      </c>
      <c r="R368" t="s">
        <v>33</v>
      </c>
      <c r="S368" t="s">
        <v>2048</v>
      </c>
      <c r="T368" t="s">
        <v>2088</v>
      </c>
    </row>
    <row r="369" spans="1:20" hidden="1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0">
        <f t="shared" si="23"/>
        <v>18.888888888888889</v>
      </c>
      <c r="G369" t="s">
        <v>14</v>
      </c>
      <c r="H369">
        <v>75</v>
      </c>
      <c r="I369">
        <f t="shared" si="20"/>
        <v>75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1"/>
        <v>41930.208333333336</v>
      </c>
      <c r="O369" s="5">
        <f t="shared" si="22"/>
        <v>41954.25</v>
      </c>
      <c r="P369" t="b">
        <v>0</v>
      </c>
      <c r="Q369" t="b">
        <v>1</v>
      </c>
      <c r="R369" t="s">
        <v>33</v>
      </c>
      <c r="S369" t="s">
        <v>2048</v>
      </c>
      <c r="T369" t="s">
        <v>2088</v>
      </c>
    </row>
    <row r="370" spans="1:20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0">
        <f t="shared" si="23"/>
        <v>276.80769230769232</v>
      </c>
      <c r="G370" t="s">
        <v>20</v>
      </c>
      <c r="H370">
        <v>206</v>
      </c>
      <c r="I370">
        <f t="shared" si="20"/>
        <v>206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1"/>
        <v>40464.208333333336</v>
      </c>
      <c r="O370" s="5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2089</v>
      </c>
    </row>
    <row r="371" spans="1:20" hidden="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0">
        <f t="shared" si="23"/>
        <v>273.01851851851848</v>
      </c>
      <c r="G371" t="s">
        <v>20</v>
      </c>
      <c r="H371">
        <v>154</v>
      </c>
      <c r="I371">
        <f t="shared" si="20"/>
        <v>154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1"/>
        <v>41308.25</v>
      </c>
      <c r="O371" s="5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2104</v>
      </c>
    </row>
    <row r="372" spans="1:20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0">
        <f t="shared" si="23"/>
        <v>159.36331255565449</v>
      </c>
      <c r="G372" t="s">
        <v>20</v>
      </c>
      <c r="H372">
        <v>5966</v>
      </c>
      <c r="I372">
        <f t="shared" si="20"/>
        <v>5966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1"/>
        <v>43570.208333333328</v>
      </c>
      <c r="O372" s="5">
        <f t="shared" si="22"/>
        <v>43576.208333333328</v>
      </c>
      <c r="P372" t="b">
        <v>0</v>
      </c>
      <c r="Q372" t="b">
        <v>0</v>
      </c>
      <c r="R372" t="s">
        <v>33</v>
      </c>
      <c r="S372" t="s">
        <v>2048</v>
      </c>
      <c r="T372" t="s">
        <v>2088</v>
      </c>
    </row>
    <row r="373" spans="1:20" hidden="1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0">
        <f t="shared" si="23"/>
        <v>67.869978858350947</v>
      </c>
      <c r="G373" t="s">
        <v>14</v>
      </c>
      <c r="H373">
        <v>2176</v>
      </c>
      <c r="I373">
        <f t="shared" si="20"/>
        <v>2176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1"/>
        <v>42043.25</v>
      </c>
      <c r="O373" s="5">
        <f t="shared" si="22"/>
        <v>42094.208333333328</v>
      </c>
      <c r="P373" t="b">
        <v>0</v>
      </c>
      <c r="Q373" t="b">
        <v>0</v>
      </c>
      <c r="R373" t="s">
        <v>33</v>
      </c>
      <c r="S373" t="s">
        <v>2048</v>
      </c>
      <c r="T373" t="s">
        <v>2088</v>
      </c>
    </row>
    <row r="374" spans="1:20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0">
        <f t="shared" si="23"/>
        <v>1591.5555555555554</v>
      </c>
      <c r="G374" t="s">
        <v>20</v>
      </c>
      <c r="H374">
        <v>169</v>
      </c>
      <c r="I374">
        <f t="shared" si="20"/>
        <v>169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1"/>
        <v>42012.25</v>
      </c>
      <c r="O374" s="5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2089</v>
      </c>
    </row>
    <row r="375" spans="1:20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0">
        <f t="shared" si="23"/>
        <v>730.18222222222221</v>
      </c>
      <c r="G375" t="s">
        <v>20</v>
      </c>
      <c r="H375">
        <v>2106</v>
      </c>
      <c r="I375">
        <f t="shared" si="20"/>
        <v>2106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1"/>
        <v>42964.208333333328</v>
      </c>
      <c r="O375" s="5">
        <f t="shared" si="22"/>
        <v>42972.208333333328</v>
      </c>
      <c r="P375" t="b">
        <v>0</v>
      </c>
      <c r="Q375" t="b">
        <v>0</v>
      </c>
      <c r="R375" t="s">
        <v>33</v>
      </c>
      <c r="S375" t="s">
        <v>2048</v>
      </c>
      <c r="T375" t="s">
        <v>2088</v>
      </c>
    </row>
    <row r="376" spans="1:20" ht="31.2" hidden="1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0">
        <f t="shared" si="23"/>
        <v>13.185782556750297</v>
      </c>
      <c r="G376" t="s">
        <v>14</v>
      </c>
      <c r="H376">
        <v>441</v>
      </c>
      <c r="I376">
        <f t="shared" si="20"/>
        <v>441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1"/>
        <v>43476.25</v>
      </c>
      <c r="O376" s="5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2089</v>
      </c>
    </row>
    <row r="377" spans="1:20" ht="31.2" hidden="1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0">
        <f t="shared" si="23"/>
        <v>54.777777777777779</v>
      </c>
      <c r="G377" t="s">
        <v>14</v>
      </c>
      <c r="H377">
        <v>25</v>
      </c>
      <c r="I377">
        <f t="shared" si="20"/>
        <v>25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1"/>
        <v>42293.208333333328</v>
      </c>
      <c r="O377" s="5">
        <f t="shared" si="22"/>
        <v>42350.25</v>
      </c>
      <c r="P377" t="b">
        <v>0</v>
      </c>
      <c r="Q377" t="b">
        <v>0</v>
      </c>
      <c r="R377" t="s">
        <v>60</v>
      </c>
      <c r="S377" t="s">
        <v>2044</v>
      </c>
      <c r="T377" t="s">
        <v>2092</v>
      </c>
    </row>
    <row r="378" spans="1:20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0">
        <f t="shared" si="23"/>
        <v>361.02941176470591</v>
      </c>
      <c r="G378" t="s">
        <v>20</v>
      </c>
      <c r="H378">
        <v>131</v>
      </c>
      <c r="I378">
        <f t="shared" si="20"/>
        <v>131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1"/>
        <v>41826.208333333336</v>
      </c>
      <c r="O378" s="5">
        <f t="shared" si="22"/>
        <v>41832.208333333336</v>
      </c>
      <c r="P378" t="b">
        <v>0</v>
      </c>
      <c r="Q378" t="b">
        <v>0</v>
      </c>
      <c r="R378" t="s">
        <v>23</v>
      </c>
      <c r="S378" t="s">
        <v>2044</v>
      </c>
      <c r="T378" t="s">
        <v>2084</v>
      </c>
    </row>
    <row r="379" spans="1:20" hidden="1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0">
        <f t="shared" si="23"/>
        <v>10.257545271629779</v>
      </c>
      <c r="G379" t="s">
        <v>14</v>
      </c>
      <c r="H379">
        <v>127</v>
      </c>
      <c r="I379">
        <f t="shared" si="20"/>
        <v>127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1"/>
        <v>43760.208333333328</v>
      </c>
      <c r="O379" s="5">
        <f t="shared" si="22"/>
        <v>43774.25</v>
      </c>
      <c r="P379" t="b">
        <v>0</v>
      </c>
      <c r="Q379" t="b">
        <v>0</v>
      </c>
      <c r="R379" t="s">
        <v>33</v>
      </c>
      <c r="S379" t="s">
        <v>2048</v>
      </c>
      <c r="T379" t="s">
        <v>2088</v>
      </c>
    </row>
    <row r="380" spans="1:20" hidden="1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0">
        <f t="shared" si="23"/>
        <v>13.962962962962964</v>
      </c>
      <c r="G380" t="s">
        <v>14</v>
      </c>
      <c r="H380">
        <v>355</v>
      </c>
      <c r="I380">
        <f t="shared" si="20"/>
        <v>355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1"/>
        <v>43241.208333333328</v>
      </c>
      <c r="O380" s="5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2089</v>
      </c>
    </row>
    <row r="381" spans="1:20" hidden="1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0">
        <f t="shared" si="23"/>
        <v>40.444444444444443</v>
      </c>
      <c r="G381" t="s">
        <v>14</v>
      </c>
      <c r="H381">
        <v>44</v>
      </c>
      <c r="I381">
        <f t="shared" si="20"/>
        <v>44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1"/>
        <v>40843.208333333336</v>
      </c>
      <c r="O381" s="5">
        <f t="shared" si="22"/>
        <v>40857.25</v>
      </c>
      <c r="P381" t="b">
        <v>0</v>
      </c>
      <c r="Q381" t="b">
        <v>0</v>
      </c>
      <c r="R381" t="s">
        <v>33</v>
      </c>
      <c r="S381" t="s">
        <v>2048</v>
      </c>
      <c r="T381" t="s">
        <v>2088</v>
      </c>
    </row>
    <row r="382" spans="1:20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0">
        <f t="shared" si="23"/>
        <v>160.32</v>
      </c>
      <c r="G382" t="s">
        <v>20</v>
      </c>
      <c r="H382">
        <v>84</v>
      </c>
      <c r="I382">
        <f t="shared" si="20"/>
        <v>84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1"/>
        <v>41448.208333333336</v>
      </c>
      <c r="O382" s="5">
        <f t="shared" si="22"/>
        <v>41453.208333333336</v>
      </c>
      <c r="P382" t="b">
        <v>0</v>
      </c>
      <c r="Q382" t="b">
        <v>0</v>
      </c>
      <c r="R382" t="s">
        <v>33</v>
      </c>
      <c r="S382" t="s">
        <v>2048</v>
      </c>
      <c r="T382" t="s">
        <v>2088</v>
      </c>
    </row>
    <row r="383" spans="1:20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0">
        <f t="shared" si="23"/>
        <v>183.9433962264151</v>
      </c>
      <c r="G383" t="s">
        <v>20</v>
      </c>
      <c r="H383">
        <v>155</v>
      </c>
      <c r="I383">
        <f t="shared" si="20"/>
        <v>155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1"/>
        <v>42163.208333333328</v>
      </c>
      <c r="O383" s="5">
        <f t="shared" si="22"/>
        <v>42209.208333333328</v>
      </c>
      <c r="P383" t="b">
        <v>0</v>
      </c>
      <c r="Q383" t="b">
        <v>0</v>
      </c>
      <c r="R383" t="s">
        <v>33</v>
      </c>
      <c r="S383" t="s">
        <v>2048</v>
      </c>
      <c r="T383" t="s">
        <v>2088</v>
      </c>
    </row>
    <row r="384" spans="1:20" ht="31.2" hidden="1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0">
        <f t="shared" si="23"/>
        <v>63.769230769230766</v>
      </c>
      <c r="G384" t="s">
        <v>14</v>
      </c>
      <c r="H384">
        <v>67</v>
      </c>
      <c r="I384">
        <f t="shared" si="20"/>
        <v>67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1"/>
        <v>43024.208333333328</v>
      </c>
      <c r="O384" s="5">
        <f t="shared" si="22"/>
        <v>43043.208333333328</v>
      </c>
      <c r="P384" t="b">
        <v>0</v>
      </c>
      <c r="Q384" t="b">
        <v>0</v>
      </c>
      <c r="R384" t="s">
        <v>122</v>
      </c>
      <c r="S384" t="s">
        <v>2098</v>
      </c>
      <c r="T384" t="s">
        <v>2099</v>
      </c>
    </row>
    <row r="385" spans="1:20" hidden="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0">
        <f t="shared" si="23"/>
        <v>225.38095238095238</v>
      </c>
      <c r="G385" t="s">
        <v>20</v>
      </c>
      <c r="H385">
        <v>189</v>
      </c>
      <c r="I385">
        <f t="shared" si="20"/>
        <v>189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1"/>
        <v>43509.25</v>
      </c>
      <c r="O385" s="5">
        <f t="shared" si="22"/>
        <v>43515.25</v>
      </c>
      <c r="P385" t="b">
        <v>0</v>
      </c>
      <c r="Q385" t="b">
        <v>1</v>
      </c>
      <c r="R385" t="s">
        <v>17</v>
      </c>
      <c r="S385" t="s">
        <v>2041</v>
      </c>
      <c r="T385" t="s">
        <v>2086</v>
      </c>
    </row>
    <row r="386" spans="1:20" hidden="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0">
        <f t="shared" si="23"/>
        <v>172.00961538461539</v>
      </c>
      <c r="G386" t="s">
        <v>20</v>
      </c>
      <c r="H386">
        <v>4799</v>
      </c>
      <c r="I386">
        <f t="shared" si="20"/>
        <v>4799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1"/>
        <v>42776.25</v>
      </c>
      <c r="O386" s="5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2089</v>
      </c>
    </row>
    <row r="387" spans="1:20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0">
        <f t="shared" si="23"/>
        <v>146.16709511568124</v>
      </c>
      <c r="G387" t="s">
        <v>20</v>
      </c>
      <c r="H387">
        <v>1137</v>
      </c>
      <c r="I387">
        <f t="shared" ref="I387:I450" si="24">AVERAGE(H387)</f>
        <v>1137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5">(((L387/60)/60)/24)+DATE(1970,1,1)</f>
        <v>43553.208333333328</v>
      </c>
      <c r="O387" s="5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2094</v>
      </c>
    </row>
    <row r="388" spans="1:20" ht="31.2" hidden="1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0">
        <f t="shared" si="23"/>
        <v>76.42361623616236</v>
      </c>
      <c r="G388" t="s">
        <v>14</v>
      </c>
      <c r="H388">
        <v>1068</v>
      </c>
      <c r="I388">
        <f t="shared" si="24"/>
        <v>1068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5"/>
        <v>40355.208333333336</v>
      </c>
      <c r="O388" s="5">
        <f t="shared" si="26"/>
        <v>40367.208333333336</v>
      </c>
      <c r="P388" t="b">
        <v>0</v>
      </c>
      <c r="Q388" t="b">
        <v>0</v>
      </c>
      <c r="R388" t="s">
        <v>33</v>
      </c>
      <c r="S388" t="s">
        <v>2048</v>
      </c>
      <c r="T388" t="s">
        <v>2088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0">
        <f t="shared" ref="F389:F452" si="27">E389/D389*100</f>
        <v>39.261467889908261</v>
      </c>
      <c r="G389" t="s">
        <v>14</v>
      </c>
      <c r="H389">
        <v>424</v>
      </c>
      <c r="I389">
        <f t="shared" si="24"/>
        <v>424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5"/>
        <v>41072.208333333336</v>
      </c>
      <c r="O389" s="5">
        <f t="shared" si="26"/>
        <v>41077.208333333336</v>
      </c>
      <c r="P389" t="b">
        <v>0</v>
      </c>
      <c r="Q389" t="b">
        <v>0</v>
      </c>
      <c r="R389" t="s">
        <v>65</v>
      </c>
      <c r="S389" t="s">
        <v>2047</v>
      </c>
      <c r="T389" t="s">
        <v>2093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0">
        <f t="shared" si="27"/>
        <v>11.270034843205574</v>
      </c>
      <c r="G390" t="s">
        <v>74</v>
      </c>
      <c r="H390">
        <v>145</v>
      </c>
      <c r="I390">
        <f t="shared" si="24"/>
        <v>145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5"/>
        <v>40912.25</v>
      </c>
      <c r="O390" s="5">
        <f t="shared" si="26"/>
        <v>40914.25</v>
      </c>
      <c r="P390" t="b">
        <v>0</v>
      </c>
      <c r="Q390" t="b">
        <v>0</v>
      </c>
      <c r="R390" t="s">
        <v>60</v>
      </c>
      <c r="S390" t="s">
        <v>2044</v>
      </c>
      <c r="T390" t="s">
        <v>2092</v>
      </c>
    </row>
    <row r="391" spans="1:20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0">
        <f t="shared" si="27"/>
        <v>122.11084337349398</v>
      </c>
      <c r="G391" t="s">
        <v>20</v>
      </c>
      <c r="H391">
        <v>1152</v>
      </c>
      <c r="I391">
        <f t="shared" si="24"/>
        <v>1152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5"/>
        <v>40479.208333333336</v>
      </c>
      <c r="O391" s="5">
        <f t="shared" si="26"/>
        <v>40506.25</v>
      </c>
      <c r="P391" t="b">
        <v>0</v>
      </c>
      <c r="Q391" t="b">
        <v>0</v>
      </c>
      <c r="R391" t="s">
        <v>33</v>
      </c>
      <c r="S391" t="s">
        <v>2048</v>
      </c>
      <c r="T391" t="s">
        <v>2088</v>
      </c>
    </row>
    <row r="392" spans="1:20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0">
        <f t="shared" si="27"/>
        <v>186.54166666666669</v>
      </c>
      <c r="G392" t="s">
        <v>20</v>
      </c>
      <c r="H392">
        <v>50</v>
      </c>
      <c r="I392">
        <f t="shared" si="24"/>
        <v>50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5"/>
        <v>41530.208333333336</v>
      </c>
      <c r="O392" s="5">
        <f t="shared" si="26"/>
        <v>41545.208333333336</v>
      </c>
      <c r="P392" t="b">
        <v>0</v>
      </c>
      <c r="Q392" t="b">
        <v>0</v>
      </c>
      <c r="R392" t="s">
        <v>122</v>
      </c>
      <c r="S392" t="s">
        <v>2098</v>
      </c>
      <c r="T392" t="s">
        <v>2099</v>
      </c>
    </row>
    <row r="393" spans="1:20" hidden="1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0">
        <f t="shared" si="27"/>
        <v>7.2731788079470201</v>
      </c>
      <c r="G393" t="s">
        <v>14</v>
      </c>
      <c r="H393">
        <v>151</v>
      </c>
      <c r="I393">
        <f t="shared" si="24"/>
        <v>151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5"/>
        <v>41653.25</v>
      </c>
      <c r="O393" s="5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2094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0">
        <f t="shared" si="27"/>
        <v>65.642371234207957</v>
      </c>
      <c r="G394" t="s">
        <v>14</v>
      </c>
      <c r="H394">
        <v>1608</v>
      </c>
      <c r="I394">
        <f t="shared" si="24"/>
        <v>1608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5"/>
        <v>40549.25</v>
      </c>
      <c r="O394" s="5">
        <f t="shared" si="26"/>
        <v>40551.25</v>
      </c>
      <c r="P394" t="b">
        <v>0</v>
      </c>
      <c r="Q394" t="b">
        <v>0</v>
      </c>
      <c r="R394" t="s">
        <v>65</v>
      </c>
      <c r="S394" t="s">
        <v>2047</v>
      </c>
      <c r="T394" t="s">
        <v>2093</v>
      </c>
    </row>
    <row r="395" spans="1:20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0">
        <f t="shared" si="27"/>
        <v>228.96178343949046</v>
      </c>
      <c r="G395" t="s">
        <v>20</v>
      </c>
      <c r="H395">
        <v>3059</v>
      </c>
      <c r="I395">
        <f t="shared" si="24"/>
        <v>3059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5"/>
        <v>42933.208333333328</v>
      </c>
      <c r="O395" s="5">
        <f t="shared" si="26"/>
        <v>42934.208333333328</v>
      </c>
      <c r="P395" t="b">
        <v>0</v>
      </c>
      <c r="Q395" t="b">
        <v>0</v>
      </c>
      <c r="R395" t="s">
        <v>159</v>
      </c>
      <c r="S395" t="s">
        <v>2044</v>
      </c>
      <c r="T395" t="s">
        <v>2102</v>
      </c>
    </row>
    <row r="396" spans="1:20" hidden="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0">
        <f t="shared" si="27"/>
        <v>469.37499999999994</v>
      </c>
      <c r="G396" t="s">
        <v>20</v>
      </c>
      <c r="H396">
        <v>34</v>
      </c>
      <c r="I396">
        <f t="shared" si="24"/>
        <v>34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5"/>
        <v>41484.208333333336</v>
      </c>
      <c r="O396" s="5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2089</v>
      </c>
    </row>
    <row r="397" spans="1:20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0">
        <f t="shared" si="27"/>
        <v>130.11267605633802</v>
      </c>
      <c r="G397" t="s">
        <v>20</v>
      </c>
      <c r="H397">
        <v>220</v>
      </c>
      <c r="I397">
        <f t="shared" si="24"/>
        <v>220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5"/>
        <v>40885.25</v>
      </c>
      <c r="O397" s="5">
        <f t="shared" si="26"/>
        <v>40886.25</v>
      </c>
      <c r="P397" t="b">
        <v>1</v>
      </c>
      <c r="Q397" t="b">
        <v>0</v>
      </c>
      <c r="R397" t="s">
        <v>33</v>
      </c>
      <c r="S397" t="s">
        <v>2048</v>
      </c>
      <c r="T397" t="s">
        <v>2088</v>
      </c>
    </row>
    <row r="398" spans="1:20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0">
        <f t="shared" si="27"/>
        <v>167.05422993492408</v>
      </c>
      <c r="G398" t="s">
        <v>20</v>
      </c>
      <c r="H398">
        <v>1604</v>
      </c>
      <c r="I398">
        <f t="shared" si="24"/>
        <v>1604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5"/>
        <v>43378.208333333328</v>
      </c>
      <c r="O398" s="5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2091</v>
      </c>
    </row>
    <row r="399" spans="1:20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0">
        <f t="shared" si="27"/>
        <v>173.8641975308642</v>
      </c>
      <c r="G399" t="s">
        <v>20</v>
      </c>
      <c r="H399">
        <v>454</v>
      </c>
      <c r="I399">
        <f t="shared" si="24"/>
        <v>454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5"/>
        <v>41417.208333333336</v>
      </c>
      <c r="O399" s="5">
        <f t="shared" si="26"/>
        <v>41423.208333333336</v>
      </c>
      <c r="P399" t="b">
        <v>0</v>
      </c>
      <c r="Q399" t="b">
        <v>0</v>
      </c>
      <c r="R399" t="s">
        <v>23</v>
      </c>
      <c r="S399" t="s">
        <v>2044</v>
      </c>
      <c r="T399" t="s">
        <v>2084</v>
      </c>
    </row>
    <row r="400" spans="1:20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0">
        <f t="shared" si="27"/>
        <v>717.76470588235293</v>
      </c>
      <c r="G400" t="s">
        <v>20</v>
      </c>
      <c r="H400">
        <v>123</v>
      </c>
      <c r="I400">
        <f t="shared" si="24"/>
        <v>123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5"/>
        <v>43228.208333333328</v>
      </c>
      <c r="O400" s="5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2095</v>
      </c>
    </row>
    <row r="401" spans="1:20" hidden="1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0">
        <f t="shared" si="27"/>
        <v>63.850976361767728</v>
      </c>
      <c r="G401" t="s">
        <v>14</v>
      </c>
      <c r="H401">
        <v>941</v>
      </c>
      <c r="I401">
        <f t="shared" si="24"/>
        <v>941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5"/>
        <v>40576.25</v>
      </c>
      <c r="O401" s="5">
        <f t="shared" si="26"/>
        <v>40583.25</v>
      </c>
      <c r="P401" t="b">
        <v>0</v>
      </c>
      <c r="Q401" t="b">
        <v>0</v>
      </c>
      <c r="R401" t="s">
        <v>60</v>
      </c>
      <c r="S401" t="s">
        <v>2044</v>
      </c>
      <c r="T401" t="s">
        <v>2092</v>
      </c>
    </row>
    <row r="402" spans="1:20" ht="31.2" hidden="1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0">
        <f t="shared" si="27"/>
        <v>2</v>
      </c>
      <c r="G402" t="s">
        <v>14</v>
      </c>
      <c r="H402">
        <v>1</v>
      </c>
      <c r="I402">
        <f t="shared" si="24"/>
        <v>1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5"/>
        <v>41502.208333333336</v>
      </c>
      <c r="O402" s="5">
        <f t="shared" si="26"/>
        <v>41524.208333333336</v>
      </c>
      <c r="P402" t="b">
        <v>0</v>
      </c>
      <c r="Q402" t="b">
        <v>1</v>
      </c>
      <c r="R402" t="s">
        <v>122</v>
      </c>
      <c r="S402" t="s">
        <v>2098</v>
      </c>
      <c r="T402" t="s">
        <v>2099</v>
      </c>
    </row>
    <row r="403" spans="1:20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0">
        <f t="shared" si="27"/>
        <v>1530.2222222222222</v>
      </c>
      <c r="G403" t="s">
        <v>20</v>
      </c>
      <c r="H403">
        <v>299</v>
      </c>
      <c r="I403">
        <f t="shared" si="24"/>
        <v>299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5"/>
        <v>43765.208333333328</v>
      </c>
      <c r="O403" s="5">
        <f t="shared" si="26"/>
        <v>43765.208333333328</v>
      </c>
      <c r="P403" t="b">
        <v>0</v>
      </c>
      <c r="Q403" t="b">
        <v>0</v>
      </c>
      <c r="R403" t="s">
        <v>33</v>
      </c>
      <c r="S403" t="s">
        <v>2048</v>
      </c>
      <c r="T403" t="s">
        <v>2088</v>
      </c>
    </row>
    <row r="404" spans="1:20" hidden="1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0">
        <f t="shared" si="27"/>
        <v>40.356164383561641</v>
      </c>
      <c r="G404" t="s">
        <v>14</v>
      </c>
      <c r="H404">
        <v>40</v>
      </c>
      <c r="I404">
        <f t="shared" si="24"/>
        <v>40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5"/>
        <v>40914.25</v>
      </c>
      <c r="O404" s="5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2097</v>
      </c>
    </row>
    <row r="405" spans="1:20" hidden="1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0">
        <f t="shared" si="27"/>
        <v>86.220633299284984</v>
      </c>
      <c r="G405" t="s">
        <v>14</v>
      </c>
      <c r="H405">
        <v>3015</v>
      </c>
      <c r="I405">
        <f t="shared" si="24"/>
        <v>3015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5"/>
        <v>40310.208333333336</v>
      </c>
      <c r="O405" s="5">
        <f t="shared" si="26"/>
        <v>40346.208333333336</v>
      </c>
      <c r="P405" t="b">
        <v>0</v>
      </c>
      <c r="Q405" t="b">
        <v>1</v>
      </c>
      <c r="R405" t="s">
        <v>33</v>
      </c>
      <c r="S405" t="s">
        <v>2048</v>
      </c>
      <c r="T405" t="s">
        <v>2088</v>
      </c>
    </row>
    <row r="406" spans="1:20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0">
        <f t="shared" si="27"/>
        <v>315.58486707566465</v>
      </c>
      <c r="G406" t="s">
        <v>20</v>
      </c>
      <c r="H406">
        <v>2237</v>
      </c>
      <c r="I406">
        <f t="shared" si="24"/>
        <v>2237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5"/>
        <v>43053.25</v>
      </c>
      <c r="O406" s="5">
        <f t="shared" si="26"/>
        <v>43056.25</v>
      </c>
      <c r="P406" t="b">
        <v>0</v>
      </c>
      <c r="Q406" t="b">
        <v>0</v>
      </c>
      <c r="R406" t="s">
        <v>33</v>
      </c>
      <c r="S406" t="s">
        <v>2048</v>
      </c>
      <c r="T406" t="s">
        <v>2088</v>
      </c>
    </row>
    <row r="407" spans="1:20" hidden="1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0">
        <f t="shared" si="27"/>
        <v>89.618243243243242</v>
      </c>
      <c r="G407" t="s">
        <v>14</v>
      </c>
      <c r="H407">
        <v>435</v>
      </c>
      <c r="I407">
        <f t="shared" si="24"/>
        <v>435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5"/>
        <v>43255.208333333328</v>
      </c>
      <c r="O407" s="5">
        <f t="shared" si="26"/>
        <v>43305.208333333328</v>
      </c>
      <c r="P407" t="b">
        <v>0</v>
      </c>
      <c r="Q407" t="b">
        <v>0</v>
      </c>
      <c r="R407" t="s">
        <v>33</v>
      </c>
      <c r="S407" t="s">
        <v>2048</v>
      </c>
      <c r="T407" t="s">
        <v>2088</v>
      </c>
    </row>
    <row r="408" spans="1:20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0">
        <f t="shared" si="27"/>
        <v>182.14503816793894</v>
      </c>
      <c r="G408" t="s">
        <v>20</v>
      </c>
      <c r="H408">
        <v>645</v>
      </c>
      <c r="I408">
        <f t="shared" si="24"/>
        <v>645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5"/>
        <v>41304.25</v>
      </c>
      <c r="O408" s="5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2089</v>
      </c>
    </row>
    <row r="409" spans="1:20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0">
        <f t="shared" si="27"/>
        <v>355.88235294117646</v>
      </c>
      <c r="G409" t="s">
        <v>20</v>
      </c>
      <c r="H409">
        <v>484</v>
      </c>
      <c r="I409">
        <f t="shared" si="24"/>
        <v>484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5"/>
        <v>43751.208333333328</v>
      </c>
      <c r="O409" s="5">
        <f t="shared" si="26"/>
        <v>43758.208333333328</v>
      </c>
      <c r="P409" t="b">
        <v>0</v>
      </c>
      <c r="Q409" t="b">
        <v>0</v>
      </c>
      <c r="R409" t="s">
        <v>33</v>
      </c>
      <c r="S409" t="s">
        <v>2048</v>
      </c>
      <c r="T409" t="s">
        <v>2088</v>
      </c>
    </row>
    <row r="410" spans="1:20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0">
        <f t="shared" si="27"/>
        <v>131.83695652173913</v>
      </c>
      <c r="G410" t="s">
        <v>20</v>
      </c>
      <c r="H410">
        <v>154</v>
      </c>
      <c r="I410">
        <f t="shared" si="24"/>
        <v>154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5"/>
        <v>42541.208333333328</v>
      </c>
      <c r="O410" s="5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2089</v>
      </c>
    </row>
    <row r="411" spans="1:20" hidden="1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0">
        <f t="shared" si="27"/>
        <v>46.315634218289084</v>
      </c>
      <c r="G411" t="s">
        <v>14</v>
      </c>
      <c r="H411">
        <v>714</v>
      </c>
      <c r="I411">
        <f t="shared" si="24"/>
        <v>714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5"/>
        <v>42843.208333333328</v>
      </c>
      <c r="O411" s="5">
        <f t="shared" si="26"/>
        <v>42847.208333333328</v>
      </c>
      <c r="P411" t="b">
        <v>0</v>
      </c>
      <c r="Q411" t="b">
        <v>0</v>
      </c>
      <c r="R411" t="s">
        <v>23</v>
      </c>
      <c r="S411" t="s">
        <v>2044</v>
      </c>
      <c r="T411" t="s">
        <v>2084</v>
      </c>
    </row>
    <row r="412" spans="1:20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0">
        <f t="shared" si="27"/>
        <v>36.132726089785294</v>
      </c>
      <c r="G412" t="s">
        <v>47</v>
      </c>
      <c r="H412">
        <v>1111</v>
      </c>
      <c r="I412">
        <f t="shared" si="24"/>
        <v>1111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5"/>
        <v>42122.208333333328</v>
      </c>
      <c r="O412" s="5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2042</v>
      </c>
      <c r="T412" t="s">
        <v>2105</v>
      </c>
    </row>
    <row r="413" spans="1:20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0">
        <f t="shared" si="27"/>
        <v>104.62820512820512</v>
      </c>
      <c r="G413" t="s">
        <v>20</v>
      </c>
      <c r="H413">
        <v>82</v>
      </c>
      <c r="I413">
        <f t="shared" si="24"/>
        <v>82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5"/>
        <v>42884.208333333328</v>
      </c>
      <c r="O413" s="5">
        <f t="shared" si="26"/>
        <v>42886.208333333328</v>
      </c>
      <c r="P413" t="b">
        <v>0</v>
      </c>
      <c r="Q413" t="b">
        <v>0</v>
      </c>
      <c r="R413" t="s">
        <v>33</v>
      </c>
      <c r="S413" t="s">
        <v>2048</v>
      </c>
      <c r="T413" t="s">
        <v>2088</v>
      </c>
    </row>
    <row r="414" spans="1:20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0">
        <f t="shared" si="27"/>
        <v>668.85714285714289</v>
      </c>
      <c r="G414" t="s">
        <v>20</v>
      </c>
      <c r="H414">
        <v>134</v>
      </c>
      <c r="I414">
        <f t="shared" si="24"/>
        <v>134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5"/>
        <v>41642.25</v>
      </c>
      <c r="O414" s="5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2085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0">
        <f t="shared" si="27"/>
        <v>62.072823218997364</v>
      </c>
      <c r="G415" t="s">
        <v>47</v>
      </c>
      <c r="H415">
        <v>1089</v>
      </c>
      <c r="I415">
        <f t="shared" si="24"/>
        <v>1089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5"/>
        <v>43431.25</v>
      </c>
      <c r="O415" s="5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2095</v>
      </c>
    </row>
    <row r="416" spans="1:20" hidden="1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0">
        <f t="shared" si="27"/>
        <v>84.699787460148784</v>
      </c>
      <c r="G416" t="s">
        <v>14</v>
      </c>
      <c r="H416">
        <v>5497</v>
      </c>
      <c r="I416">
        <f t="shared" si="24"/>
        <v>5497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5"/>
        <v>40288.208333333336</v>
      </c>
      <c r="O416" s="5">
        <f t="shared" si="26"/>
        <v>40296.208333333336</v>
      </c>
      <c r="P416" t="b">
        <v>0</v>
      </c>
      <c r="Q416" t="b">
        <v>1</v>
      </c>
      <c r="R416" t="s">
        <v>17</v>
      </c>
      <c r="S416" t="s">
        <v>2041</v>
      </c>
      <c r="T416" t="s">
        <v>2086</v>
      </c>
    </row>
    <row r="417" spans="1:20" hidden="1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0">
        <f t="shared" si="27"/>
        <v>11.059030837004405</v>
      </c>
      <c r="G417" t="s">
        <v>14</v>
      </c>
      <c r="H417">
        <v>418</v>
      </c>
      <c r="I417">
        <f t="shared" si="24"/>
        <v>418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5"/>
        <v>40921.25</v>
      </c>
      <c r="O417" s="5">
        <f t="shared" si="26"/>
        <v>40938.25</v>
      </c>
      <c r="P417" t="b">
        <v>0</v>
      </c>
      <c r="Q417" t="b">
        <v>0</v>
      </c>
      <c r="R417" t="s">
        <v>33</v>
      </c>
      <c r="S417" t="s">
        <v>2048</v>
      </c>
      <c r="T417" t="s">
        <v>2088</v>
      </c>
    </row>
    <row r="418" spans="1:20" ht="31.2" hidden="1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0">
        <f t="shared" si="27"/>
        <v>43.838781575037146</v>
      </c>
      <c r="G418" t="s">
        <v>14</v>
      </c>
      <c r="H418">
        <v>1439</v>
      </c>
      <c r="I418">
        <f t="shared" si="24"/>
        <v>1439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5"/>
        <v>40560.25</v>
      </c>
      <c r="O418" s="5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2089</v>
      </c>
    </row>
    <row r="419" spans="1:20" hidden="1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0">
        <f t="shared" si="27"/>
        <v>55.470588235294116</v>
      </c>
      <c r="G419" t="s">
        <v>14</v>
      </c>
      <c r="H419">
        <v>15</v>
      </c>
      <c r="I419">
        <f t="shared" si="24"/>
        <v>15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5"/>
        <v>43407.208333333328</v>
      </c>
      <c r="O419" s="5">
        <f t="shared" si="26"/>
        <v>43431.25</v>
      </c>
      <c r="P419" t="b">
        <v>0</v>
      </c>
      <c r="Q419" t="b">
        <v>0</v>
      </c>
      <c r="R419" t="s">
        <v>33</v>
      </c>
      <c r="S419" t="s">
        <v>2048</v>
      </c>
      <c r="T419" t="s">
        <v>2088</v>
      </c>
    </row>
    <row r="420" spans="1:20" hidden="1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0">
        <f t="shared" si="27"/>
        <v>57.399511301160658</v>
      </c>
      <c r="G420" t="s">
        <v>14</v>
      </c>
      <c r="H420">
        <v>1999</v>
      </c>
      <c r="I420">
        <f t="shared" si="24"/>
        <v>1999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5"/>
        <v>41035.208333333336</v>
      </c>
      <c r="O420" s="5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2089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0">
        <f t="shared" si="27"/>
        <v>123.43497363796135</v>
      </c>
      <c r="G421" t="s">
        <v>20</v>
      </c>
      <c r="H421">
        <v>5203</v>
      </c>
      <c r="I421">
        <f t="shared" si="24"/>
        <v>5203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5"/>
        <v>40899.25</v>
      </c>
      <c r="O421" s="5">
        <f t="shared" si="26"/>
        <v>40905.25</v>
      </c>
      <c r="P421" t="b">
        <v>0</v>
      </c>
      <c r="Q421" t="b">
        <v>0</v>
      </c>
      <c r="R421" t="s">
        <v>28</v>
      </c>
      <c r="S421" t="s">
        <v>2047</v>
      </c>
      <c r="T421" t="s">
        <v>2087</v>
      </c>
    </row>
    <row r="422" spans="1:20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0">
        <f t="shared" si="27"/>
        <v>128.46</v>
      </c>
      <c r="G422" t="s">
        <v>20</v>
      </c>
      <c r="H422">
        <v>94</v>
      </c>
      <c r="I422">
        <f t="shared" si="24"/>
        <v>94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5"/>
        <v>42911.208333333328</v>
      </c>
      <c r="O422" s="5">
        <f t="shared" si="26"/>
        <v>42925.208333333328</v>
      </c>
      <c r="P422" t="b">
        <v>0</v>
      </c>
      <c r="Q422" t="b">
        <v>0</v>
      </c>
      <c r="R422" t="s">
        <v>33</v>
      </c>
      <c r="S422" t="s">
        <v>2048</v>
      </c>
      <c r="T422" t="s">
        <v>2088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0">
        <f t="shared" si="27"/>
        <v>63.989361702127653</v>
      </c>
      <c r="G423" t="s">
        <v>14</v>
      </c>
      <c r="H423">
        <v>118</v>
      </c>
      <c r="I423">
        <f t="shared" si="24"/>
        <v>118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5"/>
        <v>42915.208333333328</v>
      </c>
      <c r="O423" s="5">
        <f t="shared" si="26"/>
        <v>42945.208333333328</v>
      </c>
      <c r="P423" t="b">
        <v>0</v>
      </c>
      <c r="Q423" t="b">
        <v>1</v>
      </c>
      <c r="R423" t="s">
        <v>65</v>
      </c>
      <c r="S423" t="s">
        <v>2047</v>
      </c>
      <c r="T423" t="s">
        <v>2093</v>
      </c>
    </row>
    <row r="424" spans="1:20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0">
        <f t="shared" si="27"/>
        <v>127.29885057471265</v>
      </c>
      <c r="G424" t="s">
        <v>20</v>
      </c>
      <c r="H424">
        <v>205</v>
      </c>
      <c r="I424">
        <f t="shared" si="24"/>
        <v>205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5"/>
        <v>40285.208333333336</v>
      </c>
      <c r="O424" s="5">
        <f t="shared" si="26"/>
        <v>40305.208333333336</v>
      </c>
      <c r="P424" t="b">
        <v>0</v>
      </c>
      <c r="Q424" t="b">
        <v>1</v>
      </c>
      <c r="R424" t="s">
        <v>33</v>
      </c>
      <c r="S424" t="s">
        <v>2048</v>
      </c>
      <c r="T424" t="s">
        <v>2088</v>
      </c>
    </row>
    <row r="425" spans="1:20" hidden="1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0">
        <f t="shared" si="27"/>
        <v>10.638024357239512</v>
      </c>
      <c r="G425" t="s">
        <v>14</v>
      </c>
      <c r="H425">
        <v>162</v>
      </c>
      <c r="I425">
        <f t="shared" si="24"/>
        <v>162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5"/>
        <v>40808.208333333336</v>
      </c>
      <c r="O425" s="5">
        <f t="shared" si="26"/>
        <v>40810.208333333336</v>
      </c>
      <c r="P425" t="b">
        <v>0</v>
      </c>
      <c r="Q425" t="b">
        <v>1</v>
      </c>
      <c r="R425" t="s">
        <v>17</v>
      </c>
      <c r="S425" t="s">
        <v>2041</v>
      </c>
      <c r="T425" t="s">
        <v>2086</v>
      </c>
    </row>
    <row r="426" spans="1:20" hidden="1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0">
        <f t="shared" si="27"/>
        <v>40.470588235294116</v>
      </c>
      <c r="G426" t="s">
        <v>14</v>
      </c>
      <c r="H426">
        <v>83</v>
      </c>
      <c r="I426">
        <f t="shared" si="24"/>
        <v>83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5"/>
        <v>43208.208333333328</v>
      </c>
      <c r="O426" s="5">
        <f t="shared" si="26"/>
        <v>43214.208333333328</v>
      </c>
      <c r="P426" t="b">
        <v>0</v>
      </c>
      <c r="Q426" t="b">
        <v>0</v>
      </c>
      <c r="R426" t="s">
        <v>60</v>
      </c>
      <c r="S426" t="s">
        <v>2044</v>
      </c>
      <c r="T426" t="s">
        <v>2092</v>
      </c>
    </row>
    <row r="427" spans="1:20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0">
        <f t="shared" si="27"/>
        <v>287.66666666666663</v>
      </c>
      <c r="G427" t="s">
        <v>20</v>
      </c>
      <c r="H427">
        <v>92</v>
      </c>
      <c r="I427">
        <f t="shared" si="24"/>
        <v>92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5"/>
        <v>42213.208333333328</v>
      </c>
      <c r="O427" s="5">
        <f t="shared" si="26"/>
        <v>42219.208333333328</v>
      </c>
      <c r="P427" t="b">
        <v>0</v>
      </c>
      <c r="Q427" t="b">
        <v>0</v>
      </c>
      <c r="R427" t="s">
        <v>122</v>
      </c>
      <c r="S427" t="s">
        <v>2098</v>
      </c>
      <c r="T427" t="s">
        <v>2099</v>
      </c>
    </row>
    <row r="428" spans="1:20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0">
        <f t="shared" si="27"/>
        <v>572.94444444444446</v>
      </c>
      <c r="G428" t="s">
        <v>20</v>
      </c>
      <c r="H428">
        <v>219</v>
      </c>
      <c r="I428">
        <f t="shared" si="24"/>
        <v>219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5"/>
        <v>41332.25</v>
      </c>
      <c r="O428" s="5">
        <f t="shared" si="26"/>
        <v>41339.25</v>
      </c>
      <c r="P428" t="b">
        <v>0</v>
      </c>
      <c r="Q428" t="b">
        <v>0</v>
      </c>
      <c r="R428" t="s">
        <v>33</v>
      </c>
      <c r="S428" t="s">
        <v>2048</v>
      </c>
      <c r="T428" t="s">
        <v>2088</v>
      </c>
    </row>
    <row r="429" spans="1:20" hidden="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0">
        <f t="shared" si="27"/>
        <v>112.90429799426933</v>
      </c>
      <c r="G429" t="s">
        <v>20</v>
      </c>
      <c r="H429">
        <v>2526</v>
      </c>
      <c r="I429">
        <f t="shared" si="24"/>
        <v>2526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5"/>
        <v>41895.208333333336</v>
      </c>
      <c r="O429" s="5">
        <f t="shared" si="26"/>
        <v>41927.208333333336</v>
      </c>
      <c r="P429" t="b">
        <v>0</v>
      </c>
      <c r="Q429" t="b">
        <v>1</v>
      </c>
      <c r="R429" t="s">
        <v>33</v>
      </c>
      <c r="S429" t="s">
        <v>2048</v>
      </c>
      <c r="T429" t="s">
        <v>2088</v>
      </c>
    </row>
    <row r="430" spans="1:20" hidden="1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0">
        <f t="shared" si="27"/>
        <v>46.387573964497044</v>
      </c>
      <c r="G430" t="s">
        <v>14</v>
      </c>
      <c r="H430">
        <v>747</v>
      </c>
      <c r="I430">
        <f t="shared" si="24"/>
        <v>747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5"/>
        <v>40585.25</v>
      </c>
      <c r="O430" s="5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2095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0">
        <f t="shared" si="27"/>
        <v>90.675916230366497</v>
      </c>
      <c r="G431" t="s">
        <v>74</v>
      </c>
      <c r="H431">
        <v>2138</v>
      </c>
      <c r="I431">
        <f t="shared" si="24"/>
        <v>2138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5"/>
        <v>41680.25</v>
      </c>
      <c r="O431" s="5">
        <f t="shared" si="26"/>
        <v>41708.208333333336</v>
      </c>
      <c r="P431" t="b">
        <v>0</v>
      </c>
      <c r="Q431" t="b">
        <v>1</v>
      </c>
      <c r="R431" t="s">
        <v>122</v>
      </c>
      <c r="S431" t="s">
        <v>2098</v>
      </c>
      <c r="T431" t="s">
        <v>2099</v>
      </c>
    </row>
    <row r="432" spans="1:20" ht="31.2" hidden="1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0">
        <f t="shared" si="27"/>
        <v>67.740740740740748</v>
      </c>
      <c r="G432" t="s">
        <v>14</v>
      </c>
      <c r="H432">
        <v>84</v>
      </c>
      <c r="I432">
        <f t="shared" si="24"/>
        <v>84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5"/>
        <v>43737.208333333328</v>
      </c>
      <c r="O432" s="5">
        <f t="shared" si="26"/>
        <v>43771.208333333328</v>
      </c>
      <c r="P432" t="b">
        <v>0</v>
      </c>
      <c r="Q432" t="b">
        <v>0</v>
      </c>
      <c r="R432" t="s">
        <v>33</v>
      </c>
      <c r="S432" t="s">
        <v>2048</v>
      </c>
      <c r="T432" t="s">
        <v>2088</v>
      </c>
    </row>
    <row r="433" spans="1:20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0">
        <f t="shared" si="27"/>
        <v>192.49019607843135</v>
      </c>
      <c r="G433" t="s">
        <v>20</v>
      </c>
      <c r="H433">
        <v>94</v>
      </c>
      <c r="I433">
        <f t="shared" si="24"/>
        <v>94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5"/>
        <v>43273.208333333328</v>
      </c>
      <c r="O433" s="5">
        <f t="shared" si="26"/>
        <v>43290.208333333328</v>
      </c>
      <c r="P433" t="b">
        <v>1</v>
      </c>
      <c r="Q433" t="b">
        <v>0</v>
      </c>
      <c r="R433" t="s">
        <v>33</v>
      </c>
      <c r="S433" t="s">
        <v>2048</v>
      </c>
      <c r="T433" t="s">
        <v>2088</v>
      </c>
    </row>
    <row r="434" spans="1:20" ht="31.2" hidden="1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0">
        <f t="shared" si="27"/>
        <v>82.714285714285722</v>
      </c>
      <c r="G434" t="s">
        <v>14</v>
      </c>
      <c r="H434">
        <v>91</v>
      </c>
      <c r="I434">
        <f t="shared" si="24"/>
        <v>91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5"/>
        <v>41761.208333333336</v>
      </c>
      <c r="O434" s="5">
        <f t="shared" si="26"/>
        <v>41781.208333333336</v>
      </c>
      <c r="P434" t="b">
        <v>0</v>
      </c>
      <c r="Q434" t="b">
        <v>0</v>
      </c>
      <c r="R434" t="s">
        <v>33</v>
      </c>
      <c r="S434" t="s">
        <v>2048</v>
      </c>
      <c r="T434" t="s">
        <v>2088</v>
      </c>
    </row>
    <row r="435" spans="1:20" hidden="1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0">
        <f t="shared" si="27"/>
        <v>54.163920922570021</v>
      </c>
      <c r="G435" t="s">
        <v>14</v>
      </c>
      <c r="H435">
        <v>792</v>
      </c>
      <c r="I435">
        <f t="shared" si="24"/>
        <v>792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5"/>
        <v>41603.25</v>
      </c>
      <c r="O435" s="5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2089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0">
        <f t="shared" si="27"/>
        <v>16.722222222222221</v>
      </c>
      <c r="G436" t="s">
        <v>74</v>
      </c>
      <c r="H436">
        <v>10</v>
      </c>
      <c r="I436">
        <f t="shared" si="24"/>
        <v>10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5"/>
        <v>42705.25</v>
      </c>
      <c r="O436" s="5">
        <f t="shared" si="26"/>
        <v>42719.25</v>
      </c>
      <c r="P436" t="b">
        <v>1</v>
      </c>
      <c r="Q436" t="b">
        <v>0</v>
      </c>
      <c r="R436" t="s">
        <v>33</v>
      </c>
      <c r="S436" t="s">
        <v>2048</v>
      </c>
      <c r="T436" t="s">
        <v>2088</v>
      </c>
    </row>
    <row r="437" spans="1:20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0">
        <f t="shared" si="27"/>
        <v>116.87664041994749</v>
      </c>
      <c r="G437" t="s">
        <v>20</v>
      </c>
      <c r="H437">
        <v>1713</v>
      </c>
      <c r="I437">
        <f t="shared" si="24"/>
        <v>1713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5"/>
        <v>41988.25</v>
      </c>
      <c r="O437" s="5">
        <f t="shared" si="26"/>
        <v>42000.25</v>
      </c>
      <c r="P437" t="b">
        <v>0</v>
      </c>
      <c r="Q437" t="b">
        <v>1</v>
      </c>
      <c r="R437" t="s">
        <v>33</v>
      </c>
      <c r="S437" t="s">
        <v>2048</v>
      </c>
      <c r="T437" t="s">
        <v>2088</v>
      </c>
    </row>
    <row r="438" spans="1:20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0">
        <f t="shared" si="27"/>
        <v>1052.1538461538462</v>
      </c>
      <c r="G438" t="s">
        <v>20</v>
      </c>
      <c r="H438">
        <v>249</v>
      </c>
      <c r="I438">
        <f t="shared" si="24"/>
        <v>249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5"/>
        <v>43575.208333333328</v>
      </c>
      <c r="O438" s="5">
        <f t="shared" si="26"/>
        <v>43576.208333333328</v>
      </c>
      <c r="P438" t="b">
        <v>0</v>
      </c>
      <c r="Q438" t="b">
        <v>0</v>
      </c>
      <c r="R438" t="s">
        <v>159</v>
      </c>
      <c r="S438" t="s">
        <v>2044</v>
      </c>
      <c r="T438" t="s">
        <v>2102</v>
      </c>
    </row>
    <row r="439" spans="1:20" hidden="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0">
        <f t="shared" si="27"/>
        <v>123.07407407407408</v>
      </c>
      <c r="G439" t="s">
        <v>20</v>
      </c>
      <c r="H439">
        <v>192</v>
      </c>
      <c r="I439">
        <f t="shared" si="24"/>
        <v>192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5"/>
        <v>42260.208333333328</v>
      </c>
      <c r="O439" s="5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2095</v>
      </c>
    </row>
    <row r="440" spans="1:20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0">
        <f t="shared" si="27"/>
        <v>178.63855421686748</v>
      </c>
      <c r="G440" t="s">
        <v>20</v>
      </c>
      <c r="H440">
        <v>247</v>
      </c>
      <c r="I440">
        <f t="shared" si="24"/>
        <v>247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5"/>
        <v>41337.25</v>
      </c>
      <c r="O440" s="5">
        <f t="shared" si="26"/>
        <v>41367.208333333336</v>
      </c>
      <c r="P440" t="b">
        <v>0</v>
      </c>
      <c r="Q440" t="b">
        <v>0</v>
      </c>
      <c r="R440" t="s">
        <v>33</v>
      </c>
      <c r="S440" t="s">
        <v>2048</v>
      </c>
      <c r="T440" t="s">
        <v>2088</v>
      </c>
    </row>
    <row r="441" spans="1:20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0">
        <f t="shared" si="27"/>
        <v>355.28169014084506</v>
      </c>
      <c r="G441" t="s">
        <v>20</v>
      </c>
      <c r="H441">
        <v>2293</v>
      </c>
      <c r="I441">
        <f t="shared" si="24"/>
        <v>2293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5"/>
        <v>42680.208333333328</v>
      </c>
      <c r="O441" s="5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2107</v>
      </c>
    </row>
    <row r="442" spans="1:20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0">
        <f t="shared" si="27"/>
        <v>161.90634146341463</v>
      </c>
      <c r="G442" t="s">
        <v>20</v>
      </c>
      <c r="H442">
        <v>3131</v>
      </c>
      <c r="I442">
        <f t="shared" si="24"/>
        <v>3131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5"/>
        <v>42916.208333333328</v>
      </c>
      <c r="O442" s="5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2104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0">
        <f t="shared" si="27"/>
        <v>24.914285714285715</v>
      </c>
      <c r="G443" t="s">
        <v>14</v>
      </c>
      <c r="H443">
        <v>32</v>
      </c>
      <c r="I443">
        <f t="shared" si="24"/>
        <v>32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5"/>
        <v>41025.208333333336</v>
      </c>
      <c r="O443" s="5">
        <f t="shared" si="26"/>
        <v>41053.208333333336</v>
      </c>
      <c r="P443" t="b">
        <v>0</v>
      </c>
      <c r="Q443" t="b">
        <v>0</v>
      </c>
      <c r="R443" t="s">
        <v>65</v>
      </c>
      <c r="S443" t="s">
        <v>2047</v>
      </c>
      <c r="T443" t="s">
        <v>2093</v>
      </c>
    </row>
    <row r="444" spans="1:20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0">
        <f t="shared" si="27"/>
        <v>198.72222222222223</v>
      </c>
      <c r="G444" t="s">
        <v>20</v>
      </c>
      <c r="H444">
        <v>143</v>
      </c>
      <c r="I444">
        <f t="shared" si="24"/>
        <v>143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5"/>
        <v>42980.208333333328</v>
      </c>
      <c r="O444" s="5">
        <f t="shared" si="26"/>
        <v>42996.208333333328</v>
      </c>
      <c r="P444" t="b">
        <v>0</v>
      </c>
      <c r="Q444" t="b">
        <v>0</v>
      </c>
      <c r="R444" t="s">
        <v>33</v>
      </c>
      <c r="S444" t="s">
        <v>2048</v>
      </c>
      <c r="T444" t="s">
        <v>2088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0">
        <f t="shared" si="27"/>
        <v>34.752688172043008</v>
      </c>
      <c r="G445" t="s">
        <v>74</v>
      </c>
      <c r="H445">
        <v>90</v>
      </c>
      <c r="I445">
        <f t="shared" si="24"/>
        <v>90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5"/>
        <v>40451.208333333336</v>
      </c>
      <c r="O445" s="5">
        <f t="shared" si="26"/>
        <v>40470.208333333336</v>
      </c>
      <c r="P445" t="b">
        <v>0</v>
      </c>
      <c r="Q445" t="b">
        <v>0</v>
      </c>
      <c r="R445" t="s">
        <v>33</v>
      </c>
      <c r="S445" t="s">
        <v>2048</v>
      </c>
      <c r="T445" t="s">
        <v>2088</v>
      </c>
    </row>
    <row r="446" spans="1:20" hidden="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0">
        <f t="shared" si="27"/>
        <v>176.41935483870967</v>
      </c>
      <c r="G446" t="s">
        <v>20</v>
      </c>
      <c r="H446">
        <v>296</v>
      </c>
      <c r="I446">
        <f t="shared" si="24"/>
        <v>296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5"/>
        <v>40748.208333333336</v>
      </c>
      <c r="O446" s="5">
        <f t="shared" si="26"/>
        <v>40750.208333333336</v>
      </c>
      <c r="P446" t="b">
        <v>0</v>
      </c>
      <c r="Q446" t="b">
        <v>1</v>
      </c>
      <c r="R446" t="s">
        <v>60</v>
      </c>
      <c r="S446" t="s">
        <v>2044</v>
      </c>
      <c r="T446" t="s">
        <v>2092</v>
      </c>
    </row>
    <row r="447" spans="1:20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0">
        <f t="shared" si="27"/>
        <v>511.38095238095235</v>
      </c>
      <c r="G447" t="s">
        <v>20</v>
      </c>
      <c r="H447">
        <v>170</v>
      </c>
      <c r="I447">
        <f t="shared" si="24"/>
        <v>170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5"/>
        <v>40515.25</v>
      </c>
      <c r="O447" s="5">
        <f t="shared" si="26"/>
        <v>40536.25</v>
      </c>
      <c r="P447" t="b">
        <v>0</v>
      </c>
      <c r="Q447" t="b">
        <v>1</v>
      </c>
      <c r="R447" t="s">
        <v>33</v>
      </c>
      <c r="S447" t="s">
        <v>2048</v>
      </c>
      <c r="T447" t="s">
        <v>2088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0">
        <f t="shared" si="27"/>
        <v>82.044117647058826</v>
      </c>
      <c r="G448" t="s">
        <v>14</v>
      </c>
      <c r="H448">
        <v>186</v>
      </c>
      <c r="I448">
        <f t="shared" si="24"/>
        <v>186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5"/>
        <v>41261.25</v>
      </c>
      <c r="O448" s="5">
        <f t="shared" si="26"/>
        <v>41263.25</v>
      </c>
      <c r="P448" t="b">
        <v>0</v>
      </c>
      <c r="Q448" t="b">
        <v>0</v>
      </c>
      <c r="R448" t="s">
        <v>65</v>
      </c>
      <c r="S448" t="s">
        <v>2047</v>
      </c>
      <c r="T448" t="s">
        <v>2093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0">
        <f t="shared" si="27"/>
        <v>24.326030927835053</v>
      </c>
      <c r="G449" t="s">
        <v>74</v>
      </c>
      <c r="H449">
        <v>439</v>
      </c>
      <c r="I449">
        <f t="shared" si="24"/>
        <v>439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5"/>
        <v>43088.25</v>
      </c>
      <c r="O449" s="5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2104</v>
      </c>
    </row>
    <row r="450" spans="1:20" hidden="1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0">
        <f t="shared" si="27"/>
        <v>50.482758620689658</v>
      </c>
      <c r="G450" t="s">
        <v>14</v>
      </c>
      <c r="H450">
        <v>605</v>
      </c>
      <c r="I450">
        <f t="shared" si="24"/>
        <v>605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5"/>
        <v>41378.208333333336</v>
      </c>
      <c r="O450" s="5">
        <f t="shared" si="26"/>
        <v>41380.208333333336</v>
      </c>
      <c r="P450" t="b">
        <v>0</v>
      </c>
      <c r="Q450" t="b">
        <v>1</v>
      </c>
      <c r="R450" t="s">
        <v>89</v>
      </c>
      <c r="S450" t="s">
        <v>2042</v>
      </c>
      <c r="T450" t="s">
        <v>2096</v>
      </c>
    </row>
    <row r="451" spans="1:20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0">
        <f t="shared" si="27"/>
        <v>967</v>
      </c>
      <c r="G451" t="s">
        <v>20</v>
      </c>
      <c r="H451">
        <v>86</v>
      </c>
      <c r="I451">
        <f t="shared" ref="I451:I514" si="28">AVERAGE(H451)</f>
        <v>86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29">(((L451/60)/60)/24)+DATE(1970,1,1)</f>
        <v>43530.25</v>
      </c>
      <c r="O451" s="5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2042</v>
      </c>
      <c r="T451" t="s">
        <v>2096</v>
      </c>
    </row>
    <row r="452" spans="1:20" hidden="1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0">
        <f t="shared" si="27"/>
        <v>4</v>
      </c>
      <c r="G452" t="s">
        <v>14</v>
      </c>
      <c r="H452">
        <v>1</v>
      </c>
      <c r="I452">
        <f t="shared" si="28"/>
        <v>1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29"/>
        <v>43394.208333333328</v>
      </c>
      <c r="O452" s="5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2095</v>
      </c>
    </row>
    <row r="453" spans="1:20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0">
        <f t="shared" ref="F453:F516" si="31">E453/D453*100</f>
        <v>122.84501347708894</v>
      </c>
      <c r="G453" t="s">
        <v>20</v>
      </c>
      <c r="H453">
        <v>6286</v>
      </c>
      <c r="I453">
        <f t="shared" si="28"/>
        <v>6286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29"/>
        <v>42935.208333333328</v>
      </c>
      <c r="O453" s="5">
        <f t="shared" si="30"/>
        <v>42966.208333333328</v>
      </c>
      <c r="P453" t="b">
        <v>0</v>
      </c>
      <c r="Q453" t="b">
        <v>0</v>
      </c>
      <c r="R453" t="s">
        <v>23</v>
      </c>
      <c r="S453" t="s">
        <v>2044</v>
      </c>
      <c r="T453" t="s">
        <v>2084</v>
      </c>
    </row>
    <row r="454" spans="1:20" ht="31.2" hidden="1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0">
        <f t="shared" si="31"/>
        <v>63.4375</v>
      </c>
      <c r="G454" t="s">
        <v>14</v>
      </c>
      <c r="H454">
        <v>31</v>
      </c>
      <c r="I454">
        <f t="shared" si="28"/>
        <v>31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29"/>
        <v>40365.208333333336</v>
      </c>
      <c r="O454" s="5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2091</v>
      </c>
    </row>
    <row r="455" spans="1:20" ht="31.2" hidden="1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0">
        <f t="shared" si="31"/>
        <v>56.331688596491226</v>
      </c>
      <c r="G455" t="s">
        <v>14</v>
      </c>
      <c r="H455">
        <v>1181</v>
      </c>
      <c r="I455">
        <f t="shared" si="28"/>
        <v>1181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29"/>
        <v>42705.25</v>
      </c>
      <c r="O455" s="5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2107</v>
      </c>
    </row>
    <row r="456" spans="1:20" hidden="1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0">
        <f t="shared" si="31"/>
        <v>44.074999999999996</v>
      </c>
      <c r="G456" t="s">
        <v>14</v>
      </c>
      <c r="H456">
        <v>39</v>
      </c>
      <c r="I456">
        <f t="shared" si="28"/>
        <v>39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29"/>
        <v>41568.208333333336</v>
      </c>
      <c r="O456" s="5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2091</v>
      </c>
    </row>
    <row r="457" spans="1:20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0">
        <f t="shared" si="31"/>
        <v>118.37253218884121</v>
      </c>
      <c r="G457" t="s">
        <v>20</v>
      </c>
      <c r="H457">
        <v>3727</v>
      </c>
      <c r="I457">
        <f t="shared" si="28"/>
        <v>3727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29"/>
        <v>40809.208333333336</v>
      </c>
      <c r="O457" s="5">
        <f t="shared" si="30"/>
        <v>40832.208333333336</v>
      </c>
      <c r="P457" t="b">
        <v>0</v>
      </c>
      <c r="Q457" t="b">
        <v>0</v>
      </c>
      <c r="R457" t="s">
        <v>33</v>
      </c>
      <c r="S457" t="s">
        <v>2048</v>
      </c>
      <c r="T457" t="s">
        <v>2088</v>
      </c>
    </row>
    <row r="458" spans="1:20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0">
        <f t="shared" si="31"/>
        <v>104.1243169398907</v>
      </c>
      <c r="G458" t="s">
        <v>20</v>
      </c>
      <c r="H458">
        <v>1605</v>
      </c>
      <c r="I458">
        <f t="shared" si="28"/>
        <v>1605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29"/>
        <v>43141.25</v>
      </c>
      <c r="O458" s="5">
        <f t="shared" si="30"/>
        <v>43141.25</v>
      </c>
      <c r="P458" t="b">
        <v>0</v>
      </c>
      <c r="Q458" t="b">
        <v>1</v>
      </c>
      <c r="R458" t="s">
        <v>60</v>
      </c>
      <c r="S458" t="s">
        <v>2044</v>
      </c>
      <c r="T458" t="s">
        <v>2092</v>
      </c>
    </row>
    <row r="459" spans="1:20" hidden="1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0">
        <f t="shared" si="31"/>
        <v>26.640000000000004</v>
      </c>
      <c r="G459" t="s">
        <v>14</v>
      </c>
      <c r="H459">
        <v>46</v>
      </c>
      <c r="I459">
        <f t="shared" si="28"/>
        <v>46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29"/>
        <v>42657.208333333328</v>
      </c>
      <c r="O459" s="5">
        <f t="shared" si="30"/>
        <v>42659.208333333328</v>
      </c>
      <c r="P459" t="b">
        <v>0</v>
      </c>
      <c r="Q459" t="b">
        <v>0</v>
      </c>
      <c r="R459" t="s">
        <v>33</v>
      </c>
      <c r="S459" t="s">
        <v>2048</v>
      </c>
      <c r="T459" t="s">
        <v>2088</v>
      </c>
    </row>
    <row r="460" spans="1:20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0">
        <f t="shared" si="31"/>
        <v>351.20118343195264</v>
      </c>
      <c r="G460" t="s">
        <v>20</v>
      </c>
      <c r="H460">
        <v>2120</v>
      </c>
      <c r="I460">
        <f t="shared" si="28"/>
        <v>2120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29"/>
        <v>40265.208333333336</v>
      </c>
      <c r="O460" s="5">
        <f t="shared" si="30"/>
        <v>40309.208333333336</v>
      </c>
      <c r="P460" t="b">
        <v>0</v>
      </c>
      <c r="Q460" t="b">
        <v>0</v>
      </c>
      <c r="R460" t="s">
        <v>33</v>
      </c>
      <c r="S460" t="s">
        <v>2048</v>
      </c>
      <c r="T460" t="s">
        <v>2088</v>
      </c>
    </row>
    <row r="461" spans="1:20" hidden="1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0">
        <f t="shared" si="31"/>
        <v>90.063492063492063</v>
      </c>
      <c r="G461" t="s">
        <v>14</v>
      </c>
      <c r="H461">
        <v>105</v>
      </c>
      <c r="I461">
        <f t="shared" si="28"/>
        <v>105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29"/>
        <v>42001.25</v>
      </c>
      <c r="O461" s="5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2089</v>
      </c>
    </row>
    <row r="462" spans="1:20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0">
        <f t="shared" si="31"/>
        <v>171.625</v>
      </c>
      <c r="G462" t="s">
        <v>20</v>
      </c>
      <c r="H462">
        <v>50</v>
      </c>
      <c r="I462">
        <f t="shared" si="28"/>
        <v>50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29"/>
        <v>40399.208333333336</v>
      </c>
      <c r="O462" s="5">
        <f t="shared" si="30"/>
        <v>40402.208333333336</v>
      </c>
      <c r="P462" t="b">
        <v>0</v>
      </c>
      <c r="Q462" t="b">
        <v>0</v>
      </c>
      <c r="R462" t="s">
        <v>33</v>
      </c>
      <c r="S462" t="s">
        <v>2048</v>
      </c>
      <c r="T462" t="s">
        <v>2088</v>
      </c>
    </row>
    <row r="463" spans="1:20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0">
        <f t="shared" si="31"/>
        <v>141.04655870445345</v>
      </c>
      <c r="G463" t="s">
        <v>20</v>
      </c>
      <c r="H463">
        <v>2080</v>
      </c>
      <c r="I463">
        <f t="shared" si="28"/>
        <v>2080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29"/>
        <v>41757.208333333336</v>
      </c>
      <c r="O463" s="5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2091</v>
      </c>
    </row>
    <row r="464" spans="1:20" hidden="1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0">
        <f t="shared" si="31"/>
        <v>30.57944915254237</v>
      </c>
      <c r="G464" t="s">
        <v>14</v>
      </c>
      <c r="H464">
        <v>535</v>
      </c>
      <c r="I464">
        <f t="shared" si="28"/>
        <v>535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29"/>
        <v>41304.25</v>
      </c>
      <c r="O464" s="5">
        <f t="shared" si="30"/>
        <v>41342.25</v>
      </c>
      <c r="P464" t="b">
        <v>0</v>
      </c>
      <c r="Q464" t="b">
        <v>0</v>
      </c>
      <c r="R464" t="s">
        <v>292</v>
      </c>
      <c r="S464" t="s">
        <v>2042</v>
      </c>
      <c r="T464" t="s">
        <v>2105</v>
      </c>
    </row>
    <row r="465" spans="1:20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0">
        <f t="shared" si="31"/>
        <v>108.16455696202532</v>
      </c>
      <c r="G465" t="s">
        <v>20</v>
      </c>
      <c r="H465">
        <v>2105</v>
      </c>
      <c r="I465">
        <f t="shared" si="28"/>
        <v>2105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29"/>
        <v>41639.25</v>
      </c>
      <c r="O465" s="5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2095</v>
      </c>
    </row>
    <row r="466" spans="1:20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0">
        <f t="shared" si="31"/>
        <v>133.45505617977528</v>
      </c>
      <c r="G466" t="s">
        <v>20</v>
      </c>
      <c r="H466">
        <v>2436</v>
      </c>
      <c r="I466">
        <f t="shared" si="28"/>
        <v>2436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29"/>
        <v>43142.25</v>
      </c>
      <c r="O466" s="5">
        <f t="shared" si="30"/>
        <v>43156.25</v>
      </c>
      <c r="P466" t="b">
        <v>0</v>
      </c>
      <c r="Q466" t="b">
        <v>0</v>
      </c>
      <c r="R466" t="s">
        <v>33</v>
      </c>
      <c r="S466" t="s">
        <v>2048</v>
      </c>
      <c r="T466" t="s">
        <v>2088</v>
      </c>
    </row>
    <row r="467" spans="1:20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0">
        <f t="shared" si="31"/>
        <v>187.85106382978722</v>
      </c>
      <c r="G467" t="s">
        <v>20</v>
      </c>
      <c r="H467">
        <v>80</v>
      </c>
      <c r="I467">
        <f t="shared" si="28"/>
        <v>80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29"/>
        <v>43127.25</v>
      </c>
      <c r="O467" s="5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2103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0">
        <f t="shared" si="31"/>
        <v>332</v>
      </c>
      <c r="G468" t="s">
        <v>20</v>
      </c>
      <c r="H468">
        <v>42</v>
      </c>
      <c r="I468">
        <f t="shared" si="28"/>
        <v>42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29"/>
        <v>41409.208333333336</v>
      </c>
      <c r="O468" s="5">
        <f t="shared" si="30"/>
        <v>41432.208333333336</v>
      </c>
      <c r="P468" t="b">
        <v>0</v>
      </c>
      <c r="Q468" t="b">
        <v>1</v>
      </c>
      <c r="R468" t="s">
        <v>65</v>
      </c>
      <c r="S468" t="s">
        <v>2047</v>
      </c>
      <c r="T468" t="s">
        <v>2093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0">
        <f t="shared" si="31"/>
        <v>575.21428571428578</v>
      </c>
      <c r="G469" t="s">
        <v>20</v>
      </c>
      <c r="H469">
        <v>139</v>
      </c>
      <c r="I469">
        <f t="shared" si="28"/>
        <v>139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29"/>
        <v>42331.25</v>
      </c>
      <c r="O469" s="5">
        <f t="shared" si="30"/>
        <v>42338.25</v>
      </c>
      <c r="P469" t="b">
        <v>0</v>
      </c>
      <c r="Q469" t="b">
        <v>1</v>
      </c>
      <c r="R469" t="s">
        <v>28</v>
      </c>
      <c r="S469" t="s">
        <v>2047</v>
      </c>
      <c r="T469" t="s">
        <v>2087</v>
      </c>
    </row>
    <row r="470" spans="1:20" hidden="1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0">
        <f t="shared" si="31"/>
        <v>40.5</v>
      </c>
      <c r="G470" t="s">
        <v>14</v>
      </c>
      <c r="H470">
        <v>16</v>
      </c>
      <c r="I470">
        <f t="shared" si="28"/>
        <v>16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29"/>
        <v>43569.208333333328</v>
      </c>
      <c r="O470" s="5">
        <f t="shared" si="30"/>
        <v>43585.208333333328</v>
      </c>
      <c r="P470" t="b">
        <v>0</v>
      </c>
      <c r="Q470" t="b">
        <v>0</v>
      </c>
      <c r="R470" t="s">
        <v>33</v>
      </c>
      <c r="S470" t="s">
        <v>2048</v>
      </c>
      <c r="T470" t="s">
        <v>2088</v>
      </c>
    </row>
    <row r="471" spans="1:20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0">
        <f t="shared" si="31"/>
        <v>184.42857142857144</v>
      </c>
      <c r="G471" t="s">
        <v>20</v>
      </c>
      <c r="H471">
        <v>159</v>
      </c>
      <c r="I471">
        <f t="shared" si="28"/>
        <v>159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29"/>
        <v>42142.208333333328</v>
      </c>
      <c r="O471" s="5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2091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0">
        <f t="shared" si="31"/>
        <v>285.80555555555554</v>
      </c>
      <c r="G472" t="s">
        <v>20</v>
      </c>
      <c r="H472">
        <v>381</v>
      </c>
      <c r="I472">
        <f t="shared" si="28"/>
        <v>381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29"/>
        <v>42716.25</v>
      </c>
      <c r="O472" s="5">
        <f t="shared" si="30"/>
        <v>42723.25</v>
      </c>
      <c r="P472" t="b">
        <v>0</v>
      </c>
      <c r="Q472" t="b">
        <v>0</v>
      </c>
      <c r="R472" t="s">
        <v>65</v>
      </c>
      <c r="S472" t="s">
        <v>2047</v>
      </c>
      <c r="T472" t="s">
        <v>2093</v>
      </c>
    </row>
    <row r="473" spans="1:20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0">
        <f t="shared" si="31"/>
        <v>319</v>
      </c>
      <c r="G473" t="s">
        <v>20</v>
      </c>
      <c r="H473">
        <v>194</v>
      </c>
      <c r="I473">
        <f t="shared" si="28"/>
        <v>194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29"/>
        <v>41031.208333333336</v>
      </c>
      <c r="O473" s="5">
        <f t="shared" si="30"/>
        <v>41031.208333333336</v>
      </c>
      <c r="P473" t="b">
        <v>0</v>
      </c>
      <c r="Q473" t="b">
        <v>1</v>
      </c>
      <c r="R473" t="s">
        <v>17</v>
      </c>
      <c r="S473" t="s">
        <v>2041</v>
      </c>
      <c r="T473" t="s">
        <v>2086</v>
      </c>
    </row>
    <row r="474" spans="1:20" ht="31.2" hidden="1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0">
        <f t="shared" si="31"/>
        <v>39.234070221066318</v>
      </c>
      <c r="G474" t="s">
        <v>14</v>
      </c>
      <c r="H474">
        <v>575</v>
      </c>
      <c r="I474">
        <f t="shared" si="28"/>
        <v>575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29"/>
        <v>43535.208333333328</v>
      </c>
      <c r="O474" s="5">
        <f t="shared" si="30"/>
        <v>43589.208333333328</v>
      </c>
      <c r="P474" t="b">
        <v>0</v>
      </c>
      <c r="Q474" t="b">
        <v>0</v>
      </c>
      <c r="R474" t="s">
        <v>23</v>
      </c>
      <c r="S474" t="s">
        <v>2044</v>
      </c>
      <c r="T474" t="s">
        <v>2084</v>
      </c>
    </row>
    <row r="475" spans="1:20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0">
        <f t="shared" si="31"/>
        <v>178.14000000000001</v>
      </c>
      <c r="G475" t="s">
        <v>20</v>
      </c>
      <c r="H475">
        <v>106</v>
      </c>
      <c r="I475">
        <f t="shared" si="28"/>
        <v>106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29"/>
        <v>43277.208333333328</v>
      </c>
      <c r="O475" s="5">
        <f t="shared" si="30"/>
        <v>43278.208333333328</v>
      </c>
      <c r="P475" t="b">
        <v>0</v>
      </c>
      <c r="Q475" t="b">
        <v>0</v>
      </c>
      <c r="R475" t="s">
        <v>50</v>
      </c>
      <c r="S475" t="s">
        <v>2044</v>
      </c>
      <c r="T475" t="s">
        <v>2090</v>
      </c>
    </row>
    <row r="476" spans="1:20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0">
        <f t="shared" si="31"/>
        <v>365.15</v>
      </c>
      <c r="G476" t="s">
        <v>20</v>
      </c>
      <c r="H476">
        <v>142</v>
      </c>
      <c r="I476">
        <f t="shared" si="28"/>
        <v>142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29"/>
        <v>41989.25</v>
      </c>
      <c r="O476" s="5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2104</v>
      </c>
    </row>
    <row r="477" spans="1:20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0">
        <f t="shared" si="31"/>
        <v>113.94594594594594</v>
      </c>
      <c r="G477" t="s">
        <v>20</v>
      </c>
      <c r="H477">
        <v>211</v>
      </c>
      <c r="I477">
        <f t="shared" si="28"/>
        <v>211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29"/>
        <v>41450.208333333336</v>
      </c>
      <c r="O477" s="5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2103</v>
      </c>
    </row>
    <row r="478" spans="1:20" ht="31.2" hidden="1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0">
        <f t="shared" si="31"/>
        <v>29.828720626631856</v>
      </c>
      <c r="G478" t="s">
        <v>14</v>
      </c>
      <c r="H478">
        <v>1120</v>
      </c>
      <c r="I478">
        <f t="shared" si="28"/>
        <v>1120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29"/>
        <v>43322.208333333328</v>
      </c>
      <c r="O478" s="5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2085</v>
      </c>
    </row>
    <row r="479" spans="1:20" hidden="1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0">
        <f t="shared" si="31"/>
        <v>54.270588235294113</v>
      </c>
      <c r="G479" t="s">
        <v>14</v>
      </c>
      <c r="H479">
        <v>113</v>
      </c>
      <c r="I479">
        <f t="shared" si="28"/>
        <v>113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29"/>
        <v>40720.208333333336</v>
      </c>
      <c r="O479" s="5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2107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0">
        <f t="shared" si="31"/>
        <v>236.34156976744185</v>
      </c>
      <c r="G480" t="s">
        <v>20</v>
      </c>
      <c r="H480">
        <v>2756</v>
      </c>
      <c r="I480">
        <f t="shared" si="28"/>
        <v>2756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29"/>
        <v>42072.208333333328</v>
      </c>
      <c r="O480" s="5">
        <f t="shared" si="30"/>
        <v>42084.208333333328</v>
      </c>
      <c r="P480" t="b">
        <v>0</v>
      </c>
      <c r="Q480" t="b">
        <v>0</v>
      </c>
      <c r="R480" t="s">
        <v>65</v>
      </c>
      <c r="S480" t="s">
        <v>2047</v>
      </c>
      <c r="T480" t="s">
        <v>2093</v>
      </c>
    </row>
    <row r="481" spans="1:20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0">
        <f t="shared" si="31"/>
        <v>512.91666666666663</v>
      </c>
      <c r="G481" t="s">
        <v>20</v>
      </c>
      <c r="H481">
        <v>173</v>
      </c>
      <c r="I481">
        <f t="shared" si="28"/>
        <v>173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29"/>
        <v>42945.208333333328</v>
      </c>
      <c r="O481" s="5">
        <f t="shared" si="30"/>
        <v>42947.208333333328</v>
      </c>
      <c r="P481" t="b">
        <v>0</v>
      </c>
      <c r="Q481" t="b">
        <v>0</v>
      </c>
      <c r="R481" t="s">
        <v>17</v>
      </c>
      <c r="S481" t="s">
        <v>2041</v>
      </c>
      <c r="T481" t="s">
        <v>2086</v>
      </c>
    </row>
    <row r="482" spans="1:20" hidden="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0">
        <f t="shared" si="31"/>
        <v>100.65116279069768</v>
      </c>
      <c r="G482" t="s">
        <v>20</v>
      </c>
      <c r="H482">
        <v>87</v>
      </c>
      <c r="I482">
        <f t="shared" si="28"/>
        <v>87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29"/>
        <v>40248.25</v>
      </c>
      <c r="O482" s="5">
        <f t="shared" si="30"/>
        <v>40257.208333333336</v>
      </c>
      <c r="P482" t="b">
        <v>0</v>
      </c>
      <c r="Q482" t="b">
        <v>1</v>
      </c>
      <c r="R482" t="s">
        <v>122</v>
      </c>
      <c r="S482" t="s">
        <v>2098</v>
      </c>
      <c r="T482" t="s">
        <v>2099</v>
      </c>
    </row>
    <row r="483" spans="1:20" ht="31.2" hidden="1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0">
        <f t="shared" si="31"/>
        <v>81.348423194303152</v>
      </c>
      <c r="G483" t="s">
        <v>14</v>
      </c>
      <c r="H483">
        <v>1538</v>
      </c>
      <c r="I483">
        <f t="shared" si="28"/>
        <v>1538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29"/>
        <v>41913.208333333336</v>
      </c>
      <c r="O483" s="5">
        <f t="shared" si="30"/>
        <v>41955.25</v>
      </c>
      <c r="P483" t="b">
        <v>0</v>
      </c>
      <c r="Q483" t="b">
        <v>1</v>
      </c>
      <c r="R483" t="s">
        <v>33</v>
      </c>
      <c r="S483" t="s">
        <v>2048</v>
      </c>
      <c r="T483" t="s">
        <v>2088</v>
      </c>
    </row>
    <row r="484" spans="1:20" ht="31.2" hidden="1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0">
        <f t="shared" si="31"/>
        <v>16.404761904761905</v>
      </c>
      <c r="G484" t="s">
        <v>14</v>
      </c>
      <c r="H484">
        <v>9</v>
      </c>
      <c r="I484">
        <f t="shared" si="28"/>
        <v>9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29"/>
        <v>40963.25</v>
      </c>
      <c r="O484" s="5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2085</v>
      </c>
    </row>
    <row r="485" spans="1:20" hidden="1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0">
        <f t="shared" si="31"/>
        <v>52.774617067833695</v>
      </c>
      <c r="G485" t="s">
        <v>14</v>
      </c>
      <c r="H485">
        <v>554</v>
      </c>
      <c r="I485">
        <f t="shared" si="28"/>
        <v>554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29"/>
        <v>43811.25</v>
      </c>
      <c r="O485" s="5">
        <f t="shared" si="30"/>
        <v>43818.25</v>
      </c>
      <c r="P485" t="b">
        <v>0</v>
      </c>
      <c r="Q485" t="b">
        <v>0</v>
      </c>
      <c r="R485" t="s">
        <v>33</v>
      </c>
      <c r="S485" t="s">
        <v>2048</v>
      </c>
      <c r="T485" t="s">
        <v>2088</v>
      </c>
    </row>
    <row r="486" spans="1:20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0">
        <f t="shared" si="31"/>
        <v>260.20608108108109</v>
      </c>
      <c r="G486" t="s">
        <v>20</v>
      </c>
      <c r="H486">
        <v>1572</v>
      </c>
      <c r="I486">
        <f t="shared" si="28"/>
        <v>1572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29"/>
        <v>41855.208333333336</v>
      </c>
      <c r="O486" s="5">
        <f t="shared" si="30"/>
        <v>41904.208333333336</v>
      </c>
      <c r="P486" t="b">
        <v>0</v>
      </c>
      <c r="Q486" t="b">
        <v>1</v>
      </c>
      <c r="R486" t="s">
        <v>17</v>
      </c>
      <c r="S486" t="s">
        <v>2041</v>
      </c>
      <c r="T486" t="s">
        <v>2086</v>
      </c>
    </row>
    <row r="487" spans="1:20" ht="31.2" hidden="1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0">
        <f t="shared" si="31"/>
        <v>30.73289183222958</v>
      </c>
      <c r="G487" t="s">
        <v>14</v>
      </c>
      <c r="H487">
        <v>648</v>
      </c>
      <c r="I487">
        <f t="shared" si="28"/>
        <v>648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29"/>
        <v>43626.208333333328</v>
      </c>
      <c r="O487" s="5">
        <f t="shared" si="30"/>
        <v>43667.208333333328</v>
      </c>
      <c r="P487" t="b">
        <v>0</v>
      </c>
      <c r="Q487" t="b">
        <v>0</v>
      </c>
      <c r="R487" t="s">
        <v>33</v>
      </c>
      <c r="S487" t="s">
        <v>2048</v>
      </c>
      <c r="T487" t="s">
        <v>2088</v>
      </c>
    </row>
    <row r="488" spans="1:20" ht="31.2" hidden="1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0">
        <f t="shared" si="31"/>
        <v>13.5</v>
      </c>
      <c r="G488" t="s">
        <v>14</v>
      </c>
      <c r="H488">
        <v>21</v>
      </c>
      <c r="I488">
        <f t="shared" si="28"/>
        <v>21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29"/>
        <v>43168.25</v>
      </c>
      <c r="O488" s="5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2103</v>
      </c>
    </row>
    <row r="489" spans="1:20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0">
        <f t="shared" si="31"/>
        <v>178.62556663644605</v>
      </c>
      <c r="G489" t="s">
        <v>20</v>
      </c>
      <c r="H489">
        <v>2346</v>
      </c>
      <c r="I489">
        <f t="shared" si="28"/>
        <v>2346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29"/>
        <v>42845.208333333328</v>
      </c>
      <c r="O489" s="5">
        <f t="shared" si="30"/>
        <v>42878.208333333328</v>
      </c>
      <c r="P489" t="b">
        <v>0</v>
      </c>
      <c r="Q489" t="b">
        <v>0</v>
      </c>
      <c r="R489" t="s">
        <v>33</v>
      </c>
      <c r="S489" t="s">
        <v>2048</v>
      </c>
      <c r="T489" t="s">
        <v>2088</v>
      </c>
    </row>
    <row r="490" spans="1:20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0">
        <f t="shared" si="31"/>
        <v>220.0566037735849</v>
      </c>
      <c r="G490" t="s">
        <v>20</v>
      </c>
      <c r="H490">
        <v>115</v>
      </c>
      <c r="I490">
        <f t="shared" si="28"/>
        <v>115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29"/>
        <v>42403.25</v>
      </c>
      <c r="O490" s="5">
        <f t="shared" si="30"/>
        <v>42420.25</v>
      </c>
      <c r="P490" t="b">
        <v>0</v>
      </c>
      <c r="Q490" t="b">
        <v>0</v>
      </c>
      <c r="R490" t="s">
        <v>33</v>
      </c>
      <c r="S490" t="s">
        <v>2048</v>
      </c>
      <c r="T490" t="s">
        <v>2088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0">
        <f t="shared" si="31"/>
        <v>101.5108695652174</v>
      </c>
      <c r="G491" t="s">
        <v>20</v>
      </c>
      <c r="H491">
        <v>85</v>
      </c>
      <c r="I491">
        <f t="shared" si="28"/>
        <v>85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29"/>
        <v>40406.208333333336</v>
      </c>
      <c r="O491" s="5">
        <f t="shared" si="30"/>
        <v>40411.208333333336</v>
      </c>
      <c r="P491" t="b">
        <v>0</v>
      </c>
      <c r="Q491" t="b">
        <v>0</v>
      </c>
      <c r="R491" t="s">
        <v>65</v>
      </c>
      <c r="S491" t="s">
        <v>2047</v>
      </c>
      <c r="T491" t="s">
        <v>2093</v>
      </c>
    </row>
    <row r="492" spans="1:20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0">
        <f t="shared" si="31"/>
        <v>191.5</v>
      </c>
      <c r="G492" t="s">
        <v>20</v>
      </c>
      <c r="H492">
        <v>144</v>
      </c>
      <c r="I492">
        <f t="shared" si="28"/>
        <v>144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29"/>
        <v>43786.25</v>
      </c>
      <c r="O492" s="5">
        <f t="shared" si="30"/>
        <v>43793.25</v>
      </c>
      <c r="P492" t="b">
        <v>0</v>
      </c>
      <c r="Q492" t="b">
        <v>0</v>
      </c>
      <c r="R492" t="s">
        <v>1029</v>
      </c>
      <c r="S492" t="s">
        <v>2108</v>
      </c>
      <c r="T492" t="s">
        <v>2109</v>
      </c>
    </row>
    <row r="493" spans="1:20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0">
        <f t="shared" si="31"/>
        <v>305.34683098591546</v>
      </c>
      <c r="G493" t="s">
        <v>20</v>
      </c>
      <c r="H493">
        <v>2443</v>
      </c>
      <c r="I493">
        <f t="shared" si="28"/>
        <v>2443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29"/>
        <v>41456.208333333336</v>
      </c>
      <c r="O493" s="5">
        <f t="shared" si="30"/>
        <v>41482.208333333336</v>
      </c>
      <c r="P493" t="b">
        <v>0</v>
      </c>
      <c r="Q493" t="b">
        <v>1</v>
      </c>
      <c r="R493" t="s">
        <v>17</v>
      </c>
      <c r="S493" t="s">
        <v>2041</v>
      </c>
      <c r="T493" t="s">
        <v>2086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0">
        <f t="shared" si="31"/>
        <v>23.995287958115181</v>
      </c>
      <c r="G494" t="s">
        <v>74</v>
      </c>
      <c r="H494">
        <v>595</v>
      </c>
      <c r="I494">
        <f t="shared" si="28"/>
        <v>595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29"/>
        <v>40336.208333333336</v>
      </c>
      <c r="O494" s="5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2097</v>
      </c>
    </row>
    <row r="495" spans="1:20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0">
        <f t="shared" si="31"/>
        <v>723.77777777777771</v>
      </c>
      <c r="G495" t="s">
        <v>20</v>
      </c>
      <c r="H495">
        <v>64</v>
      </c>
      <c r="I495">
        <f t="shared" si="28"/>
        <v>64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29"/>
        <v>43645.208333333328</v>
      </c>
      <c r="O495" s="5">
        <f t="shared" si="30"/>
        <v>43658.208333333328</v>
      </c>
      <c r="P495" t="b">
        <v>0</v>
      </c>
      <c r="Q495" t="b">
        <v>0</v>
      </c>
      <c r="R495" t="s">
        <v>122</v>
      </c>
      <c r="S495" t="s">
        <v>2098</v>
      </c>
      <c r="T495" t="s">
        <v>2099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0">
        <f t="shared" si="31"/>
        <v>547.36</v>
      </c>
      <c r="G496" t="s">
        <v>20</v>
      </c>
      <c r="H496">
        <v>268</v>
      </c>
      <c r="I496">
        <f t="shared" si="28"/>
        <v>268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29"/>
        <v>40990.208333333336</v>
      </c>
      <c r="O496" s="5">
        <f t="shared" si="30"/>
        <v>40991.208333333336</v>
      </c>
      <c r="P496" t="b">
        <v>0</v>
      </c>
      <c r="Q496" t="b">
        <v>0</v>
      </c>
      <c r="R496" t="s">
        <v>65</v>
      </c>
      <c r="S496" t="s">
        <v>2047</v>
      </c>
      <c r="T496" t="s">
        <v>2093</v>
      </c>
    </row>
    <row r="497" spans="1:20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0">
        <f t="shared" si="31"/>
        <v>414.49999999999994</v>
      </c>
      <c r="G497" t="s">
        <v>20</v>
      </c>
      <c r="H497">
        <v>195</v>
      </c>
      <c r="I497">
        <f t="shared" si="28"/>
        <v>195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29"/>
        <v>41800.208333333336</v>
      </c>
      <c r="O497" s="5">
        <f t="shared" si="30"/>
        <v>41804.208333333336</v>
      </c>
      <c r="P497" t="b">
        <v>0</v>
      </c>
      <c r="Q497" t="b">
        <v>0</v>
      </c>
      <c r="R497" t="s">
        <v>33</v>
      </c>
      <c r="S497" t="s">
        <v>2048</v>
      </c>
      <c r="T497" t="s">
        <v>2088</v>
      </c>
    </row>
    <row r="498" spans="1:20" hidden="1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0">
        <f t="shared" si="31"/>
        <v>0.90696409140369971</v>
      </c>
      <c r="G498" t="s">
        <v>14</v>
      </c>
      <c r="H498">
        <v>54</v>
      </c>
      <c r="I498">
        <f t="shared" si="28"/>
        <v>54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29"/>
        <v>42876.208333333328</v>
      </c>
      <c r="O498" s="5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2095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0">
        <f t="shared" si="31"/>
        <v>34.173469387755098</v>
      </c>
      <c r="G499" t="s">
        <v>14</v>
      </c>
      <c r="H499">
        <v>120</v>
      </c>
      <c r="I499">
        <f t="shared" si="28"/>
        <v>120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29"/>
        <v>42724.25</v>
      </c>
      <c r="O499" s="5">
        <f t="shared" si="30"/>
        <v>42724.25</v>
      </c>
      <c r="P499" t="b">
        <v>0</v>
      </c>
      <c r="Q499" t="b">
        <v>1</v>
      </c>
      <c r="R499" t="s">
        <v>65</v>
      </c>
      <c r="S499" t="s">
        <v>2047</v>
      </c>
      <c r="T499" t="s">
        <v>2093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0">
        <f t="shared" si="31"/>
        <v>23.948810754912099</v>
      </c>
      <c r="G500" t="s">
        <v>14</v>
      </c>
      <c r="H500">
        <v>579</v>
      </c>
      <c r="I500">
        <f t="shared" si="28"/>
        <v>579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29"/>
        <v>42005.25</v>
      </c>
      <c r="O500" s="5">
        <f t="shared" si="30"/>
        <v>42007.25</v>
      </c>
      <c r="P500" t="b">
        <v>0</v>
      </c>
      <c r="Q500" t="b">
        <v>0</v>
      </c>
      <c r="R500" t="s">
        <v>28</v>
      </c>
      <c r="S500" t="s">
        <v>2047</v>
      </c>
      <c r="T500" t="s">
        <v>2087</v>
      </c>
    </row>
    <row r="501" spans="1:20" ht="31.2" hidden="1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0">
        <f t="shared" si="31"/>
        <v>48.072649572649574</v>
      </c>
      <c r="G501" t="s">
        <v>14</v>
      </c>
      <c r="H501">
        <v>2072</v>
      </c>
      <c r="I501">
        <f t="shared" si="28"/>
        <v>2072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29"/>
        <v>42444.208333333328</v>
      </c>
      <c r="O501" s="5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2089</v>
      </c>
    </row>
    <row r="502" spans="1:20" hidden="1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0">
        <f t="shared" si="31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29"/>
        <v>41395.208333333336</v>
      </c>
      <c r="O502" s="5">
        <f t="shared" si="30"/>
        <v>41423.208333333336</v>
      </c>
      <c r="P502" t="b">
        <v>0</v>
      </c>
      <c r="Q502" t="b">
        <v>1</v>
      </c>
      <c r="R502" t="s">
        <v>33</v>
      </c>
      <c r="S502" t="s">
        <v>2048</v>
      </c>
      <c r="T502" t="s">
        <v>2088</v>
      </c>
    </row>
    <row r="503" spans="1:20" hidden="1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0">
        <f t="shared" si="31"/>
        <v>70.145182291666657</v>
      </c>
      <c r="G503" t="s">
        <v>14</v>
      </c>
      <c r="H503">
        <v>1796</v>
      </c>
      <c r="I503">
        <f t="shared" si="28"/>
        <v>1796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29"/>
        <v>41345.208333333336</v>
      </c>
      <c r="O503" s="5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2089</v>
      </c>
    </row>
    <row r="504" spans="1:20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0">
        <f t="shared" si="31"/>
        <v>529.92307692307691</v>
      </c>
      <c r="G504" t="s">
        <v>20</v>
      </c>
      <c r="H504">
        <v>186</v>
      </c>
      <c r="I504">
        <f t="shared" si="28"/>
        <v>186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29"/>
        <v>41117.208333333336</v>
      </c>
      <c r="O504" s="5">
        <f t="shared" si="30"/>
        <v>41146.208333333336</v>
      </c>
      <c r="P504" t="b">
        <v>0</v>
      </c>
      <c r="Q504" t="b">
        <v>1</v>
      </c>
      <c r="R504" t="s">
        <v>89</v>
      </c>
      <c r="S504" t="s">
        <v>2042</v>
      </c>
      <c r="T504" t="s">
        <v>2096</v>
      </c>
    </row>
    <row r="505" spans="1:20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0">
        <f t="shared" si="31"/>
        <v>180.32549019607845</v>
      </c>
      <c r="G505" t="s">
        <v>20</v>
      </c>
      <c r="H505">
        <v>460</v>
      </c>
      <c r="I505">
        <f t="shared" si="28"/>
        <v>460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29"/>
        <v>42186.208333333328</v>
      </c>
      <c r="O505" s="5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2091</v>
      </c>
    </row>
    <row r="506" spans="1:20" hidden="1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0">
        <f t="shared" si="31"/>
        <v>92.320000000000007</v>
      </c>
      <c r="G506" t="s">
        <v>14</v>
      </c>
      <c r="H506">
        <v>62</v>
      </c>
      <c r="I506">
        <f t="shared" si="28"/>
        <v>62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29"/>
        <v>42142.208333333328</v>
      </c>
      <c r="O506" s="5">
        <f t="shared" si="30"/>
        <v>42143.208333333328</v>
      </c>
      <c r="P506" t="b">
        <v>0</v>
      </c>
      <c r="Q506" t="b">
        <v>0</v>
      </c>
      <c r="R506" t="s">
        <v>23</v>
      </c>
      <c r="S506" t="s">
        <v>2044</v>
      </c>
      <c r="T506" t="s">
        <v>2084</v>
      </c>
    </row>
    <row r="507" spans="1:20" hidden="1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0">
        <f t="shared" si="31"/>
        <v>13.901001112347053</v>
      </c>
      <c r="G507" t="s">
        <v>14</v>
      </c>
      <c r="H507">
        <v>347</v>
      </c>
      <c r="I507">
        <f t="shared" si="28"/>
        <v>347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29"/>
        <v>41341.25</v>
      </c>
      <c r="O507" s="5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2100</v>
      </c>
    </row>
    <row r="508" spans="1:20" hidden="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0">
        <f t="shared" si="31"/>
        <v>927.07777777777767</v>
      </c>
      <c r="G508" t="s">
        <v>20</v>
      </c>
      <c r="H508">
        <v>2528</v>
      </c>
      <c r="I508">
        <f t="shared" si="28"/>
        <v>2528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29"/>
        <v>43062.25</v>
      </c>
      <c r="O508" s="5">
        <f t="shared" si="30"/>
        <v>43079.25</v>
      </c>
      <c r="P508" t="b">
        <v>0</v>
      </c>
      <c r="Q508" t="b">
        <v>1</v>
      </c>
      <c r="R508" t="s">
        <v>33</v>
      </c>
      <c r="S508" t="s">
        <v>2048</v>
      </c>
      <c r="T508" t="s">
        <v>2088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0">
        <f t="shared" si="31"/>
        <v>39.857142857142861</v>
      </c>
      <c r="G509" t="s">
        <v>14</v>
      </c>
      <c r="H509">
        <v>19</v>
      </c>
      <c r="I509">
        <f t="shared" si="28"/>
        <v>19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29"/>
        <v>41373.208333333336</v>
      </c>
      <c r="O509" s="5">
        <f t="shared" si="30"/>
        <v>41422.208333333336</v>
      </c>
      <c r="P509" t="b">
        <v>0</v>
      </c>
      <c r="Q509" t="b">
        <v>1</v>
      </c>
      <c r="R509" t="s">
        <v>28</v>
      </c>
      <c r="S509" t="s">
        <v>2047</v>
      </c>
      <c r="T509" t="s">
        <v>2087</v>
      </c>
    </row>
    <row r="510" spans="1:20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0">
        <f t="shared" si="31"/>
        <v>112.22929936305732</v>
      </c>
      <c r="G510" t="s">
        <v>20</v>
      </c>
      <c r="H510">
        <v>3657</v>
      </c>
      <c r="I510">
        <f t="shared" si="28"/>
        <v>3657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29"/>
        <v>43310.208333333328</v>
      </c>
      <c r="O510" s="5">
        <f t="shared" si="30"/>
        <v>43331.208333333328</v>
      </c>
      <c r="P510" t="b">
        <v>0</v>
      </c>
      <c r="Q510" t="b">
        <v>0</v>
      </c>
      <c r="R510" t="s">
        <v>33</v>
      </c>
      <c r="S510" t="s">
        <v>2048</v>
      </c>
      <c r="T510" t="s">
        <v>2088</v>
      </c>
    </row>
    <row r="511" spans="1:20" hidden="1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0">
        <f t="shared" si="31"/>
        <v>70.925816023738875</v>
      </c>
      <c r="G511" t="s">
        <v>14</v>
      </c>
      <c r="H511">
        <v>1258</v>
      </c>
      <c r="I511">
        <f t="shared" si="28"/>
        <v>1258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29"/>
        <v>41034.208333333336</v>
      </c>
      <c r="O511" s="5">
        <f t="shared" si="30"/>
        <v>41044.208333333336</v>
      </c>
      <c r="P511" t="b">
        <v>0</v>
      </c>
      <c r="Q511" t="b">
        <v>0</v>
      </c>
      <c r="R511" t="s">
        <v>33</v>
      </c>
      <c r="S511" t="s">
        <v>2048</v>
      </c>
      <c r="T511" t="s">
        <v>2088</v>
      </c>
    </row>
    <row r="512" spans="1:20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0">
        <f t="shared" si="31"/>
        <v>119.08974358974358</v>
      </c>
      <c r="G512" t="s">
        <v>20</v>
      </c>
      <c r="H512">
        <v>131</v>
      </c>
      <c r="I512">
        <f t="shared" si="28"/>
        <v>131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29"/>
        <v>43251.208333333328</v>
      </c>
      <c r="O512" s="5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2091</v>
      </c>
    </row>
    <row r="513" spans="1:20" hidden="1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0">
        <f t="shared" si="31"/>
        <v>24.017591339648174</v>
      </c>
      <c r="G513" t="s">
        <v>14</v>
      </c>
      <c r="H513">
        <v>362</v>
      </c>
      <c r="I513">
        <f t="shared" si="28"/>
        <v>362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29"/>
        <v>43671.208333333328</v>
      </c>
      <c r="O513" s="5">
        <f t="shared" si="30"/>
        <v>43681.208333333328</v>
      </c>
      <c r="P513" t="b">
        <v>0</v>
      </c>
      <c r="Q513" t="b">
        <v>0</v>
      </c>
      <c r="R513" t="s">
        <v>33</v>
      </c>
      <c r="S513" t="s">
        <v>2048</v>
      </c>
      <c r="T513" t="s">
        <v>2088</v>
      </c>
    </row>
    <row r="514" spans="1:20" hidden="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0">
        <f t="shared" si="31"/>
        <v>139.31868131868131</v>
      </c>
      <c r="G514" t="s">
        <v>20</v>
      </c>
      <c r="H514">
        <v>239</v>
      </c>
      <c r="I514">
        <f t="shared" si="28"/>
        <v>239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29"/>
        <v>41825.208333333336</v>
      </c>
      <c r="O514" s="5">
        <f t="shared" si="30"/>
        <v>41826.208333333336</v>
      </c>
      <c r="P514" t="b">
        <v>0</v>
      </c>
      <c r="Q514" t="b">
        <v>1</v>
      </c>
      <c r="R514" t="s">
        <v>89</v>
      </c>
      <c r="S514" t="s">
        <v>2042</v>
      </c>
      <c r="T514" t="s">
        <v>2096</v>
      </c>
    </row>
    <row r="515" spans="1:20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0">
        <f t="shared" si="31"/>
        <v>39.277108433734945</v>
      </c>
      <c r="G515" t="s">
        <v>74</v>
      </c>
      <c r="H515">
        <v>35</v>
      </c>
      <c r="I515">
        <f t="shared" ref="I515:I578" si="32">AVERAGE(H515)</f>
        <v>35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3">(((L515/60)/60)/24)+DATE(1970,1,1)</f>
        <v>40430.208333333336</v>
      </c>
      <c r="O515" s="5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2104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0">
        <f t="shared" si="31"/>
        <v>22.439077144917089</v>
      </c>
      <c r="G516" t="s">
        <v>74</v>
      </c>
      <c r="H516">
        <v>528</v>
      </c>
      <c r="I516">
        <f t="shared" si="32"/>
        <v>528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3"/>
        <v>41614.25</v>
      </c>
      <c r="O516" s="5">
        <f t="shared" si="34"/>
        <v>41619.25</v>
      </c>
      <c r="P516" t="b">
        <v>0</v>
      </c>
      <c r="Q516" t="b">
        <v>1</v>
      </c>
      <c r="R516" t="s">
        <v>23</v>
      </c>
      <c r="S516" t="s">
        <v>2044</v>
      </c>
      <c r="T516" t="s">
        <v>2084</v>
      </c>
    </row>
    <row r="517" spans="1:20" hidden="1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0">
        <f t="shared" ref="F517:F580" si="35">E517/D517*100</f>
        <v>55.779069767441861</v>
      </c>
      <c r="G517" t="s">
        <v>14</v>
      </c>
      <c r="H517">
        <v>133</v>
      </c>
      <c r="I517">
        <f t="shared" si="32"/>
        <v>133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3"/>
        <v>40900.25</v>
      </c>
      <c r="O517" s="5">
        <f t="shared" si="34"/>
        <v>40902.25</v>
      </c>
      <c r="P517" t="b">
        <v>0</v>
      </c>
      <c r="Q517" t="b">
        <v>1</v>
      </c>
      <c r="R517" t="s">
        <v>33</v>
      </c>
      <c r="S517" t="s">
        <v>2048</v>
      </c>
      <c r="T517" t="s">
        <v>2088</v>
      </c>
    </row>
    <row r="518" spans="1:20" hidden="1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0">
        <f t="shared" si="35"/>
        <v>42.523125996810208</v>
      </c>
      <c r="G518" t="s">
        <v>14</v>
      </c>
      <c r="H518">
        <v>846</v>
      </c>
      <c r="I518">
        <f t="shared" si="32"/>
        <v>846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3"/>
        <v>40396.208333333336</v>
      </c>
      <c r="O518" s="5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2094</v>
      </c>
    </row>
    <row r="519" spans="1:20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0">
        <f t="shared" si="35"/>
        <v>112.00000000000001</v>
      </c>
      <c r="G519" t="s">
        <v>20</v>
      </c>
      <c r="H519">
        <v>78</v>
      </c>
      <c r="I519">
        <f t="shared" si="32"/>
        <v>78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3"/>
        <v>42860.208333333328</v>
      </c>
      <c r="O519" s="5">
        <f t="shared" si="34"/>
        <v>42865.208333333328</v>
      </c>
      <c r="P519" t="b">
        <v>0</v>
      </c>
      <c r="Q519" t="b">
        <v>0</v>
      </c>
      <c r="R519" t="s">
        <v>17</v>
      </c>
      <c r="S519" t="s">
        <v>2041</v>
      </c>
      <c r="T519" t="s">
        <v>2086</v>
      </c>
    </row>
    <row r="520" spans="1:20" ht="31.2" hidden="1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0">
        <f t="shared" si="35"/>
        <v>7.0681818181818183</v>
      </c>
      <c r="G520" t="s">
        <v>14</v>
      </c>
      <c r="H520">
        <v>10</v>
      </c>
      <c r="I520">
        <f t="shared" si="32"/>
        <v>10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3"/>
        <v>43154.25</v>
      </c>
      <c r="O520" s="5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2095</v>
      </c>
    </row>
    <row r="521" spans="1:20" hidden="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0">
        <f t="shared" si="35"/>
        <v>101.74563871693867</v>
      </c>
      <c r="G521" t="s">
        <v>20</v>
      </c>
      <c r="H521">
        <v>1773</v>
      </c>
      <c r="I521">
        <f t="shared" si="32"/>
        <v>1773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3"/>
        <v>42012.25</v>
      </c>
      <c r="O521" s="5">
        <f t="shared" si="34"/>
        <v>42026.25</v>
      </c>
      <c r="P521" t="b">
        <v>0</v>
      </c>
      <c r="Q521" t="b">
        <v>1</v>
      </c>
      <c r="R521" t="s">
        <v>23</v>
      </c>
      <c r="S521" t="s">
        <v>2044</v>
      </c>
      <c r="T521" t="s">
        <v>2084</v>
      </c>
    </row>
    <row r="522" spans="1:20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0">
        <f t="shared" si="35"/>
        <v>425.75</v>
      </c>
      <c r="G522" t="s">
        <v>20</v>
      </c>
      <c r="H522">
        <v>32</v>
      </c>
      <c r="I522">
        <f t="shared" si="32"/>
        <v>32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3"/>
        <v>43574.208333333328</v>
      </c>
      <c r="O522" s="5">
        <f t="shared" si="34"/>
        <v>43577.208333333328</v>
      </c>
      <c r="P522" t="b">
        <v>0</v>
      </c>
      <c r="Q522" t="b">
        <v>0</v>
      </c>
      <c r="R522" t="s">
        <v>33</v>
      </c>
      <c r="S522" t="s">
        <v>2048</v>
      </c>
      <c r="T522" t="s">
        <v>2088</v>
      </c>
    </row>
    <row r="523" spans="1:20" hidden="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0">
        <f t="shared" si="35"/>
        <v>145.53947368421052</v>
      </c>
      <c r="G523" t="s">
        <v>20</v>
      </c>
      <c r="H523">
        <v>369</v>
      </c>
      <c r="I523">
        <f t="shared" si="32"/>
        <v>369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3"/>
        <v>42605.208333333328</v>
      </c>
      <c r="O523" s="5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2091</v>
      </c>
    </row>
    <row r="524" spans="1:20" ht="31.2" hidden="1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0">
        <f t="shared" si="35"/>
        <v>32.453465346534657</v>
      </c>
      <c r="G524" t="s">
        <v>14</v>
      </c>
      <c r="H524">
        <v>191</v>
      </c>
      <c r="I524">
        <f t="shared" si="32"/>
        <v>191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3"/>
        <v>41093.208333333336</v>
      </c>
      <c r="O524" s="5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2097</v>
      </c>
    </row>
    <row r="525" spans="1:20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0">
        <f t="shared" si="35"/>
        <v>700.33333333333326</v>
      </c>
      <c r="G525" t="s">
        <v>20</v>
      </c>
      <c r="H525">
        <v>89</v>
      </c>
      <c r="I525">
        <f t="shared" si="32"/>
        <v>89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3"/>
        <v>40241.25</v>
      </c>
      <c r="O525" s="5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2097</v>
      </c>
    </row>
    <row r="526" spans="1:20" hidden="1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0">
        <f t="shared" si="35"/>
        <v>83.904860392967933</v>
      </c>
      <c r="G526" t="s">
        <v>14</v>
      </c>
      <c r="H526">
        <v>1979</v>
      </c>
      <c r="I526">
        <f t="shared" si="32"/>
        <v>1979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3"/>
        <v>40294.208333333336</v>
      </c>
      <c r="O526" s="5">
        <f t="shared" si="34"/>
        <v>40307.208333333336</v>
      </c>
      <c r="P526" t="b">
        <v>0</v>
      </c>
      <c r="Q526" t="b">
        <v>0</v>
      </c>
      <c r="R526" t="s">
        <v>33</v>
      </c>
      <c r="S526" t="s">
        <v>2048</v>
      </c>
      <c r="T526" t="s">
        <v>2088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0">
        <f t="shared" si="35"/>
        <v>84.19047619047619</v>
      </c>
      <c r="G527" t="s">
        <v>14</v>
      </c>
      <c r="H527">
        <v>63</v>
      </c>
      <c r="I527">
        <f t="shared" si="32"/>
        <v>63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3"/>
        <v>40505.25</v>
      </c>
      <c r="O527" s="5">
        <f t="shared" si="34"/>
        <v>40509.25</v>
      </c>
      <c r="P527" t="b">
        <v>0</v>
      </c>
      <c r="Q527" t="b">
        <v>0</v>
      </c>
      <c r="R527" t="s">
        <v>65</v>
      </c>
      <c r="S527" t="s">
        <v>2047</v>
      </c>
      <c r="T527" t="s">
        <v>2093</v>
      </c>
    </row>
    <row r="528" spans="1:20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0">
        <f t="shared" si="35"/>
        <v>155.95180722891567</v>
      </c>
      <c r="G528" t="s">
        <v>20</v>
      </c>
      <c r="H528">
        <v>147</v>
      </c>
      <c r="I528">
        <f t="shared" si="32"/>
        <v>147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3"/>
        <v>42364.25</v>
      </c>
      <c r="O528" s="5">
        <f t="shared" si="34"/>
        <v>42401.25</v>
      </c>
      <c r="P528" t="b">
        <v>0</v>
      </c>
      <c r="Q528" t="b">
        <v>1</v>
      </c>
      <c r="R528" t="s">
        <v>33</v>
      </c>
      <c r="S528" t="s">
        <v>2048</v>
      </c>
      <c r="T528" t="s">
        <v>2088</v>
      </c>
    </row>
    <row r="529" spans="1:20" hidden="1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0">
        <f t="shared" si="35"/>
        <v>99.619450317124731</v>
      </c>
      <c r="G529" t="s">
        <v>14</v>
      </c>
      <c r="H529">
        <v>6080</v>
      </c>
      <c r="I529">
        <f t="shared" si="32"/>
        <v>6080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3"/>
        <v>42405.25</v>
      </c>
      <c r="O529" s="5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2095</v>
      </c>
    </row>
    <row r="530" spans="1:20" hidden="1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0">
        <f t="shared" si="35"/>
        <v>80.300000000000011</v>
      </c>
      <c r="G530" t="s">
        <v>14</v>
      </c>
      <c r="H530">
        <v>80</v>
      </c>
      <c r="I530">
        <f t="shared" si="32"/>
        <v>80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3"/>
        <v>41601.25</v>
      </c>
      <c r="O530" s="5">
        <f t="shared" si="34"/>
        <v>41646.25</v>
      </c>
      <c r="P530" t="b">
        <v>0</v>
      </c>
      <c r="Q530" t="b">
        <v>0</v>
      </c>
      <c r="R530" t="s">
        <v>60</v>
      </c>
      <c r="S530" t="s">
        <v>2044</v>
      </c>
      <c r="T530" t="s">
        <v>2092</v>
      </c>
    </row>
    <row r="531" spans="1:20" hidden="1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0">
        <f t="shared" si="35"/>
        <v>11.254901960784313</v>
      </c>
      <c r="G531" t="s">
        <v>14</v>
      </c>
      <c r="H531">
        <v>9</v>
      </c>
      <c r="I531">
        <f t="shared" si="32"/>
        <v>9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3"/>
        <v>41769.208333333336</v>
      </c>
      <c r="O531" s="5">
        <f t="shared" si="34"/>
        <v>41797.208333333336</v>
      </c>
      <c r="P531" t="b">
        <v>0</v>
      </c>
      <c r="Q531" t="b">
        <v>0</v>
      </c>
      <c r="R531" t="s">
        <v>89</v>
      </c>
      <c r="S531" t="s">
        <v>2042</v>
      </c>
      <c r="T531" t="s">
        <v>2096</v>
      </c>
    </row>
    <row r="532" spans="1:20" ht="31.2" hidden="1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0">
        <f t="shared" si="35"/>
        <v>91.740952380952379</v>
      </c>
      <c r="G532" t="s">
        <v>14</v>
      </c>
      <c r="H532">
        <v>1784</v>
      </c>
      <c r="I532">
        <f t="shared" si="32"/>
        <v>1784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3"/>
        <v>40421.208333333336</v>
      </c>
      <c r="O532" s="5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2085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0">
        <f t="shared" si="35"/>
        <v>95.521156936261391</v>
      </c>
      <c r="G533" t="s">
        <v>47</v>
      </c>
      <c r="H533">
        <v>3640</v>
      </c>
      <c r="I533">
        <f t="shared" si="32"/>
        <v>3640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3"/>
        <v>41589.25</v>
      </c>
      <c r="O533" s="5">
        <f t="shared" si="34"/>
        <v>41645.25</v>
      </c>
      <c r="P533" t="b">
        <v>0</v>
      </c>
      <c r="Q533" t="b">
        <v>0</v>
      </c>
      <c r="R533" t="s">
        <v>89</v>
      </c>
      <c r="S533" t="s">
        <v>2042</v>
      </c>
      <c r="T533" t="s">
        <v>2096</v>
      </c>
    </row>
    <row r="534" spans="1:20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0">
        <f t="shared" si="35"/>
        <v>502.87499999999994</v>
      </c>
      <c r="G534" t="s">
        <v>20</v>
      </c>
      <c r="H534">
        <v>126</v>
      </c>
      <c r="I534">
        <f t="shared" si="32"/>
        <v>126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3"/>
        <v>43125.25</v>
      </c>
      <c r="O534" s="5">
        <f t="shared" si="34"/>
        <v>43126.25</v>
      </c>
      <c r="P534" t="b">
        <v>0</v>
      </c>
      <c r="Q534" t="b">
        <v>0</v>
      </c>
      <c r="R534" t="s">
        <v>33</v>
      </c>
      <c r="S534" t="s">
        <v>2048</v>
      </c>
      <c r="T534" t="s">
        <v>2088</v>
      </c>
    </row>
    <row r="535" spans="1:20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0">
        <f t="shared" si="35"/>
        <v>159.24394463667818</v>
      </c>
      <c r="G535" t="s">
        <v>20</v>
      </c>
      <c r="H535">
        <v>2218</v>
      </c>
      <c r="I535">
        <f t="shared" si="32"/>
        <v>2218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3"/>
        <v>41479.208333333336</v>
      </c>
      <c r="O535" s="5">
        <f t="shared" si="34"/>
        <v>41515.208333333336</v>
      </c>
      <c r="P535" t="b">
        <v>0</v>
      </c>
      <c r="Q535" t="b">
        <v>0</v>
      </c>
      <c r="R535" t="s">
        <v>60</v>
      </c>
      <c r="S535" t="s">
        <v>2044</v>
      </c>
      <c r="T535" t="s">
        <v>2092</v>
      </c>
    </row>
    <row r="536" spans="1:20" hidden="1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0">
        <f t="shared" si="35"/>
        <v>15.022446689113355</v>
      </c>
      <c r="G536" t="s">
        <v>14</v>
      </c>
      <c r="H536">
        <v>243</v>
      </c>
      <c r="I536">
        <f t="shared" si="32"/>
        <v>243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3"/>
        <v>43329.208333333328</v>
      </c>
      <c r="O536" s="5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2091</v>
      </c>
    </row>
    <row r="537" spans="1:20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0">
        <f t="shared" si="35"/>
        <v>482.03846153846149</v>
      </c>
      <c r="G537" t="s">
        <v>20</v>
      </c>
      <c r="H537">
        <v>202</v>
      </c>
      <c r="I537">
        <f t="shared" si="32"/>
        <v>202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3"/>
        <v>43259.208333333328</v>
      </c>
      <c r="O537" s="5">
        <f t="shared" si="34"/>
        <v>43261.208333333328</v>
      </c>
      <c r="P537" t="b">
        <v>0</v>
      </c>
      <c r="Q537" t="b">
        <v>1</v>
      </c>
      <c r="R537" t="s">
        <v>33</v>
      </c>
      <c r="S537" t="s">
        <v>2048</v>
      </c>
      <c r="T537" t="s">
        <v>2088</v>
      </c>
    </row>
    <row r="538" spans="1:20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0">
        <f t="shared" si="35"/>
        <v>149.96938775510205</v>
      </c>
      <c r="G538" t="s">
        <v>20</v>
      </c>
      <c r="H538">
        <v>140</v>
      </c>
      <c r="I538">
        <f t="shared" si="32"/>
        <v>140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3"/>
        <v>40414.208333333336</v>
      </c>
      <c r="O538" s="5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2085</v>
      </c>
    </row>
    <row r="539" spans="1:20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0">
        <f t="shared" si="35"/>
        <v>117.22156398104266</v>
      </c>
      <c r="G539" t="s">
        <v>20</v>
      </c>
      <c r="H539">
        <v>1052</v>
      </c>
      <c r="I539">
        <f t="shared" si="32"/>
        <v>1052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3"/>
        <v>43342.208333333328</v>
      </c>
      <c r="O539" s="5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2089</v>
      </c>
    </row>
    <row r="540" spans="1:20" hidden="1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0">
        <f t="shared" si="35"/>
        <v>37.695968274950431</v>
      </c>
      <c r="G540" t="s">
        <v>14</v>
      </c>
      <c r="H540">
        <v>1296</v>
      </c>
      <c r="I540">
        <f t="shared" si="32"/>
        <v>1296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3"/>
        <v>41539.208333333336</v>
      </c>
      <c r="O540" s="5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2042</v>
      </c>
      <c r="T540" t="s">
        <v>2105</v>
      </c>
    </row>
    <row r="541" spans="1:20" hidden="1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0">
        <f t="shared" si="35"/>
        <v>72.653061224489804</v>
      </c>
      <c r="G541" t="s">
        <v>14</v>
      </c>
      <c r="H541">
        <v>77</v>
      </c>
      <c r="I541">
        <f t="shared" si="32"/>
        <v>77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3"/>
        <v>43647.208333333328</v>
      </c>
      <c r="O541" s="5">
        <f t="shared" si="34"/>
        <v>43653.208333333328</v>
      </c>
      <c r="P541" t="b">
        <v>0</v>
      </c>
      <c r="Q541" t="b">
        <v>1</v>
      </c>
      <c r="R541" t="s">
        <v>17</v>
      </c>
      <c r="S541" t="s">
        <v>2041</v>
      </c>
      <c r="T541" t="s">
        <v>2086</v>
      </c>
    </row>
    <row r="542" spans="1:20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0">
        <f t="shared" si="35"/>
        <v>265.98113207547169</v>
      </c>
      <c r="G542" t="s">
        <v>20</v>
      </c>
      <c r="H542">
        <v>247</v>
      </c>
      <c r="I542">
        <f t="shared" si="32"/>
        <v>247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3"/>
        <v>43225.208333333328</v>
      </c>
      <c r="O542" s="5">
        <f t="shared" si="34"/>
        <v>43247.208333333328</v>
      </c>
      <c r="P542" t="b">
        <v>0</v>
      </c>
      <c r="Q542" t="b">
        <v>0</v>
      </c>
      <c r="R542" t="s">
        <v>122</v>
      </c>
      <c r="S542" t="s">
        <v>2098</v>
      </c>
      <c r="T542" t="s">
        <v>2099</v>
      </c>
    </row>
    <row r="543" spans="1:20" hidden="1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0">
        <f t="shared" si="35"/>
        <v>24.205617977528089</v>
      </c>
      <c r="G543" t="s">
        <v>14</v>
      </c>
      <c r="H543">
        <v>395</v>
      </c>
      <c r="I543">
        <f t="shared" si="32"/>
        <v>395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3"/>
        <v>42165.208333333328</v>
      </c>
      <c r="O543" s="5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2042</v>
      </c>
      <c r="T543" t="s">
        <v>2105</v>
      </c>
    </row>
    <row r="544" spans="1:20" hidden="1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0">
        <f t="shared" si="35"/>
        <v>2.5064935064935066</v>
      </c>
      <c r="G544" t="s">
        <v>14</v>
      </c>
      <c r="H544">
        <v>49</v>
      </c>
      <c r="I544">
        <f t="shared" si="32"/>
        <v>49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3"/>
        <v>42391.25</v>
      </c>
      <c r="O544" s="5">
        <f t="shared" si="34"/>
        <v>42421.25</v>
      </c>
      <c r="P544" t="b">
        <v>0</v>
      </c>
      <c r="Q544" t="b">
        <v>0</v>
      </c>
      <c r="R544" t="s">
        <v>60</v>
      </c>
      <c r="S544" t="s">
        <v>2044</v>
      </c>
      <c r="T544" t="s">
        <v>2092</v>
      </c>
    </row>
    <row r="545" spans="1:20" hidden="1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0">
        <f t="shared" si="35"/>
        <v>16.329799764428738</v>
      </c>
      <c r="G545" t="s">
        <v>14</v>
      </c>
      <c r="H545">
        <v>180</v>
      </c>
      <c r="I545">
        <f t="shared" si="32"/>
        <v>180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3"/>
        <v>41528.208333333336</v>
      </c>
      <c r="O545" s="5">
        <f t="shared" si="34"/>
        <v>41543.208333333336</v>
      </c>
      <c r="P545" t="b">
        <v>0</v>
      </c>
      <c r="Q545" t="b">
        <v>0</v>
      </c>
      <c r="R545" t="s">
        <v>89</v>
      </c>
      <c r="S545" t="s">
        <v>2042</v>
      </c>
      <c r="T545" t="s">
        <v>2096</v>
      </c>
    </row>
    <row r="546" spans="1:20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0">
        <f t="shared" si="35"/>
        <v>276.5</v>
      </c>
      <c r="G546" t="s">
        <v>20</v>
      </c>
      <c r="H546">
        <v>84</v>
      </c>
      <c r="I546">
        <f t="shared" si="32"/>
        <v>84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3"/>
        <v>42377.25</v>
      </c>
      <c r="O546" s="5">
        <f t="shared" si="34"/>
        <v>42390.25</v>
      </c>
      <c r="P546" t="b">
        <v>0</v>
      </c>
      <c r="Q546" t="b">
        <v>0</v>
      </c>
      <c r="R546" t="s">
        <v>23</v>
      </c>
      <c r="S546" t="s">
        <v>2044</v>
      </c>
      <c r="T546" t="s">
        <v>2084</v>
      </c>
    </row>
    <row r="547" spans="1:20" hidden="1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0">
        <f t="shared" si="35"/>
        <v>88.803571428571431</v>
      </c>
      <c r="G547" t="s">
        <v>14</v>
      </c>
      <c r="H547">
        <v>2690</v>
      </c>
      <c r="I547">
        <f t="shared" si="32"/>
        <v>2690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3"/>
        <v>43824.25</v>
      </c>
      <c r="O547" s="5">
        <f t="shared" si="34"/>
        <v>43844.25</v>
      </c>
      <c r="P547" t="b">
        <v>0</v>
      </c>
      <c r="Q547" t="b">
        <v>0</v>
      </c>
      <c r="R547" t="s">
        <v>33</v>
      </c>
      <c r="S547" t="s">
        <v>2048</v>
      </c>
      <c r="T547" t="s">
        <v>2088</v>
      </c>
    </row>
    <row r="548" spans="1:20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0">
        <f t="shared" si="35"/>
        <v>163.57142857142856</v>
      </c>
      <c r="G548" t="s">
        <v>20</v>
      </c>
      <c r="H548">
        <v>88</v>
      </c>
      <c r="I548">
        <f t="shared" si="32"/>
        <v>88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3"/>
        <v>43360.208333333328</v>
      </c>
      <c r="O548" s="5">
        <f t="shared" si="34"/>
        <v>43363.208333333328</v>
      </c>
      <c r="P548" t="b">
        <v>0</v>
      </c>
      <c r="Q548" t="b">
        <v>1</v>
      </c>
      <c r="R548" t="s">
        <v>33</v>
      </c>
      <c r="S548" t="s">
        <v>2048</v>
      </c>
      <c r="T548" t="s">
        <v>2088</v>
      </c>
    </row>
    <row r="549" spans="1:20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0">
        <f t="shared" si="35"/>
        <v>969</v>
      </c>
      <c r="G549" t="s">
        <v>20</v>
      </c>
      <c r="H549">
        <v>156</v>
      </c>
      <c r="I549">
        <f t="shared" si="32"/>
        <v>156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3"/>
        <v>42029.25</v>
      </c>
      <c r="O549" s="5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2091</v>
      </c>
    </row>
    <row r="550" spans="1:20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0">
        <f t="shared" si="35"/>
        <v>270.91376701966715</v>
      </c>
      <c r="G550" t="s">
        <v>20</v>
      </c>
      <c r="H550">
        <v>2985</v>
      </c>
      <c r="I550">
        <f t="shared" si="32"/>
        <v>2985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3"/>
        <v>42461.208333333328</v>
      </c>
      <c r="O550" s="5">
        <f t="shared" si="34"/>
        <v>42474.208333333328</v>
      </c>
      <c r="P550" t="b">
        <v>0</v>
      </c>
      <c r="Q550" t="b">
        <v>0</v>
      </c>
      <c r="R550" t="s">
        <v>33</v>
      </c>
      <c r="S550" t="s">
        <v>2048</v>
      </c>
      <c r="T550" t="s">
        <v>2088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0">
        <f t="shared" si="35"/>
        <v>284.21355932203392</v>
      </c>
      <c r="G551" t="s">
        <v>20</v>
      </c>
      <c r="H551">
        <v>762</v>
      </c>
      <c r="I551">
        <f t="shared" si="32"/>
        <v>762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3"/>
        <v>41422.208333333336</v>
      </c>
      <c r="O551" s="5">
        <f t="shared" si="34"/>
        <v>41431.208333333336</v>
      </c>
      <c r="P551" t="b">
        <v>0</v>
      </c>
      <c r="Q551" t="b">
        <v>0</v>
      </c>
      <c r="R551" t="s">
        <v>65</v>
      </c>
      <c r="S551" t="s">
        <v>2047</v>
      </c>
      <c r="T551" t="s">
        <v>2093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0">
        <f t="shared" si="35"/>
        <v>4</v>
      </c>
      <c r="G552" t="s">
        <v>74</v>
      </c>
      <c r="H552">
        <v>1</v>
      </c>
      <c r="I552">
        <f t="shared" si="32"/>
        <v>1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3"/>
        <v>40968.25</v>
      </c>
      <c r="O552" s="5">
        <f t="shared" si="34"/>
        <v>40989.208333333336</v>
      </c>
      <c r="P552" t="b">
        <v>0</v>
      </c>
      <c r="Q552" t="b">
        <v>0</v>
      </c>
      <c r="R552" t="s">
        <v>60</v>
      </c>
      <c r="S552" t="s">
        <v>2044</v>
      </c>
      <c r="T552" t="s">
        <v>2092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0">
        <f t="shared" si="35"/>
        <v>58.6329816768462</v>
      </c>
      <c r="G553" t="s">
        <v>14</v>
      </c>
      <c r="H553">
        <v>2779</v>
      </c>
      <c r="I553">
        <f t="shared" si="32"/>
        <v>2779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3"/>
        <v>41993.25</v>
      </c>
      <c r="O553" s="5">
        <f t="shared" si="34"/>
        <v>42033.25</v>
      </c>
      <c r="P553" t="b">
        <v>0</v>
      </c>
      <c r="Q553" t="b">
        <v>1</v>
      </c>
      <c r="R553" t="s">
        <v>28</v>
      </c>
      <c r="S553" t="s">
        <v>2047</v>
      </c>
      <c r="T553" t="s">
        <v>2087</v>
      </c>
    </row>
    <row r="554" spans="1:20" hidden="1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0">
        <f t="shared" si="35"/>
        <v>98.51111111111112</v>
      </c>
      <c r="G554" t="s">
        <v>14</v>
      </c>
      <c r="H554">
        <v>92</v>
      </c>
      <c r="I554">
        <f t="shared" si="32"/>
        <v>92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3"/>
        <v>42700.25</v>
      </c>
      <c r="O554" s="5">
        <f t="shared" si="34"/>
        <v>42702.25</v>
      </c>
      <c r="P554" t="b">
        <v>0</v>
      </c>
      <c r="Q554" t="b">
        <v>0</v>
      </c>
      <c r="R554" t="s">
        <v>33</v>
      </c>
      <c r="S554" t="s">
        <v>2048</v>
      </c>
      <c r="T554" t="s">
        <v>2088</v>
      </c>
    </row>
    <row r="555" spans="1:20" ht="31.2" hidden="1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0">
        <f t="shared" si="35"/>
        <v>43.975381008206334</v>
      </c>
      <c r="G555" t="s">
        <v>14</v>
      </c>
      <c r="H555">
        <v>1028</v>
      </c>
      <c r="I555">
        <f t="shared" si="32"/>
        <v>1028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3"/>
        <v>40545.25</v>
      </c>
      <c r="O555" s="5">
        <f t="shared" si="34"/>
        <v>40546.25</v>
      </c>
      <c r="P555" t="b">
        <v>0</v>
      </c>
      <c r="Q555" t="b">
        <v>0</v>
      </c>
      <c r="R555" t="s">
        <v>23</v>
      </c>
      <c r="S555" t="s">
        <v>2044</v>
      </c>
      <c r="T555" t="s">
        <v>2084</v>
      </c>
    </row>
    <row r="556" spans="1:20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0">
        <f t="shared" si="35"/>
        <v>151.66315789473683</v>
      </c>
      <c r="G556" t="s">
        <v>20</v>
      </c>
      <c r="H556">
        <v>554</v>
      </c>
      <c r="I556">
        <f t="shared" si="32"/>
        <v>554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3"/>
        <v>42723.25</v>
      </c>
      <c r="O556" s="5">
        <f t="shared" si="34"/>
        <v>42729.25</v>
      </c>
      <c r="P556" t="b">
        <v>0</v>
      </c>
      <c r="Q556" t="b">
        <v>0</v>
      </c>
      <c r="R556" t="s">
        <v>60</v>
      </c>
      <c r="S556" t="s">
        <v>2044</v>
      </c>
      <c r="T556" t="s">
        <v>2092</v>
      </c>
    </row>
    <row r="557" spans="1:20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0">
        <f t="shared" si="35"/>
        <v>223.63492063492063</v>
      </c>
      <c r="G557" t="s">
        <v>20</v>
      </c>
      <c r="H557">
        <v>135</v>
      </c>
      <c r="I557">
        <f t="shared" si="32"/>
        <v>135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3"/>
        <v>41731.208333333336</v>
      </c>
      <c r="O557" s="5">
        <f t="shared" si="34"/>
        <v>41762.208333333336</v>
      </c>
      <c r="P557" t="b">
        <v>0</v>
      </c>
      <c r="Q557" t="b">
        <v>0</v>
      </c>
      <c r="R557" t="s">
        <v>23</v>
      </c>
      <c r="S557" t="s">
        <v>2044</v>
      </c>
      <c r="T557" t="s">
        <v>2084</v>
      </c>
    </row>
    <row r="558" spans="1:20" hidden="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0">
        <f t="shared" si="35"/>
        <v>239.75</v>
      </c>
      <c r="G558" t="s">
        <v>20</v>
      </c>
      <c r="H558">
        <v>122</v>
      </c>
      <c r="I558">
        <f t="shared" si="32"/>
        <v>122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3"/>
        <v>40792.208333333336</v>
      </c>
      <c r="O558" s="5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2103</v>
      </c>
    </row>
    <row r="559" spans="1:20" hidden="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0">
        <f t="shared" si="35"/>
        <v>199.33333333333334</v>
      </c>
      <c r="G559" t="s">
        <v>20</v>
      </c>
      <c r="H559">
        <v>221</v>
      </c>
      <c r="I559">
        <f t="shared" si="32"/>
        <v>221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3"/>
        <v>42279.208333333328</v>
      </c>
      <c r="O559" s="5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2107</v>
      </c>
    </row>
    <row r="560" spans="1:20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0">
        <f t="shared" si="35"/>
        <v>137.34482758620689</v>
      </c>
      <c r="G560" t="s">
        <v>20</v>
      </c>
      <c r="H560">
        <v>126</v>
      </c>
      <c r="I560">
        <f t="shared" si="32"/>
        <v>126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3"/>
        <v>42424.25</v>
      </c>
      <c r="O560" s="5">
        <f t="shared" si="34"/>
        <v>42467.208333333328</v>
      </c>
      <c r="P560" t="b">
        <v>0</v>
      </c>
      <c r="Q560" t="b">
        <v>0</v>
      </c>
      <c r="R560" t="s">
        <v>33</v>
      </c>
      <c r="S560" t="s">
        <v>2048</v>
      </c>
      <c r="T560" t="s">
        <v>2088</v>
      </c>
    </row>
    <row r="561" spans="1:20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0">
        <f t="shared" si="35"/>
        <v>100.9696106362773</v>
      </c>
      <c r="G561" t="s">
        <v>20</v>
      </c>
      <c r="H561">
        <v>1022</v>
      </c>
      <c r="I561">
        <f t="shared" si="32"/>
        <v>1022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3"/>
        <v>42584.208333333328</v>
      </c>
      <c r="O561" s="5">
        <f t="shared" si="34"/>
        <v>42591.208333333328</v>
      </c>
      <c r="P561" t="b">
        <v>0</v>
      </c>
      <c r="Q561" t="b">
        <v>0</v>
      </c>
      <c r="R561" t="s">
        <v>33</v>
      </c>
      <c r="S561" t="s">
        <v>2048</v>
      </c>
      <c r="T561" t="s">
        <v>2088</v>
      </c>
    </row>
    <row r="562" spans="1:20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0">
        <f t="shared" si="35"/>
        <v>794.16</v>
      </c>
      <c r="G562" t="s">
        <v>20</v>
      </c>
      <c r="H562">
        <v>3177</v>
      </c>
      <c r="I562">
        <f t="shared" si="32"/>
        <v>3177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3"/>
        <v>40865.25</v>
      </c>
      <c r="O562" s="5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2095</v>
      </c>
    </row>
    <row r="563" spans="1:20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0">
        <f t="shared" si="35"/>
        <v>369.7</v>
      </c>
      <c r="G563" t="s">
        <v>20</v>
      </c>
      <c r="H563">
        <v>198</v>
      </c>
      <c r="I563">
        <f t="shared" si="32"/>
        <v>198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3"/>
        <v>40833.208333333336</v>
      </c>
      <c r="O563" s="5">
        <f t="shared" si="34"/>
        <v>40835.208333333336</v>
      </c>
      <c r="P563" t="b">
        <v>0</v>
      </c>
      <c r="Q563" t="b">
        <v>0</v>
      </c>
      <c r="R563" t="s">
        <v>33</v>
      </c>
      <c r="S563" t="s">
        <v>2048</v>
      </c>
      <c r="T563" t="s">
        <v>2088</v>
      </c>
    </row>
    <row r="564" spans="1:20" ht="31.2" hidden="1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0">
        <f t="shared" si="35"/>
        <v>12.818181818181817</v>
      </c>
      <c r="G564" t="s">
        <v>14</v>
      </c>
      <c r="H564">
        <v>26</v>
      </c>
      <c r="I564">
        <f t="shared" si="32"/>
        <v>26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3"/>
        <v>43536.208333333328</v>
      </c>
      <c r="O564" s="5">
        <f t="shared" si="34"/>
        <v>43538.208333333328</v>
      </c>
      <c r="P564" t="b">
        <v>0</v>
      </c>
      <c r="Q564" t="b">
        <v>0</v>
      </c>
      <c r="R564" t="s">
        <v>23</v>
      </c>
      <c r="S564" t="s">
        <v>2044</v>
      </c>
      <c r="T564" t="s">
        <v>2084</v>
      </c>
    </row>
    <row r="565" spans="1:20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0">
        <f t="shared" si="35"/>
        <v>138.02702702702703</v>
      </c>
      <c r="G565" t="s">
        <v>20</v>
      </c>
      <c r="H565">
        <v>85</v>
      </c>
      <c r="I565">
        <f t="shared" si="32"/>
        <v>85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3"/>
        <v>43417.25</v>
      </c>
      <c r="O565" s="5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2089</v>
      </c>
    </row>
    <row r="566" spans="1:20" hidden="1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0">
        <f t="shared" si="35"/>
        <v>83.813278008298752</v>
      </c>
      <c r="G566" t="s">
        <v>14</v>
      </c>
      <c r="H566">
        <v>1790</v>
      </c>
      <c r="I566">
        <f t="shared" si="32"/>
        <v>1790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3"/>
        <v>42078.208333333328</v>
      </c>
      <c r="O566" s="5">
        <f t="shared" si="34"/>
        <v>42086.208333333328</v>
      </c>
      <c r="P566" t="b">
        <v>0</v>
      </c>
      <c r="Q566" t="b">
        <v>0</v>
      </c>
      <c r="R566" t="s">
        <v>33</v>
      </c>
      <c r="S566" t="s">
        <v>2048</v>
      </c>
      <c r="T566" t="s">
        <v>2088</v>
      </c>
    </row>
    <row r="567" spans="1:20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0">
        <f t="shared" si="35"/>
        <v>204.60063224446787</v>
      </c>
      <c r="G567" t="s">
        <v>20</v>
      </c>
      <c r="H567">
        <v>3596</v>
      </c>
      <c r="I567">
        <f t="shared" si="32"/>
        <v>3596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3"/>
        <v>40862.25</v>
      </c>
      <c r="O567" s="5">
        <f t="shared" si="34"/>
        <v>40882.25</v>
      </c>
      <c r="P567" t="b">
        <v>0</v>
      </c>
      <c r="Q567" t="b">
        <v>0</v>
      </c>
      <c r="R567" t="s">
        <v>33</v>
      </c>
      <c r="S567" t="s">
        <v>2048</v>
      </c>
      <c r="T567" t="s">
        <v>2088</v>
      </c>
    </row>
    <row r="568" spans="1:20" hidden="1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0">
        <f t="shared" si="35"/>
        <v>44.344086021505376</v>
      </c>
      <c r="G568" t="s">
        <v>14</v>
      </c>
      <c r="H568">
        <v>37</v>
      </c>
      <c r="I568">
        <f t="shared" si="32"/>
        <v>37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3"/>
        <v>42424.25</v>
      </c>
      <c r="O568" s="5">
        <f t="shared" si="34"/>
        <v>42447.208333333328</v>
      </c>
      <c r="P568" t="b">
        <v>0</v>
      </c>
      <c r="Q568" t="b">
        <v>1</v>
      </c>
      <c r="R568" t="s">
        <v>50</v>
      </c>
      <c r="S568" t="s">
        <v>2044</v>
      </c>
      <c r="T568" t="s">
        <v>2090</v>
      </c>
    </row>
    <row r="569" spans="1:20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0">
        <f t="shared" si="35"/>
        <v>218.60294117647058</v>
      </c>
      <c r="G569" t="s">
        <v>20</v>
      </c>
      <c r="H569">
        <v>244</v>
      </c>
      <c r="I569">
        <f t="shared" si="32"/>
        <v>244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3"/>
        <v>41830.208333333336</v>
      </c>
      <c r="O569" s="5">
        <f t="shared" si="34"/>
        <v>41832.208333333336</v>
      </c>
      <c r="P569" t="b">
        <v>0</v>
      </c>
      <c r="Q569" t="b">
        <v>0</v>
      </c>
      <c r="R569" t="s">
        <v>23</v>
      </c>
      <c r="S569" t="s">
        <v>2044</v>
      </c>
      <c r="T569" t="s">
        <v>2084</v>
      </c>
    </row>
    <row r="570" spans="1:20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0">
        <f t="shared" si="35"/>
        <v>186.03314917127071</v>
      </c>
      <c r="G570" t="s">
        <v>20</v>
      </c>
      <c r="H570">
        <v>5180</v>
      </c>
      <c r="I570">
        <f t="shared" si="32"/>
        <v>5180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3"/>
        <v>40374.208333333336</v>
      </c>
      <c r="O570" s="5">
        <f t="shared" si="34"/>
        <v>40419.208333333336</v>
      </c>
      <c r="P570" t="b">
        <v>0</v>
      </c>
      <c r="Q570" t="b">
        <v>0</v>
      </c>
      <c r="R570" t="s">
        <v>33</v>
      </c>
      <c r="S570" t="s">
        <v>2048</v>
      </c>
      <c r="T570" t="s">
        <v>2088</v>
      </c>
    </row>
    <row r="571" spans="1:20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0">
        <f t="shared" si="35"/>
        <v>237.33830845771143</v>
      </c>
      <c r="G571" t="s">
        <v>20</v>
      </c>
      <c r="H571">
        <v>589</v>
      </c>
      <c r="I571">
        <f t="shared" si="32"/>
        <v>589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3"/>
        <v>40554.25</v>
      </c>
      <c r="O571" s="5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2095</v>
      </c>
    </row>
    <row r="572" spans="1:20" hidden="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0">
        <f t="shared" si="35"/>
        <v>305.65384615384613</v>
      </c>
      <c r="G572" t="s">
        <v>20</v>
      </c>
      <c r="H572">
        <v>2725</v>
      </c>
      <c r="I572">
        <f t="shared" si="32"/>
        <v>2725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3"/>
        <v>41993.25</v>
      </c>
      <c r="O572" s="5">
        <f t="shared" si="34"/>
        <v>41999.25</v>
      </c>
      <c r="P572" t="b">
        <v>0</v>
      </c>
      <c r="Q572" t="b">
        <v>1</v>
      </c>
      <c r="R572" t="s">
        <v>23</v>
      </c>
      <c r="S572" t="s">
        <v>2044</v>
      </c>
      <c r="T572" t="s">
        <v>2084</v>
      </c>
    </row>
    <row r="573" spans="1:20" hidden="1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0">
        <f t="shared" si="35"/>
        <v>94.142857142857139</v>
      </c>
      <c r="G573" t="s">
        <v>14</v>
      </c>
      <c r="H573">
        <v>35</v>
      </c>
      <c r="I573">
        <f t="shared" si="32"/>
        <v>35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3"/>
        <v>42174.208333333328</v>
      </c>
      <c r="O573" s="5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2097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0">
        <f t="shared" si="35"/>
        <v>54.400000000000006</v>
      </c>
      <c r="G574" t="s">
        <v>74</v>
      </c>
      <c r="H574">
        <v>94</v>
      </c>
      <c r="I574">
        <f t="shared" si="32"/>
        <v>94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3"/>
        <v>42275.208333333328</v>
      </c>
      <c r="O574" s="5">
        <f t="shared" si="34"/>
        <v>42291.208333333328</v>
      </c>
      <c r="P574" t="b">
        <v>0</v>
      </c>
      <c r="Q574" t="b">
        <v>1</v>
      </c>
      <c r="R574" t="s">
        <v>23</v>
      </c>
      <c r="S574" t="s">
        <v>2044</v>
      </c>
      <c r="T574" t="s">
        <v>2084</v>
      </c>
    </row>
    <row r="575" spans="1:20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0">
        <f t="shared" si="35"/>
        <v>111.88059701492537</v>
      </c>
      <c r="G575" t="s">
        <v>20</v>
      </c>
      <c r="H575">
        <v>300</v>
      </c>
      <c r="I575">
        <f t="shared" si="32"/>
        <v>300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3"/>
        <v>41761.208333333336</v>
      </c>
      <c r="O575" s="5">
        <f t="shared" si="34"/>
        <v>41763.208333333336</v>
      </c>
      <c r="P575" t="b">
        <v>0</v>
      </c>
      <c r="Q575" t="b">
        <v>0</v>
      </c>
      <c r="R575" t="s">
        <v>1029</v>
      </c>
      <c r="S575" t="s">
        <v>2108</v>
      </c>
      <c r="T575" t="s">
        <v>2109</v>
      </c>
    </row>
    <row r="576" spans="1:20" hidden="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0">
        <f t="shared" si="35"/>
        <v>369.14814814814815</v>
      </c>
      <c r="G576" t="s">
        <v>20</v>
      </c>
      <c r="H576">
        <v>144</v>
      </c>
      <c r="I576">
        <f t="shared" si="32"/>
        <v>144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3"/>
        <v>43806.25</v>
      </c>
      <c r="O576" s="5">
        <f t="shared" si="34"/>
        <v>43816.25</v>
      </c>
      <c r="P576" t="b">
        <v>0</v>
      </c>
      <c r="Q576" t="b">
        <v>1</v>
      </c>
      <c r="R576" t="s">
        <v>17</v>
      </c>
      <c r="S576" t="s">
        <v>2041</v>
      </c>
      <c r="T576" t="s">
        <v>2086</v>
      </c>
    </row>
    <row r="577" spans="1:20" hidden="1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0">
        <f t="shared" si="35"/>
        <v>62.930372148859547</v>
      </c>
      <c r="G577" t="s">
        <v>14</v>
      </c>
      <c r="H577">
        <v>558</v>
      </c>
      <c r="I577">
        <f t="shared" si="32"/>
        <v>558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3"/>
        <v>41779.208333333336</v>
      </c>
      <c r="O577" s="5">
        <f t="shared" si="34"/>
        <v>41782.208333333336</v>
      </c>
      <c r="P577" t="b">
        <v>0</v>
      </c>
      <c r="Q577" t="b">
        <v>1</v>
      </c>
      <c r="R577" t="s">
        <v>33</v>
      </c>
      <c r="S577" t="s">
        <v>2048</v>
      </c>
      <c r="T577" t="s">
        <v>2088</v>
      </c>
    </row>
    <row r="578" spans="1:20" ht="31.2" hidden="1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0">
        <f t="shared" si="35"/>
        <v>64.927835051546396</v>
      </c>
      <c r="G578" t="s">
        <v>14</v>
      </c>
      <c r="H578">
        <v>64</v>
      </c>
      <c r="I578">
        <f t="shared" si="32"/>
        <v>64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3"/>
        <v>43040.208333333328</v>
      </c>
      <c r="O578" s="5">
        <f t="shared" si="34"/>
        <v>43057.25</v>
      </c>
      <c r="P578" t="b">
        <v>0</v>
      </c>
      <c r="Q578" t="b">
        <v>0</v>
      </c>
      <c r="R578" t="s">
        <v>33</v>
      </c>
      <c r="S578" t="s">
        <v>2048</v>
      </c>
      <c r="T578" t="s">
        <v>2088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0">
        <f t="shared" si="35"/>
        <v>18.853658536585368</v>
      </c>
      <c r="G579" t="s">
        <v>74</v>
      </c>
      <c r="H579">
        <v>37</v>
      </c>
      <c r="I579">
        <f t="shared" ref="I579:I642" si="36">AVERAGE(H579)</f>
        <v>37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7">(((L579/60)/60)/24)+DATE(1970,1,1)</f>
        <v>40613.25</v>
      </c>
      <c r="O579" s="5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2044</v>
      </c>
      <c r="T579" t="s">
        <v>2102</v>
      </c>
    </row>
    <row r="580" spans="1:20" hidden="1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0">
        <f t="shared" si="35"/>
        <v>16.754404145077721</v>
      </c>
      <c r="G580" t="s">
        <v>14</v>
      </c>
      <c r="H580">
        <v>245</v>
      </c>
      <c r="I580">
        <f t="shared" si="36"/>
        <v>245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7"/>
        <v>40878.25</v>
      </c>
      <c r="O580" s="5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2107</v>
      </c>
    </row>
    <row r="581" spans="1:20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0">
        <f t="shared" ref="F581:F644" si="39">E581/D581*100</f>
        <v>101.11290322580646</v>
      </c>
      <c r="G581" t="s">
        <v>20</v>
      </c>
      <c r="H581">
        <v>87</v>
      </c>
      <c r="I581">
        <f t="shared" si="36"/>
        <v>87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7"/>
        <v>40762.208333333336</v>
      </c>
      <c r="O581" s="5">
        <f t="shared" si="38"/>
        <v>40774.208333333336</v>
      </c>
      <c r="P581" t="b">
        <v>0</v>
      </c>
      <c r="Q581" t="b">
        <v>0</v>
      </c>
      <c r="R581" t="s">
        <v>159</v>
      </c>
      <c r="S581" t="s">
        <v>2044</v>
      </c>
      <c r="T581" t="s">
        <v>2102</v>
      </c>
    </row>
    <row r="582" spans="1:20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0">
        <f t="shared" si="39"/>
        <v>341.5022831050228</v>
      </c>
      <c r="G582" t="s">
        <v>20</v>
      </c>
      <c r="H582">
        <v>3116</v>
      </c>
      <c r="I582">
        <f t="shared" si="36"/>
        <v>3116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7"/>
        <v>41696.25</v>
      </c>
      <c r="O582" s="5">
        <f t="shared" si="38"/>
        <v>41704.25</v>
      </c>
      <c r="P582" t="b">
        <v>0</v>
      </c>
      <c r="Q582" t="b">
        <v>0</v>
      </c>
      <c r="R582" t="s">
        <v>33</v>
      </c>
      <c r="S582" t="s">
        <v>2048</v>
      </c>
      <c r="T582" t="s">
        <v>2088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0">
        <f t="shared" si="39"/>
        <v>64.016666666666666</v>
      </c>
      <c r="G583" t="s">
        <v>14</v>
      </c>
      <c r="H583">
        <v>71</v>
      </c>
      <c r="I583">
        <f t="shared" si="36"/>
        <v>71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7"/>
        <v>40662.208333333336</v>
      </c>
      <c r="O583" s="5">
        <f t="shared" si="38"/>
        <v>40677.208333333336</v>
      </c>
      <c r="P583" t="b">
        <v>0</v>
      </c>
      <c r="Q583" t="b">
        <v>0</v>
      </c>
      <c r="R583" t="s">
        <v>28</v>
      </c>
      <c r="S583" t="s">
        <v>2047</v>
      </c>
      <c r="T583" t="s">
        <v>2087</v>
      </c>
    </row>
    <row r="584" spans="1:20" hidden="1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0">
        <f t="shared" si="39"/>
        <v>52.080459770114942</v>
      </c>
      <c r="G584" t="s">
        <v>14</v>
      </c>
      <c r="H584">
        <v>42</v>
      </c>
      <c r="I584">
        <f t="shared" si="36"/>
        <v>42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7"/>
        <v>42165.208333333328</v>
      </c>
      <c r="O584" s="5">
        <f t="shared" si="38"/>
        <v>42170.208333333328</v>
      </c>
      <c r="P584" t="b">
        <v>0</v>
      </c>
      <c r="Q584" t="b">
        <v>1</v>
      </c>
      <c r="R584" t="s">
        <v>89</v>
      </c>
      <c r="S584" t="s">
        <v>2042</v>
      </c>
      <c r="T584" t="s">
        <v>2096</v>
      </c>
    </row>
    <row r="585" spans="1:20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0">
        <f t="shared" si="39"/>
        <v>322.40211640211641</v>
      </c>
      <c r="G585" t="s">
        <v>20</v>
      </c>
      <c r="H585">
        <v>909</v>
      </c>
      <c r="I585">
        <f t="shared" si="36"/>
        <v>909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7"/>
        <v>40959.25</v>
      </c>
      <c r="O585" s="5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2089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0">
        <f t="shared" si="39"/>
        <v>119.50810185185186</v>
      </c>
      <c r="G586" t="s">
        <v>20</v>
      </c>
      <c r="H586">
        <v>1613</v>
      </c>
      <c r="I586">
        <f t="shared" si="36"/>
        <v>1613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7"/>
        <v>41024.208333333336</v>
      </c>
      <c r="O586" s="5">
        <f t="shared" si="38"/>
        <v>41038.208333333336</v>
      </c>
      <c r="P586" t="b">
        <v>0</v>
      </c>
      <c r="Q586" t="b">
        <v>0</v>
      </c>
      <c r="R586" t="s">
        <v>28</v>
      </c>
      <c r="S586" t="s">
        <v>2047</v>
      </c>
      <c r="T586" t="s">
        <v>2087</v>
      </c>
    </row>
    <row r="587" spans="1:20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0">
        <f t="shared" si="39"/>
        <v>146.79775280898878</v>
      </c>
      <c r="G587" t="s">
        <v>20</v>
      </c>
      <c r="H587">
        <v>136</v>
      </c>
      <c r="I587">
        <f t="shared" si="36"/>
        <v>136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7"/>
        <v>40255.208333333336</v>
      </c>
      <c r="O587" s="5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2103</v>
      </c>
    </row>
    <row r="588" spans="1:20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0">
        <f t="shared" si="39"/>
        <v>950.57142857142856</v>
      </c>
      <c r="G588" t="s">
        <v>20</v>
      </c>
      <c r="H588">
        <v>130</v>
      </c>
      <c r="I588">
        <f t="shared" si="36"/>
        <v>130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7"/>
        <v>40499.25</v>
      </c>
      <c r="O588" s="5">
        <f t="shared" si="38"/>
        <v>40518.25</v>
      </c>
      <c r="P588" t="b">
        <v>0</v>
      </c>
      <c r="Q588" t="b">
        <v>0</v>
      </c>
      <c r="R588" t="s">
        <v>23</v>
      </c>
      <c r="S588" t="s">
        <v>2044</v>
      </c>
      <c r="T588" t="s">
        <v>2084</v>
      </c>
    </row>
    <row r="589" spans="1:20" hidden="1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0">
        <f t="shared" si="39"/>
        <v>72.893617021276597</v>
      </c>
      <c r="G589" t="s">
        <v>14</v>
      </c>
      <c r="H589">
        <v>156</v>
      </c>
      <c r="I589">
        <f t="shared" si="36"/>
        <v>156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7"/>
        <v>43484.25</v>
      </c>
      <c r="O589" s="5">
        <f t="shared" si="38"/>
        <v>43536.208333333328</v>
      </c>
      <c r="P589" t="b">
        <v>0</v>
      </c>
      <c r="Q589" t="b">
        <v>1</v>
      </c>
      <c r="R589" t="s">
        <v>17</v>
      </c>
      <c r="S589" t="s">
        <v>2041</v>
      </c>
      <c r="T589" t="s">
        <v>2086</v>
      </c>
    </row>
    <row r="590" spans="1:20" hidden="1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0">
        <f t="shared" si="39"/>
        <v>79.008248730964468</v>
      </c>
      <c r="G590" t="s">
        <v>14</v>
      </c>
      <c r="H590">
        <v>1368</v>
      </c>
      <c r="I590">
        <f t="shared" si="36"/>
        <v>1368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7"/>
        <v>40262.208333333336</v>
      </c>
      <c r="O590" s="5">
        <f t="shared" si="38"/>
        <v>40293.208333333336</v>
      </c>
      <c r="P590" t="b">
        <v>0</v>
      </c>
      <c r="Q590" t="b">
        <v>0</v>
      </c>
      <c r="R590" t="s">
        <v>33</v>
      </c>
      <c r="S590" t="s">
        <v>2048</v>
      </c>
      <c r="T590" t="s">
        <v>2088</v>
      </c>
    </row>
    <row r="591" spans="1:20" hidden="1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0">
        <f t="shared" si="39"/>
        <v>64.721518987341781</v>
      </c>
      <c r="G591" t="s">
        <v>14</v>
      </c>
      <c r="H591">
        <v>102</v>
      </c>
      <c r="I591">
        <f t="shared" si="36"/>
        <v>102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7"/>
        <v>42190.208333333328</v>
      </c>
      <c r="O591" s="5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2089</v>
      </c>
    </row>
    <row r="592" spans="1:20" ht="31.2" hidden="1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0">
        <f t="shared" si="39"/>
        <v>82.028169014084511</v>
      </c>
      <c r="G592" t="s">
        <v>14</v>
      </c>
      <c r="H592">
        <v>86</v>
      </c>
      <c r="I592">
        <f t="shared" si="36"/>
        <v>86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7"/>
        <v>41994.25</v>
      </c>
      <c r="O592" s="5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2100</v>
      </c>
    </row>
    <row r="593" spans="1:20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0">
        <f t="shared" si="39"/>
        <v>1037.6666666666667</v>
      </c>
      <c r="G593" t="s">
        <v>20</v>
      </c>
      <c r="H593">
        <v>102</v>
      </c>
      <c r="I593">
        <f t="shared" si="36"/>
        <v>102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7"/>
        <v>40373.208333333336</v>
      </c>
      <c r="O593" s="5">
        <f t="shared" si="38"/>
        <v>40383.208333333336</v>
      </c>
      <c r="P593" t="b">
        <v>0</v>
      </c>
      <c r="Q593" t="b">
        <v>0</v>
      </c>
      <c r="R593" t="s">
        <v>89</v>
      </c>
      <c r="S593" t="s">
        <v>2042</v>
      </c>
      <c r="T593" t="s">
        <v>2096</v>
      </c>
    </row>
    <row r="594" spans="1:20" ht="31.2" hidden="1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0">
        <f t="shared" si="39"/>
        <v>12.910076530612244</v>
      </c>
      <c r="G594" t="s">
        <v>14</v>
      </c>
      <c r="H594">
        <v>253</v>
      </c>
      <c r="I594">
        <f t="shared" si="36"/>
        <v>253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7"/>
        <v>41789.208333333336</v>
      </c>
      <c r="O594" s="5">
        <f t="shared" si="38"/>
        <v>41798.208333333336</v>
      </c>
      <c r="P594" t="b">
        <v>0</v>
      </c>
      <c r="Q594" t="b">
        <v>0</v>
      </c>
      <c r="R594" t="s">
        <v>33</v>
      </c>
      <c r="S594" t="s">
        <v>2048</v>
      </c>
      <c r="T594" t="s">
        <v>2088</v>
      </c>
    </row>
    <row r="595" spans="1:20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0">
        <f t="shared" si="39"/>
        <v>154.84210526315789</v>
      </c>
      <c r="G595" t="s">
        <v>20</v>
      </c>
      <c r="H595">
        <v>4006</v>
      </c>
      <c r="I595">
        <f t="shared" si="36"/>
        <v>4006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7"/>
        <v>41724.208333333336</v>
      </c>
      <c r="O595" s="5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2095</v>
      </c>
    </row>
    <row r="596" spans="1:20" ht="31.2" hidden="1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0">
        <f t="shared" si="39"/>
        <v>7.0991735537190088</v>
      </c>
      <c r="G596" t="s">
        <v>14</v>
      </c>
      <c r="H596">
        <v>157</v>
      </c>
      <c r="I596">
        <f t="shared" si="36"/>
        <v>157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7"/>
        <v>42548.208333333328</v>
      </c>
      <c r="O596" s="5">
        <f t="shared" si="38"/>
        <v>42551.208333333328</v>
      </c>
      <c r="P596" t="b">
        <v>0</v>
      </c>
      <c r="Q596" t="b">
        <v>1</v>
      </c>
      <c r="R596" t="s">
        <v>33</v>
      </c>
      <c r="S596" t="s">
        <v>2048</v>
      </c>
      <c r="T596" t="s">
        <v>2088</v>
      </c>
    </row>
    <row r="597" spans="1:20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0">
        <f t="shared" si="39"/>
        <v>208.52773826458036</v>
      </c>
      <c r="G597" t="s">
        <v>20</v>
      </c>
      <c r="H597">
        <v>1629</v>
      </c>
      <c r="I597">
        <f t="shared" si="36"/>
        <v>1629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7"/>
        <v>40253.208333333336</v>
      </c>
      <c r="O597" s="5">
        <f t="shared" si="38"/>
        <v>40274.208333333336</v>
      </c>
      <c r="P597" t="b">
        <v>0</v>
      </c>
      <c r="Q597" t="b">
        <v>1</v>
      </c>
      <c r="R597" t="s">
        <v>33</v>
      </c>
      <c r="S597" t="s">
        <v>2048</v>
      </c>
      <c r="T597" t="s">
        <v>2088</v>
      </c>
    </row>
    <row r="598" spans="1:20" hidden="1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0">
        <f t="shared" si="39"/>
        <v>99.683544303797461</v>
      </c>
      <c r="G598" t="s">
        <v>14</v>
      </c>
      <c r="H598">
        <v>183</v>
      </c>
      <c r="I598">
        <f t="shared" si="36"/>
        <v>183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7"/>
        <v>42434.25</v>
      </c>
      <c r="O598" s="5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2091</v>
      </c>
    </row>
    <row r="599" spans="1:20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0">
        <f t="shared" si="39"/>
        <v>201.59756097560978</v>
      </c>
      <c r="G599" t="s">
        <v>20</v>
      </c>
      <c r="H599">
        <v>2188</v>
      </c>
      <c r="I599">
        <f t="shared" si="36"/>
        <v>2188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7"/>
        <v>43786.25</v>
      </c>
      <c r="O599" s="5">
        <f t="shared" si="38"/>
        <v>43804.25</v>
      </c>
      <c r="P599" t="b">
        <v>0</v>
      </c>
      <c r="Q599" t="b">
        <v>0</v>
      </c>
      <c r="R599" t="s">
        <v>33</v>
      </c>
      <c r="S599" t="s">
        <v>2048</v>
      </c>
      <c r="T599" t="s">
        <v>2088</v>
      </c>
    </row>
    <row r="600" spans="1:20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0">
        <f t="shared" si="39"/>
        <v>162.09032258064516</v>
      </c>
      <c r="G600" t="s">
        <v>20</v>
      </c>
      <c r="H600">
        <v>2409</v>
      </c>
      <c r="I600">
        <f t="shared" si="36"/>
        <v>2409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7"/>
        <v>40344.208333333336</v>
      </c>
      <c r="O600" s="5">
        <f t="shared" si="38"/>
        <v>40373.208333333336</v>
      </c>
      <c r="P600" t="b">
        <v>0</v>
      </c>
      <c r="Q600" t="b">
        <v>0</v>
      </c>
      <c r="R600" t="s">
        <v>23</v>
      </c>
      <c r="S600" t="s">
        <v>2044</v>
      </c>
      <c r="T600" t="s">
        <v>2084</v>
      </c>
    </row>
    <row r="601" spans="1:20" ht="31.2" hidden="1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0">
        <f t="shared" si="39"/>
        <v>3.6436208125445471</v>
      </c>
      <c r="G601" t="s">
        <v>14</v>
      </c>
      <c r="H601">
        <v>82</v>
      </c>
      <c r="I601">
        <f t="shared" si="36"/>
        <v>82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7"/>
        <v>42047.25</v>
      </c>
      <c r="O601" s="5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2089</v>
      </c>
    </row>
    <row r="602" spans="1:20" hidden="1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0">
        <f t="shared" si="39"/>
        <v>5</v>
      </c>
      <c r="G602" t="s">
        <v>14</v>
      </c>
      <c r="H602">
        <v>1</v>
      </c>
      <c r="I602">
        <f t="shared" si="36"/>
        <v>1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7"/>
        <v>41485.208333333336</v>
      </c>
      <c r="O602" s="5">
        <f t="shared" si="38"/>
        <v>41497.208333333336</v>
      </c>
      <c r="P602" t="b">
        <v>0</v>
      </c>
      <c r="Q602" t="b">
        <v>0</v>
      </c>
      <c r="R602" t="s">
        <v>17</v>
      </c>
      <c r="S602" t="s">
        <v>2041</v>
      </c>
      <c r="T602" t="s">
        <v>2086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0">
        <f t="shared" si="39"/>
        <v>206.63492063492063</v>
      </c>
      <c r="G603" t="s">
        <v>20</v>
      </c>
      <c r="H603">
        <v>194</v>
      </c>
      <c r="I603">
        <f t="shared" si="36"/>
        <v>194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7"/>
        <v>41789.208333333336</v>
      </c>
      <c r="O603" s="5">
        <f t="shared" si="38"/>
        <v>41806.208333333336</v>
      </c>
      <c r="P603" t="b">
        <v>1</v>
      </c>
      <c r="Q603" t="b">
        <v>0</v>
      </c>
      <c r="R603" t="s">
        <v>65</v>
      </c>
      <c r="S603" t="s">
        <v>2047</v>
      </c>
      <c r="T603" t="s">
        <v>2093</v>
      </c>
    </row>
    <row r="604" spans="1:20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0">
        <f t="shared" si="39"/>
        <v>128.23628691983123</v>
      </c>
      <c r="G604" t="s">
        <v>20</v>
      </c>
      <c r="H604">
        <v>1140</v>
      </c>
      <c r="I604">
        <f t="shared" si="36"/>
        <v>1140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7"/>
        <v>42160.208333333328</v>
      </c>
      <c r="O604" s="5">
        <f t="shared" si="38"/>
        <v>42171.208333333328</v>
      </c>
      <c r="P604" t="b">
        <v>0</v>
      </c>
      <c r="Q604" t="b">
        <v>0</v>
      </c>
      <c r="R604" t="s">
        <v>33</v>
      </c>
      <c r="S604" t="s">
        <v>2048</v>
      </c>
      <c r="T604" t="s">
        <v>2088</v>
      </c>
    </row>
    <row r="605" spans="1:20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0">
        <f t="shared" si="39"/>
        <v>119.66037735849055</v>
      </c>
      <c r="G605" t="s">
        <v>20</v>
      </c>
      <c r="H605">
        <v>102</v>
      </c>
      <c r="I605">
        <f t="shared" si="36"/>
        <v>102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7"/>
        <v>43573.208333333328</v>
      </c>
      <c r="O605" s="5">
        <f t="shared" si="38"/>
        <v>43600.208333333328</v>
      </c>
      <c r="P605" t="b">
        <v>0</v>
      </c>
      <c r="Q605" t="b">
        <v>0</v>
      </c>
      <c r="R605" t="s">
        <v>33</v>
      </c>
      <c r="S605" t="s">
        <v>2048</v>
      </c>
      <c r="T605" t="s">
        <v>2088</v>
      </c>
    </row>
    <row r="606" spans="1:20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0">
        <f t="shared" si="39"/>
        <v>170.73055242390078</v>
      </c>
      <c r="G606" t="s">
        <v>20</v>
      </c>
      <c r="H606">
        <v>2857</v>
      </c>
      <c r="I606">
        <f t="shared" si="36"/>
        <v>2857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7"/>
        <v>40565.25</v>
      </c>
      <c r="O606" s="5">
        <f t="shared" si="38"/>
        <v>40586.25</v>
      </c>
      <c r="P606" t="b">
        <v>0</v>
      </c>
      <c r="Q606" t="b">
        <v>0</v>
      </c>
      <c r="R606" t="s">
        <v>33</v>
      </c>
      <c r="S606" t="s">
        <v>2048</v>
      </c>
      <c r="T606" t="s">
        <v>2088</v>
      </c>
    </row>
    <row r="607" spans="1:20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0">
        <f t="shared" si="39"/>
        <v>187.21212121212122</v>
      </c>
      <c r="G607" t="s">
        <v>20</v>
      </c>
      <c r="H607">
        <v>107</v>
      </c>
      <c r="I607">
        <f t="shared" si="36"/>
        <v>107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7"/>
        <v>42280.208333333328</v>
      </c>
      <c r="O607" s="5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2094</v>
      </c>
    </row>
    <row r="608" spans="1:20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0">
        <f t="shared" si="39"/>
        <v>188.38235294117646</v>
      </c>
      <c r="G608" t="s">
        <v>20</v>
      </c>
      <c r="H608">
        <v>160</v>
      </c>
      <c r="I608">
        <f t="shared" si="36"/>
        <v>160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7"/>
        <v>42436.25</v>
      </c>
      <c r="O608" s="5">
        <f t="shared" si="38"/>
        <v>42447.208333333328</v>
      </c>
      <c r="P608" t="b">
        <v>0</v>
      </c>
      <c r="Q608" t="b">
        <v>0</v>
      </c>
      <c r="R608" t="s">
        <v>23</v>
      </c>
      <c r="S608" t="s">
        <v>2044</v>
      </c>
      <c r="T608" t="s">
        <v>2084</v>
      </c>
    </row>
    <row r="609" spans="1:20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0">
        <f t="shared" si="39"/>
        <v>131.29869186046511</v>
      </c>
      <c r="G609" t="s">
        <v>20</v>
      </c>
      <c r="H609">
        <v>2230</v>
      </c>
      <c r="I609">
        <f t="shared" si="36"/>
        <v>2230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7"/>
        <v>41721.208333333336</v>
      </c>
      <c r="O609" s="5">
        <f t="shared" si="38"/>
        <v>41723.208333333336</v>
      </c>
      <c r="P609" t="b">
        <v>0</v>
      </c>
      <c r="Q609" t="b">
        <v>0</v>
      </c>
      <c r="R609" t="s">
        <v>17</v>
      </c>
      <c r="S609" t="s">
        <v>2041</v>
      </c>
      <c r="T609" t="s">
        <v>2086</v>
      </c>
    </row>
    <row r="610" spans="1:20" hidden="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0">
        <f t="shared" si="39"/>
        <v>283.97435897435901</v>
      </c>
      <c r="G610" t="s">
        <v>20</v>
      </c>
      <c r="H610">
        <v>316</v>
      </c>
      <c r="I610">
        <f t="shared" si="36"/>
        <v>316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7"/>
        <v>43530.25</v>
      </c>
      <c r="O610" s="5">
        <f t="shared" si="38"/>
        <v>43534.25</v>
      </c>
      <c r="P610" t="b">
        <v>0</v>
      </c>
      <c r="Q610" t="b">
        <v>1</v>
      </c>
      <c r="R610" t="s">
        <v>159</v>
      </c>
      <c r="S610" t="s">
        <v>2044</v>
      </c>
      <c r="T610" t="s">
        <v>2102</v>
      </c>
    </row>
    <row r="611" spans="1:20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0">
        <f t="shared" si="39"/>
        <v>120.41999999999999</v>
      </c>
      <c r="G611" t="s">
        <v>20</v>
      </c>
      <c r="H611">
        <v>117</v>
      </c>
      <c r="I611">
        <f t="shared" si="36"/>
        <v>117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7"/>
        <v>43481.25</v>
      </c>
      <c r="O611" s="5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2107</v>
      </c>
    </row>
    <row r="612" spans="1:20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0">
        <f t="shared" si="39"/>
        <v>419.0560747663551</v>
      </c>
      <c r="G612" t="s">
        <v>20</v>
      </c>
      <c r="H612">
        <v>6406</v>
      </c>
      <c r="I612">
        <f t="shared" si="36"/>
        <v>6406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7"/>
        <v>41259.25</v>
      </c>
      <c r="O612" s="5">
        <f t="shared" si="38"/>
        <v>41273.25</v>
      </c>
      <c r="P612" t="b">
        <v>0</v>
      </c>
      <c r="Q612" t="b">
        <v>0</v>
      </c>
      <c r="R612" t="s">
        <v>33</v>
      </c>
      <c r="S612" t="s">
        <v>2048</v>
      </c>
      <c r="T612" t="s">
        <v>2088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0">
        <f t="shared" si="39"/>
        <v>13.853658536585368</v>
      </c>
      <c r="G613" t="s">
        <v>74</v>
      </c>
      <c r="H613">
        <v>15</v>
      </c>
      <c r="I613">
        <f t="shared" si="36"/>
        <v>15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7"/>
        <v>41480.208333333336</v>
      </c>
      <c r="O613" s="5">
        <f t="shared" si="38"/>
        <v>41492.208333333336</v>
      </c>
      <c r="P613" t="b">
        <v>0</v>
      </c>
      <c r="Q613" t="b">
        <v>0</v>
      </c>
      <c r="R613" t="s">
        <v>33</v>
      </c>
      <c r="S613" t="s">
        <v>2048</v>
      </c>
      <c r="T613" t="s">
        <v>2088</v>
      </c>
    </row>
    <row r="614" spans="1:20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0">
        <f t="shared" si="39"/>
        <v>139.43548387096774</v>
      </c>
      <c r="G614" t="s">
        <v>20</v>
      </c>
      <c r="H614">
        <v>192</v>
      </c>
      <c r="I614">
        <f t="shared" si="36"/>
        <v>192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7"/>
        <v>40474.208333333336</v>
      </c>
      <c r="O614" s="5">
        <f t="shared" si="38"/>
        <v>40497.25</v>
      </c>
      <c r="P614" t="b">
        <v>0</v>
      </c>
      <c r="Q614" t="b">
        <v>0</v>
      </c>
      <c r="R614" t="s">
        <v>50</v>
      </c>
      <c r="S614" t="s">
        <v>2044</v>
      </c>
      <c r="T614" t="s">
        <v>2090</v>
      </c>
    </row>
    <row r="615" spans="1:20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0">
        <f t="shared" si="39"/>
        <v>174</v>
      </c>
      <c r="G615" t="s">
        <v>20</v>
      </c>
      <c r="H615">
        <v>26</v>
      </c>
      <c r="I615">
        <f t="shared" si="36"/>
        <v>26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7"/>
        <v>42973.208333333328</v>
      </c>
      <c r="O615" s="5">
        <f t="shared" si="38"/>
        <v>42982.208333333328</v>
      </c>
      <c r="P615" t="b">
        <v>0</v>
      </c>
      <c r="Q615" t="b">
        <v>0</v>
      </c>
      <c r="R615" t="s">
        <v>33</v>
      </c>
      <c r="S615" t="s">
        <v>2048</v>
      </c>
      <c r="T615" t="s">
        <v>2088</v>
      </c>
    </row>
    <row r="616" spans="1:20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0">
        <f t="shared" si="39"/>
        <v>155.49056603773585</v>
      </c>
      <c r="G616" t="s">
        <v>20</v>
      </c>
      <c r="H616">
        <v>723</v>
      </c>
      <c r="I616">
        <f t="shared" si="36"/>
        <v>723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7"/>
        <v>42746.25</v>
      </c>
      <c r="O616" s="5">
        <f t="shared" si="38"/>
        <v>42764.25</v>
      </c>
      <c r="P616" t="b">
        <v>0</v>
      </c>
      <c r="Q616" t="b">
        <v>0</v>
      </c>
      <c r="R616" t="s">
        <v>33</v>
      </c>
      <c r="S616" t="s">
        <v>2048</v>
      </c>
      <c r="T616" t="s">
        <v>2088</v>
      </c>
    </row>
    <row r="617" spans="1:20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0">
        <f t="shared" si="39"/>
        <v>170.44705882352943</v>
      </c>
      <c r="G617" t="s">
        <v>20</v>
      </c>
      <c r="H617">
        <v>170</v>
      </c>
      <c r="I617">
        <f t="shared" si="36"/>
        <v>170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7"/>
        <v>42489.208333333328</v>
      </c>
      <c r="O617" s="5">
        <f t="shared" si="38"/>
        <v>42499.208333333328</v>
      </c>
      <c r="P617" t="b">
        <v>0</v>
      </c>
      <c r="Q617" t="b">
        <v>0</v>
      </c>
      <c r="R617" t="s">
        <v>33</v>
      </c>
      <c r="S617" t="s">
        <v>2048</v>
      </c>
      <c r="T617" t="s">
        <v>2088</v>
      </c>
    </row>
    <row r="618" spans="1:20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0">
        <f t="shared" si="39"/>
        <v>189.515625</v>
      </c>
      <c r="G618" t="s">
        <v>20</v>
      </c>
      <c r="H618">
        <v>238</v>
      </c>
      <c r="I618">
        <f t="shared" si="36"/>
        <v>238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7"/>
        <v>41537.208333333336</v>
      </c>
      <c r="O618" s="5">
        <f t="shared" si="38"/>
        <v>41538.208333333336</v>
      </c>
      <c r="P618" t="b">
        <v>0</v>
      </c>
      <c r="Q618" t="b">
        <v>1</v>
      </c>
      <c r="R618" t="s">
        <v>60</v>
      </c>
      <c r="S618" t="s">
        <v>2044</v>
      </c>
      <c r="T618" t="s">
        <v>2092</v>
      </c>
    </row>
    <row r="619" spans="1:20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0">
        <f t="shared" si="39"/>
        <v>249.71428571428572</v>
      </c>
      <c r="G619" t="s">
        <v>20</v>
      </c>
      <c r="H619">
        <v>55</v>
      </c>
      <c r="I619">
        <f t="shared" si="36"/>
        <v>55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7"/>
        <v>41794.208333333336</v>
      </c>
      <c r="O619" s="5">
        <f t="shared" si="38"/>
        <v>41804.208333333336</v>
      </c>
      <c r="P619" t="b">
        <v>0</v>
      </c>
      <c r="Q619" t="b">
        <v>0</v>
      </c>
      <c r="R619" t="s">
        <v>33</v>
      </c>
      <c r="S619" t="s">
        <v>2048</v>
      </c>
      <c r="T619" t="s">
        <v>2088</v>
      </c>
    </row>
    <row r="620" spans="1:20" hidden="1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0">
        <f t="shared" si="39"/>
        <v>48.860523665659613</v>
      </c>
      <c r="G620" t="s">
        <v>14</v>
      </c>
      <c r="H620">
        <v>1198</v>
      </c>
      <c r="I620">
        <f t="shared" si="36"/>
        <v>1198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7"/>
        <v>41396.208333333336</v>
      </c>
      <c r="O620" s="5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2094</v>
      </c>
    </row>
    <row r="621" spans="1:20" hidden="1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0">
        <f t="shared" si="39"/>
        <v>28.461970393057683</v>
      </c>
      <c r="G621" t="s">
        <v>14</v>
      </c>
      <c r="H621">
        <v>648</v>
      </c>
      <c r="I621">
        <f t="shared" si="36"/>
        <v>648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7"/>
        <v>40669.208333333336</v>
      </c>
      <c r="O621" s="5">
        <f t="shared" si="38"/>
        <v>40670.208333333336</v>
      </c>
      <c r="P621" t="b">
        <v>1</v>
      </c>
      <c r="Q621" t="b">
        <v>1</v>
      </c>
      <c r="R621" t="s">
        <v>33</v>
      </c>
      <c r="S621" t="s">
        <v>2048</v>
      </c>
      <c r="T621" t="s">
        <v>2088</v>
      </c>
    </row>
    <row r="622" spans="1:20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0">
        <f t="shared" si="39"/>
        <v>268.02325581395348</v>
      </c>
      <c r="G622" t="s">
        <v>20</v>
      </c>
      <c r="H622">
        <v>128</v>
      </c>
      <c r="I622">
        <f t="shared" si="36"/>
        <v>128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7"/>
        <v>42559.208333333328</v>
      </c>
      <c r="O622" s="5">
        <f t="shared" si="38"/>
        <v>42563.208333333328</v>
      </c>
      <c r="P622" t="b">
        <v>0</v>
      </c>
      <c r="Q622" t="b">
        <v>0</v>
      </c>
      <c r="R622" t="s">
        <v>122</v>
      </c>
      <c r="S622" t="s">
        <v>2098</v>
      </c>
      <c r="T622" t="s">
        <v>2099</v>
      </c>
    </row>
    <row r="623" spans="1:20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0">
        <f t="shared" si="39"/>
        <v>619.80078125</v>
      </c>
      <c r="G623" t="s">
        <v>20</v>
      </c>
      <c r="H623">
        <v>2144</v>
      </c>
      <c r="I623">
        <f t="shared" si="36"/>
        <v>2144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7"/>
        <v>42626.208333333328</v>
      </c>
      <c r="O623" s="5">
        <f t="shared" si="38"/>
        <v>42631.208333333328</v>
      </c>
      <c r="P623" t="b">
        <v>0</v>
      </c>
      <c r="Q623" t="b">
        <v>0</v>
      </c>
      <c r="R623" t="s">
        <v>33</v>
      </c>
      <c r="S623" t="s">
        <v>2048</v>
      </c>
      <c r="T623" t="s">
        <v>2088</v>
      </c>
    </row>
    <row r="624" spans="1:20" hidden="1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0">
        <f t="shared" si="39"/>
        <v>3.1301587301587301</v>
      </c>
      <c r="G624" t="s">
        <v>14</v>
      </c>
      <c r="H624">
        <v>64</v>
      </c>
      <c r="I624">
        <f t="shared" si="36"/>
        <v>64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7"/>
        <v>43205.208333333328</v>
      </c>
      <c r="O624" s="5">
        <f t="shared" si="38"/>
        <v>43231.208333333328</v>
      </c>
      <c r="P624" t="b">
        <v>0</v>
      </c>
      <c r="Q624" t="b">
        <v>0</v>
      </c>
      <c r="R624" t="s">
        <v>60</v>
      </c>
      <c r="S624" t="s">
        <v>2044</v>
      </c>
      <c r="T624" t="s">
        <v>2092</v>
      </c>
    </row>
    <row r="625" spans="1:20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0">
        <f t="shared" si="39"/>
        <v>159.92152704135739</v>
      </c>
      <c r="G625" t="s">
        <v>20</v>
      </c>
      <c r="H625">
        <v>2693</v>
      </c>
      <c r="I625">
        <f t="shared" si="36"/>
        <v>2693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7"/>
        <v>42201.208333333328</v>
      </c>
      <c r="O625" s="5">
        <f t="shared" si="38"/>
        <v>42206.208333333328</v>
      </c>
      <c r="P625" t="b">
        <v>0</v>
      </c>
      <c r="Q625" t="b">
        <v>0</v>
      </c>
      <c r="R625" t="s">
        <v>33</v>
      </c>
      <c r="S625" t="s">
        <v>2048</v>
      </c>
      <c r="T625" t="s">
        <v>2088</v>
      </c>
    </row>
    <row r="626" spans="1:20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0">
        <f t="shared" si="39"/>
        <v>279.39215686274508</v>
      </c>
      <c r="G626" t="s">
        <v>20</v>
      </c>
      <c r="H626">
        <v>432</v>
      </c>
      <c r="I626">
        <f t="shared" si="36"/>
        <v>432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7"/>
        <v>42029.25</v>
      </c>
      <c r="O626" s="5">
        <f t="shared" si="38"/>
        <v>42035.25</v>
      </c>
      <c r="P626" t="b">
        <v>0</v>
      </c>
      <c r="Q626" t="b">
        <v>0</v>
      </c>
      <c r="R626" t="s">
        <v>122</v>
      </c>
      <c r="S626" t="s">
        <v>2098</v>
      </c>
      <c r="T626" t="s">
        <v>2099</v>
      </c>
    </row>
    <row r="627" spans="1:20" ht="31.2" hidden="1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0">
        <f t="shared" si="39"/>
        <v>77.373333333333335</v>
      </c>
      <c r="G627" t="s">
        <v>14</v>
      </c>
      <c r="H627">
        <v>62</v>
      </c>
      <c r="I627">
        <f t="shared" si="36"/>
        <v>62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7"/>
        <v>43857.25</v>
      </c>
      <c r="O627" s="5">
        <f t="shared" si="38"/>
        <v>43871.25</v>
      </c>
      <c r="P627" t="b">
        <v>0</v>
      </c>
      <c r="Q627" t="b">
        <v>0</v>
      </c>
      <c r="R627" t="s">
        <v>33</v>
      </c>
      <c r="S627" t="s">
        <v>2048</v>
      </c>
      <c r="T627" t="s">
        <v>2088</v>
      </c>
    </row>
    <row r="628" spans="1:20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0">
        <f t="shared" si="39"/>
        <v>206.32812500000003</v>
      </c>
      <c r="G628" t="s">
        <v>20</v>
      </c>
      <c r="H628">
        <v>189</v>
      </c>
      <c r="I628">
        <f t="shared" si="36"/>
        <v>189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7"/>
        <v>40449.208333333336</v>
      </c>
      <c r="O628" s="5">
        <f t="shared" si="38"/>
        <v>40458.208333333336</v>
      </c>
      <c r="P628" t="b">
        <v>0</v>
      </c>
      <c r="Q628" t="b">
        <v>1</v>
      </c>
      <c r="R628" t="s">
        <v>33</v>
      </c>
      <c r="S628" t="s">
        <v>2048</v>
      </c>
      <c r="T628" t="s">
        <v>2088</v>
      </c>
    </row>
    <row r="629" spans="1:20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0">
        <f t="shared" si="39"/>
        <v>694.25</v>
      </c>
      <c r="G629" t="s">
        <v>20</v>
      </c>
      <c r="H629">
        <v>154</v>
      </c>
      <c r="I629">
        <f t="shared" si="36"/>
        <v>154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7"/>
        <v>40345.208333333336</v>
      </c>
      <c r="O629" s="5">
        <f t="shared" si="38"/>
        <v>40369.208333333336</v>
      </c>
      <c r="P629" t="b">
        <v>1</v>
      </c>
      <c r="Q629" t="b">
        <v>0</v>
      </c>
      <c r="R629" t="s">
        <v>17</v>
      </c>
      <c r="S629" t="s">
        <v>2041</v>
      </c>
      <c r="T629" t="s">
        <v>2086</v>
      </c>
    </row>
    <row r="630" spans="1:20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0">
        <f t="shared" si="39"/>
        <v>151.78947368421052</v>
      </c>
      <c r="G630" t="s">
        <v>20</v>
      </c>
      <c r="H630">
        <v>96</v>
      </c>
      <c r="I630">
        <f t="shared" si="36"/>
        <v>96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7"/>
        <v>40455.208333333336</v>
      </c>
      <c r="O630" s="5">
        <f t="shared" si="38"/>
        <v>40458.208333333336</v>
      </c>
      <c r="P630" t="b">
        <v>0</v>
      </c>
      <c r="Q630" t="b">
        <v>0</v>
      </c>
      <c r="R630" t="s">
        <v>60</v>
      </c>
      <c r="S630" t="s">
        <v>2044</v>
      </c>
      <c r="T630" t="s">
        <v>2092</v>
      </c>
    </row>
    <row r="631" spans="1:20" hidden="1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0">
        <f t="shared" si="39"/>
        <v>64.58207217694995</v>
      </c>
      <c r="G631" t="s">
        <v>14</v>
      </c>
      <c r="H631">
        <v>750</v>
      </c>
      <c r="I631">
        <f t="shared" si="36"/>
        <v>750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7"/>
        <v>42557.208333333328</v>
      </c>
      <c r="O631" s="5">
        <f t="shared" si="38"/>
        <v>42559.208333333328</v>
      </c>
      <c r="P631" t="b">
        <v>0</v>
      </c>
      <c r="Q631" t="b">
        <v>1</v>
      </c>
      <c r="R631" t="s">
        <v>33</v>
      </c>
      <c r="S631" t="s">
        <v>2048</v>
      </c>
      <c r="T631" t="s">
        <v>2088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0">
        <f t="shared" si="39"/>
        <v>62.873684210526314</v>
      </c>
      <c r="G632" t="s">
        <v>74</v>
      </c>
      <c r="H632">
        <v>87</v>
      </c>
      <c r="I632">
        <f t="shared" si="36"/>
        <v>87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7"/>
        <v>43586.208333333328</v>
      </c>
      <c r="O632" s="5">
        <f t="shared" si="38"/>
        <v>43597.208333333328</v>
      </c>
      <c r="P632" t="b">
        <v>0</v>
      </c>
      <c r="Q632" t="b">
        <v>1</v>
      </c>
      <c r="R632" t="s">
        <v>33</v>
      </c>
      <c r="S632" t="s">
        <v>2048</v>
      </c>
      <c r="T632" t="s">
        <v>2088</v>
      </c>
    </row>
    <row r="633" spans="1:20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0">
        <f t="shared" si="39"/>
        <v>310.39864864864865</v>
      </c>
      <c r="G633" t="s">
        <v>20</v>
      </c>
      <c r="H633">
        <v>3063</v>
      </c>
      <c r="I633">
        <f t="shared" si="36"/>
        <v>3063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7"/>
        <v>43550.208333333328</v>
      </c>
      <c r="O633" s="5">
        <f t="shared" si="38"/>
        <v>43554.208333333328</v>
      </c>
      <c r="P633" t="b">
        <v>0</v>
      </c>
      <c r="Q633" t="b">
        <v>0</v>
      </c>
      <c r="R633" t="s">
        <v>33</v>
      </c>
      <c r="S633" t="s">
        <v>2048</v>
      </c>
      <c r="T633" t="s">
        <v>2088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0">
        <f t="shared" si="39"/>
        <v>42.859916782246884</v>
      </c>
      <c r="G634" t="s">
        <v>47</v>
      </c>
      <c r="H634">
        <v>278</v>
      </c>
      <c r="I634">
        <f t="shared" si="36"/>
        <v>278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7"/>
        <v>41945.208333333336</v>
      </c>
      <c r="O634" s="5">
        <f t="shared" si="38"/>
        <v>41963.25</v>
      </c>
      <c r="P634" t="b">
        <v>0</v>
      </c>
      <c r="Q634" t="b">
        <v>0</v>
      </c>
      <c r="R634" t="s">
        <v>33</v>
      </c>
      <c r="S634" t="s">
        <v>2048</v>
      </c>
      <c r="T634" t="s">
        <v>2088</v>
      </c>
    </row>
    <row r="635" spans="1:20" ht="31.2" hidden="1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0">
        <f t="shared" si="39"/>
        <v>83.119402985074629</v>
      </c>
      <c r="G635" t="s">
        <v>14</v>
      </c>
      <c r="H635">
        <v>105</v>
      </c>
      <c r="I635">
        <f t="shared" si="36"/>
        <v>105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7"/>
        <v>42315.25</v>
      </c>
      <c r="O635" s="5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2095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0">
        <f t="shared" si="39"/>
        <v>78.531302876480552</v>
      </c>
      <c r="G636" t="s">
        <v>74</v>
      </c>
      <c r="H636">
        <v>1658</v>
      </c>
      <c r="I636">
        <f t="shared" si="36"/>
        <v>1658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7"/>
        <v>42819.208333333328</v>
      </c>
      <c r="O636" s="5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2104</v>
      </c>
    </row>
    <row r="637" spans="1:20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0">
        <f t="shared" si="39"/>
        <v>114.09352517985612</v>
      </c>
      <c r="G637" t="s">
        <v>20</v>
      </c>
      <c r="H637">
        <v>2266</v>
      </c>
      <c r="I637">
        <f t="shared" si="36"/>
        <v>2266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7"/>
        <v>41314.25</v>
      </c>
      <c r="O637" s="5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2104</v>
      </c>
    </row>
    <row r="638" spans="1:20" hidden="1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0">
        <f t="shared" si="39"/>
        <v>64.537683358624179</v>
      </c>
      <c r="G638" t="s">
        <v>14</v>
      </c>
      <c r="H638">
        <v>2604</v>
      </c>
      <c r="I638">
        <f t="shared" si="36"/>
        <v>2604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7"/>
        <v>40926.25</v>
      </c>
      <c r="O638" s="5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2095</v>
      </c>
    </row>
    <row r="639" spans="1:20" hidden="1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0">
        <f t="shared" si="39"/>
        <v>79.411764705882348</v>
      </c>
      <c r="G639" t="s">
        <v>14</v>
      </c>
      <c r="H639">
        <v>65</v>
      </c>
      <c r="I639">
        <f t="shared" si="36"/>
        <v>65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7"/>
        <v>42688.25</v>
      </c>
      <c r="O639" s="5">
        <f t="shared" si="38"/>
        <v>42696.25</v>
      </c>
      <c r="P639" t="b">
        <v>0</v>
      </c>
      <c r="Q639" t="b">
        <v>0</v>
      </c>
      <c r="R639" t="s">
        <v>33</v>
      </c>
      <c r="S639" t="s">
        <v>2048</v>
      </c>
      <c r="T639" t="s">
        <v>2088</v>
      </c>
    </row>
    <row r="640" spans="1:20" hidden="1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0">
        <f t="shared" si="39"/>
        <v>11.419117647058824</v>
      </c>
      <c r="G640" t="s">
        <v>14</v>
      </c>
      <c r="H640">
        <v>94</v>
      </c>
      <c r="I640">
        <f t="shared" si="36"/>
        <v>94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7"/>
        <v>40386.208333333336</v>
      </c>
      <c r="O640" s="5">
        <f t="shared" si="38"/>
        <v>40398.208333333336</v>
      </c>
      <c r="P640" t="b">
        <v>0</v>
      </c>
      <c r="Q640" t="b">
        <v>1</v>
      </c>
      <c r="R640" t="s">
        <v>33</v>
      </c>
      <c r="S640" t="s">
        <v>2048</v>
      </c>
      <c r="T640" t="s">
        <v>2088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0">
        <f t="shared" si="39"/>
        <v>56.186046511627907</v>
      </c>
      <c r="G641" t="s">
        <v>47</v>
      </c>
      <c r="H641">
        <v>45</v>
      </c>
      <c r="I641">
        <f t="shared" si="36"/>
        <v>45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7"/>
        <v>43309.208333333328</v>
      </c>
      <c r="O641" s="5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2091</v>
      </c>
    </row>
    <row r="642" spans="1:20" hidden="1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0">
        <f t="shared" si="39"/>
        <v>16.501669449081803</v>
      </c>
      <c r="G642" t="s">
        <v>14</v>
      </c>
      <c r="H642">
        <v>257</v>
      </c>
      <c r="I642">
        <f t="shared" si="36"/>
        <v>257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7"/>
        <v>42387.25</v>
      </c>
      <c r="O642" s="5">
        <f t="shared" si="38"/>
        <v>42390.25</v>
      </c>
      <c r="P642" t="b">
        <v>0</v>
      </c>
      <c r="Q642" t="b">
        <v>0</v>
      </c>
      <c r="R642" t="s">
        <v>33</v>
      </c>
      <c r="S642" t="s">
        <v>2048</v>
      </c>
      <c r="T642" t="s">
        <v>2088</v>
      </c>
    </row>
    <row r="643" spans="1:20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0">
        <f t="shared" si="39"/>
        <v>119.96808510638297</v>
      </c>
      <c r="G643" t="s">
        <v>20</v>
      </c>
      <c r="H643">
        <v>194</v>
      </c>
      <c r="I643">
        <f t="shared" ref="I643:I706" si="40">AVERAGE(H643)</f>
        <v>194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1">(((L643/60)/60)/24)+DATE(1970,1,1)</f>
        <v>42786.25</v>
      </c>
      <c r="O643" s="5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2048</v>
      </c>
      <c r="T643" t="s">
        <v>2088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0">
        <f t="shared" si="39"/>
        <v>145.45652173913044</v>
      </c>
      <c r="G644" t="s">
        <v>20</v>
      </c>
      <c r="H644">
        <v>129</v>
      </c>
      <c r="I644">
        <f t="shared" si="40"/>
        <v>129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1"/>
        <v>43451.25</v>
      </c>
      <c r="O644" s="5">
        <f t="shared" si="42"/>
        <v>43460.25</v>
      </c>
      <c r="P644" t="b">
        <v>0</v>
      </c>
      <c r="Q644" t="b">
        <v>0</v>
      </c>
      <c r="R644" t="s">
        <v>65</v>
      </c>
      <c r="S644" t="s">
        <v>2047</v>
      </c>
      <c r="T644" t="s">
        <v>2093</v>
      </c>
    </row>
    <row r="645" spans="1:20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0">
        <f t="shared" ref="F645:F708" si="43">E645/D645*100</f>
        <v>221.38255033557047</v>
      </c>
      <c r="G645" t="s">
        <v>20</v>
      </c>
      <c r="H645">
        <v>375</v>
      </c>
      <c r="I645">
        <f t="shared" si="40"/>
        <v>375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1"/>
        <v>42795.25</v>
      </c>
      <c r="O645" s="5">
        <f t="shared" si="42"/>
        <v>42813.208333333328</v>
      </c>
      <c r="P645" t="b">
        <v>0</v>
      </c>
      <c r="Q645" t="b">
        <v>0</v>
      </c>
      <c r="R645" t="s">
        <v>33</v>
      </c>
      <c r="S645" t="s">
        <v>2048</v>
      </c>
      <c r="T645" t="s">
        <v>2088</v>
      </c>
    </row>
    <row r="646" spans="1:20" hidden="1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0">
        <f t="shared" si="43"/>
        <v>48.396694214876035</v>
      </c>
      <c r="G646" t="s">
        <v>14</v>
      </c>
      <c r="H646">
        <v>2928</v>
      </c>
      <c r="I646">
        <f t="shared" si="40"/>
        <v>2928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1"/>
        <v>43452.25</v>
      </c>
      <c r="O646" s="5">
        <f t="shared" si="42"/>
        <v>43468.25</v>
      </c>
      <c r="P646" t="b">
        <v>0</v>
      </c>
      <c r="Q646" t="b">
        <v>0</v>
      </c>
      <c r="R646" t="s">
        <v>33</v>
      </c>
      <c r="S646" t="s">
        <v>2048</v>
      </c>
      <c r="T646" t="s">
        <v>2088</v>
      </c>
    </row>
    <row r="647" spans="1:20" hidden="1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0">
        <f t="shared" si="43"/>
        <v>92.911504424778755</v>
      </c>
      <c r="G647" t="s">
        <v>14</v>
      </c>
      <c r="H647">
        <v>4697</v>
      </c>
      <c r="I647">
        <f t="shared" si="40"/>
        <v>4697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1"/>
        <v>43369.208333333328</v>
      </c>
      <c r="O647" s="5">
        <f t="shared" si="42"/>
        <v>43390.208333333328</v>
      </c>
      <c r="P647" t="b">
        <v>0</v>
      </c>
      <c r="Q647" t="b">
        <v>1</v>
      </c>
      <c r="R647" t="s">
        <v>23</v>
      </c>
      <c r="S647" t="s">
        <v>2044</v>
      </c>
      <c r="T647" t="s">
        <v>2084</v>
      </c>
    </row>
    <row r="648" spans="1:20" hidden="1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0">
        <f t="shared" si="43"/>
        <v>88.599797365754824</v>
      </c>
      <c r="G648" t="s">
        <v>14</v>
      </c>
      <c r="H648">
        <v>2915</v>
      </c>
      <c r="I648">
        <f t="shared" si="40"/>
        <v>2915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1"/>
        <v>41346.208333333336</v>
      </c>
      <c r="O648" s="5">
        <f t="shared" si="42"/>
        <v>41357.208333333336</v>
      </c>
      <c r="P648" t="b">
        <v>0</v>
      </c>
      <c r="Q648" t="b">
        <v>0</v>
      </c>
      <c r="R648" t="s">
        <v>89</v>
      </c>
      <c r="S648" t="s">
        <v>2042</v>
      </c>
      <c r="T648" t="s">
        <v>2096</v>
      </c>
    </row>
    <row r="649" spans="1:20" hidden="1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0">
        <f t="shared" si="43"/>
        <v>41.4</v>
      </c>
      <c r="G649" t="s">
        <v>14</v>
      </c>
      <c r="H649">
        <v>18</v>
      </c>
      <c r="I649">
        <f t="shared" si="40"/>
        <v>18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1"/>
        <v>43199.208333333328</v>
      </c>
      <c r="O649" s="5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2103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0">
        <f t="shared" si="43"/>
        <v>63.056795131845846</v>
      </c>
      <c r="G650" t="s">
        <v>74</v>
      </c>
      <c r="H650">
        <v>723</v>
      </c>
      <c r="I650">
        <f t="shared" si="40"/>
        <v>723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1"/>
        <v>42922.208333333328</v>
      </c>
      <c r="O650" s="5">
        <f t="shared" si="42"/>
        <v>42940.208333333328</v>
      </c>
      <c r="P650" t="b">
        <v>1</v>
      </c>
      <c r="Q650" t="b">
        <v>0</v>
      </c>
      <c r="R650" t="s">
        <v>17</v>
      </c>
      <c r="S650" t="s">
        <v>2041</v>
      </c>
      <c r="T650" t="s">
        <v>2086</v>
      </c>
    </row>
    <row r="651" spans="1:20" hidden="1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0">
        <f t="shared" si="43"/>
        <v>48.482333607230892</v>
      </c>
      <c r="G651" t="s">
        <v>14</v>
      </c>
      <c r="H651">
        <v>602</v>
      </c>
      <c r="I651">
        <f t="shared" si="40"/>
        <v>602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1"/>
        <v>40471.208333333336</v>
      </c>
      <c r="O651" s="5">
        <f t="shared" si="42"/>
        <v>40482.208333333336</v>
      </c>
      <c r="P651" t="b">
        <v>1</v>
      </c>
      <c r="Q651" t="b">
        <v>1</v>
      </c>
      <c r="R651" t="s">
        <v>33</v>
      </c>
      <c r="S651" t="s">
        <v>2048</v>
      </c>
      <c r="T651" t="s">
        <v>2088</v>
      </c>
    </row>
    <row r="652" spans="1:20" hidden="1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0">
        <f t="shared" si="43"/>
        <v>2</v>
      </c>
      <c r="G652" t="s">
        <v>14</v>
      </c>
      <c r="H652">
        <v>1</v>
      </c>
      <c r="I652">
        <f t="shared" si="40"/>
        <v>1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1"/>
        <v>41828.208333333336</v>
      </c>
      <c r="O652" s="5">
        <f t="shared" si="42"/>
        <v>41855.208333333336</v>
      </c>
      <c r="P652" t="b">
        <v>0</v>
      </c>
      <c r="Q652" t="b">
        <v>0</v>
      </c>
      <c r="R652" t="s">
        <v>159</v>
      </c>
      <c r="S652" t="s">
        <v>2044</v>
      </c>
      <c r="T652" t="s">
        <v>2102</v>
      </c>
    </row>
    <row r="653" spans="1:20" hidden="1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0">
        <f t="shared" si="43"/>
        <v>88.47941026944585</v>
      </c>
      <c r="G653" t="s">
        <v>14</v>
      </c>
      <c r="H653">
        <v>3868</v>
      </c>
      <c r="I653">
        <f t="shared" si="40"/>
        <v>3868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1"/>
        <v>41692.25</v>
      </c>
      <c r="O653" s="5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2097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0">
        <f t="shared" si="43"/>
        <v>126.84</v>
      </c>
      <c r="G654" t="s">
        <v>20</v>
      </c>
      <c r="H654">
        <v>409</v>
      </c>
      <c r="I654">
        <f t="shared" si="40"/>
        <v>409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1"/>
        <v>42587.208333333328</v>
      </c>
      <c r="O654" s="5">
        <f t="shared" si="42"/>
        <v>42630.208333333328</v>
      </c>
      <c r="P654" t="b">
        <v>0</v>
      </c>
      <c r="Q654" t="b">
        <v>0</v>
      </c>
      <c r="R654" t="s">
        <v>28</v>
      </c>
      <c r="S654" t="s">
        <v>2047</v>
      </c>
      <c r="T654" t="s">
        <v>2087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0">
        <f t="shared" si="43"/>
        <v>2338.833333333333</v>
      </c>
      <c r="G655" t="s">
        <v>20</v>
      </c>
      <c r="H655">
        <v>234</v>
      </c>
      <c r="I655">
        <f t="shared" si="40"/>
        <v>234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1"/>
        <v>42468.208333333328</v>
      </c>
      <c r="O655" s="5">
        <f t="shared" si="42"/>
        <v>42470.208333333328</v>
      </c>
      <c r="P655" t="b">
        <v>0</v>
      </c>
      <c r="Q655" t="b">
        <v>0</v>
      </c>
      <c r="R655" t="s">
        <v>28</v>
      </c>
      <c r="S655" t="s">
        <v>2047</v>
      </c>
      <c r="T655" t="s">
        <v>2087</v>
      </c>
    </row>
    <row r="656" spans="1:20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0">
        <f t="shared" si="43"/>
        <v>508.38857142857148</v>
      </c>
      <c r="G656" t="s">
        <v>20</v>
      </c>
      <c r="H656">
        <v>3016</v>
      </c>
      <c r="I656">
        <f t="shared" si="40"/>
        <v>3016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1"/>
        <v>42240.208333333328</v>
      </c>
      <c r="O656" s="5">
        <f t="shared" si="42"/>
        <v>42245.208333333328</v>
      </c>
      <c r="P656" t="b">
        <v>0</v>
      </c>
      <c r="Q656" t="b">
        <v>0</v>
      </c>
      <c r="R656" t="s">
        <v>148</v>
      </c>
      <c r="S656" t="s">
        <v>2044</v>
      </c>
      <c r="T656" t="s">
        <v>2101</v>
      </c>
    </row>
    <row r="657" spans="1:20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0">
        <f t="shared" si="43"/>
        <v>191.47826086956522</v>
      </c>
      <c r="G657" t="s">
        <v>20</v>
      </c>
      <c r="H657">
        <v>264</v>
      </c>
      <c r="I657">
        <f t="shared" si="40"/>
        <v>264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1"/>
        <v>42796.25</v>
      </c>
      <c r="O657" s="5">
        <f t="shared" si="42"/>
        <v>42809.208333333328</v>
      </c>
      <c r="P657" t="b">
        <v>1</v>
      </c>
      <c r="Q657" t="b">
        <v>0</v>
      </c>
      <c r="R657" t="s">
        <v>122</v>
      </c>
      <c r="S657" t="s">
        <v>2098</v>
      </c>
      <c r="T657" t="s">
        <v>2099</v>
      </c>
    </row>
    <row r="658" spans="1:20" ht="31.2" hidden="1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0">
        <f t="shared" si="43"/>
        <v>42.127533783783782</v>
      </c>
      <c r="G658" t="s">
        <v>14</v>
      </c>
      <c r="H658">
        <v>504</v>
      </c>
      <c r="I658">
        <f t="shared" si="40"/>
        <v>504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1"/>
        <v>43097.25</v>
      </c>
      <c r="O658" s="5">
        <f t="shared" si="42"/>
        <v>43102.25</v>
      </c>
      <c r="P658" t="b">
        <v>0</v>
      </c>
      <c r="Q658" t="b">
        <v>0</v>
      </c>
      <c r="R658" t="s">
        <v>17</v>
      </c>
      <c r="S658" t="s">
        <v>2041</v>
      </c>
      <c r="T658" t="s">
        <v>2086</v>
      </c>
    </row>
    <row r="659" spans="1:20" hidden="1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0">
        <f t="shared" si="43"/>
        <v>8.24</v>
      </c>
      <c r="G659" t="s">
        <v>14</v>
      </c>
      <c r="H659">
        <v>14</v>
      </c>
      <c r="I659">
        <f t="shared" si="40"/>
        <v>14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1"/>
        <v>43096.25</v>
      </c>
      <c r="O659" s="5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2107</v>
      </c>
    </row>
    <row r="660" spans="1:20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0">
        <f t="shared" si="43"/>
        <v>60.064638783269963</v>
      </c>
      <c r="G660" t="s">
        <v>74</v>
      </c>
      <c r="H660">
        <v>390</v>
      </c>
      <c r="I660">
        <f t="shared" si="40"/>
        <v>390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1"/>
        <v>42246.208333333328</v>
      </c>
      <c r="O660" s="5">
        <f t="shared" si="42"/>
        <v>42269.208333333328</v>
      </c>
      <c r="P660" t="b">
        <v>0</v>
      </c>
      <c r="Q660" t="b">
        <v>0</v>
      </c>
      <c r="R660" t="s">
        <v>23</v>
      </c>
      <c r="S660" t="s">
        <v>2044</v>
      </c>
      <c r="T660" t="s">
        <v>2084</v>
      </c>
    </row>
    <row r="661" spans="1:20" hidden="1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0">
        <f t="shared" si="43"/>
        <v>47.232808616404313</v>
      </c>
      <c r="G661" t="s">
        <v>14</v>
      </c>
      <c r="H661">
        <v>750</v>
      </c>
      <c r="I661">
        <f t="shared" si="40"/>
        <v>750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1"/>
        <v>40570.25</v>
      </c>
      <c r="O661" s="5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2089</v>
      </c>
    </row>
    <row r="662" spans="1:20" hidden="1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0">
        <f t="shared" si="43"/>
        <v>81.736263736263737</v>
      </c>
      <c r="G662" t="s">
        <v>14</v>
      </c>
      <c r="H662">
        <v>77</v>
      </c>
      <c r="I662">
        <f t="shared" si="40"/>
        <v>77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1"/>
        <v>42237.208333333328</v>
      </c>
      <c r="O662" s="5">
        <f t="shared" si="42"/>
        <v>42246.208333333328</v>
      </c>
      <c r="P662" t="b">
        <v>1</v>
      </c>
      <c r="Q662" t="b">
        <v>0</v>
      </c>
      <c r="R662" t="s">
        <v>33</v>
      </c>
      <c r="S662" t="s">
        <v>2048</v>
      </c>
      <c r="T662" t="s">
        <v>2088</v>
      </c>
    </row>
    <row r="663" spans="1:20" hidden="1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0">
        <f t="shared" si="43"/>
        <v>54.187265917603</v>
      </c>
      <c r="G663" t="s">
        <v>14</v>
      </c>
      <c r="H663">
        <v>752</v>
      </c>
      <c r="I663">
        <f t="shared" si="40"/>
        <v>752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1"/>
        <v>40996.208333333336</v>
      </c>
      <c r="O663" s="5">
        <f t="shared" si="42"/>
        <v>41026.208333333336</v>
      </c>
      <c r="P663" t="b">
        <v>0</v>
      </c>
      <c r="Q663" t="b">
        <v>0</v>
      </c>
      <c r="R663" t="s">
        <v>159</v>
      </c>
      <c r="S663" t="s">
        <v>2044</v>
      </c>
      <c r="T663" t="s">
        <v>2102</v>
      </c>
    </row>
    <row r="664" spans="1:20" hidden="1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0">
        <f t="shared" si="43"/>
        <v>97.868131868131869</v>
      </c>
      <c r="G664" t="s">
        <v>14</v>
      </c>
      <c r="H664">
        <v>131</v>
      </c>
      <c r="I664">
        <f t="shared" si="40"/>
        <v>131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1"/>
        <v>43443.25</v>
      </c>
      <c r="O664" s="5">
        <f t="shared" si="42"/>
        <v>43447.25</v>
      </c>
      <c r="P664" t="b">
        <v>0</v>
      </c>
      <c r="Q664" t="b">
        <v>0</v>
      </c>
      <c r="R664" t="s">
        <v>33</v>
      </c>
      <c r="S664" t="s">
        <v>2048</v>
      </c>
      <c r="T664" t="s">
        <v>2088</v>
      </c>
    </row>
    <row r="665" spans="1:20" hidden="1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0">
        <f t="shared" si="43"/>
        <v>77.239999999999995</v>
      </c>
      <c r="G665" t="s">
        <v>14</v>
      </c>
      <c r="H665">
        <v>87</v>
      </c>
      <c r="I665">
        <f t="shared" si="40"/>
        <v>87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1"/>
        <v>40458.208333333336</v>
      </c>
      <c r="O665" s="5">
        <f t="shared" si="42"/>
        <v>40481.208333333336</v>
      </c>
      <c r="P665" t="b">
        <v>0</v>
      </c>
      <c r="Q665" t="b">
        <v>0</v>
      </c>
      <c r="R665" t="s">
        <v>33</v>
      </c>
      <c r="S665" t="s">
        <v>2048</v>
      </c>
      <c r="T665" t="s">
        <v>2088</v>
      </c>
    </row>
    <row r="666" spans="1:20" hidden="1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0">
        <f t="shared" si="43"/>
        <v>33.464735516372798</v>
      </c>
      <c r="G666" t="s">
        <v>14</v>
      </c>
      <c r="H666">
        <v>1063</v>
      </c>
      <c r="I666">
        <f t="shared" si="40"/>
        <v>1063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1"/>
        <v>40959.25</v>
      </c>
      <c r="O666" s="5">
        <f t="shared" si="42"/>
        <v>40969.25</v>
      </c>
      <c r="P666" t="b">
        <v>0</v>
      </c>
      <c r="Q666" t="b">
        <v>0</v>
      </c>
      <c r="R666" t="s">
        <v>159</v>
      </c>
      <c r="S666" t="s">
        <v>2044</v>
      </c>
      <c r="T666" t="s">
        <v>2102</v>
      </c>
    </row>
    <row r="667" spans="1:20" hidden="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0">
        <f t="shared" si="43"/>
        <v>239.58823529411765</v>
      </c>
      <c r="G667" t="s">
        <v>20</v>
      </c>
      <c r="H667">
        <v>272</v>
      </c>
      <c r="I667">
        <f t="shared" si="40"/>
        <v>272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1"/>
        <v>40733.208333333336</v>
      </c>
      <c r="O667" s="5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2089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0">
        <f t="shared" si="43"/>
        <v>64.032258064516128</v>
      </c>
      <c r="G668" t="s">
        <v>74</v>
      </c>
      <c r="H668">
        <v>25</v>
      </c>
      <c r="I668">
        <f t="shared" si="40"/>
        <v>25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1"/>
        <v>41516.208333333336</v>
      </c>
      <c r="O668" s="5">
        <f t="shared" si="42"/>
        <v>41522.208333333336</v>
      </c>
      <c r="P668" t="b">
        <v>0</v>
      </c>
      <c r="Q668" t="b">
        <v>1</v>
      </c>
      <c r="R668" t="s">
        <v>33</v>
      </c>
      <c r="S668" t="s">
        <v>2048</v>
      </c>
      <c r="T668" t="s">
        <v>2088</v>
      </c>
    </row>
    <row r="669" spans="1:20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0">
        <f t="shared" si="43"/>
        <v>176.15942028985506</v>
      </c>
      <c r="G669" t="s">
        <v>20</v>
      </c>
      <c r="H669">
        <v>419</v>
      </c>
      <c r="I669">
        <f t="shared" si="40"/>
        <v>419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1"/>
        <v>41892.208333333336</v>
      </c>
      <c r="O669" s="5">
        <f t="shared" si="42"/>
        <v>41901.208333333336</v>
      </c>
      <c r="P669" t="b">
        <v>0</v>
      </c>
      <c r="Q669" t="b">
        <v>0</v>
      </c>
      <c r="R669" t="s">
        <v>1029</v>
      </c>
      <c r="S669" t="s">
        <v>2108</v>
      </c>
      <c r="T669" t="s">
        <v>2109</v>
      </c>
    </row>
    <row r="670" spans="1:20" ht="31.2" hidden="1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0">
        <f t="shared" si="43"/>
        <v>20.33818181818182</v>
      </c>
      <c r="G670" t="s">
        <v>14</v>
      </c>
      <c r="H670">
        <v>76</v>
      </c>
      <c r="I670">
        <f t="shared" si="40"/>
        <v>76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1"/>
        <v>41122.208333333336</v>
      </c>
      <c r="O670" s="5">
        <f t="shared" si="42"/>
        <v>41134.208333333336</v>
      </c>
      <c r="P670" t="b">
        <v>0</v>
      </c>
      <c r="Q670" t="b">
        <v>0</v>
      </c>
      <c r="R670" t="s">
        <v>33</v>
      </c>
      <c r="S670" t="s">
        <v>2048</v>
      </c>
      <c r="T670" t="s">
        <v>2088</v>
      </c>
    </row>
    <row r="671" spans="1:20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0">
        <f t="shared" si="43"/>
        <v>358.64754098360658</v>
      </c>
      <c r="G671" t="s">
        <v>20</v>
      </c>
      <c r="H671">
        <v>1621</v>
      </c>
      <c r="I671">
        <f t="shared" si="40"/>
        <v>1621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1"/>
        <v>42912.208333333328</v>
      </c>
      <c r="O671" s="5">
        <f t="shared" si="42"/>
        <v>42921.208333333328</v>
      </c>
      <c r="P671" t="b">
        <v>0</v>
      </c>
      <c r="Q671" t="b">
        <v>0</v>
      </c>
      <c r="R671" t="s">
        <v>33</v>
      </c>
      <c r="S671" t="s">
        <v>2048</v>
      </c>
      <c r="T671" t="s">
        <v>2088</v>
      </c>
    </row>
    <row r="672" spans="1:20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0">
        <f t="shared" si="43"/>
        <v>468.85802469135803</v>
      </c>
      <c r="G672" t="s">
        <v>20</v>
      </c>
      <c r="H672">
        <v>1101</v>
      </c>
      <c r="I672">
        <f t="shared" si="40"/>
        <v>1101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1"/>
        <v>42425.25</v>
      </c>
      <c r="O672" s="5">
        <f t="shared" si="42"/>
        <v>42437.25</v>
      </c>
      <c r="P672" t="b">
        <v>0</v>
      </c>
      <c r="Q672" t="b">
        <v>0</v>
      </c>
      <c r="R672" t="s">
        <v>60</v>
      </c>
      <c r="S672" t="s">
        <v>2044</v>
      </c>
      <c r="T672" t="s">
        <v>2092</v>
      </c>
    </row>
    <row r="673" spans="1:20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0">
        <f t="shared" si="43"/>
        <v>122.05635245901641</v>
      </c>
      <c r="G673" t="s">
        <v>20</v>
      </c>
      <c r="H673">
        <v>1073</v>
      </c>
      <c r="I673">
        <f t="shared" si="40"/>
        <v>1073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1"/>
        <v>40390.208333333336</v>
      </c>
      <c r="O673" s="5">
        <f t="shared" si="42"/>
        <v>40394.208333333336</v>
      </c>
      <c r="P673" t="b">
        <v>0</v>
      </c>
      <c r="Q673" t="b">
        <v>1</v>
      </c>
      <c r="R673" t="s">
        <v>33</v>
      </c>
      <c r="S673" t="s">
        <v>2048</v>
      </c>
      <c r="T673" t="s">
        <v>2088</v>
      </c>
    </row>
    <row r="674" spans="1:20" hidden="1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0">
        <f t="shared" si="43"/>
        <v>55.931783729156137</v>
      </c>
      <c r="G674" t="s">
        <v>14</v>
      </c>
      <c r="H674">
        <v>4428</v>
      </c>
      <c r="I674">
        <f t="shared" si="40"/>
        <v>4428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1"/>
        <v>43180.208333333328</v>
      </c>
      <c r="O674" s="5">
        <f t="shared" si="42"/>
        <v>43190.208333333328</v>
      </c>
      <c r="P674" t="b">
        <v>0</v>
      </c>
      <c r="Q674" t="b">
        <v>0</v>
      </c>
      <c r="R674" t="s">
        <v>33</v>
      </c>
      <c r="S674" t="s">
        <v>2048</v>
      </c>
      <c r="T674" t="s">
        <v>2088</v>
      </c>
    </row>
    <row r="675" spans="1:20" hidden="1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0">
        <f t="shared" si="43"/>
        <v>43.660714285714285</v>
      </c>
      <c r="G675" t="s">
        <v>14</v>
      </c>
      <c r="H675">
        <v>58</v>
      </c>
      <c r="I675">
        <f t="shared" si="40"/>
        <v>58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1"/>
        <v>42475.208333333328</v>
      </c>
      <c r="O675" s="5">
        <f t="shared" si="42"/>
        <v>42496.208333333328</v>
      </c>
      <c r="P675" t="b">
        <v>0</v>
      </c>
      <c r="Q675" t="b">
        <v>0</v>
      </c>
      <c r="R675" t="s">
        <v>60</v>
      </c>
      <c r="S675" t="s">
        <v>2044</v>
      </c>
      <c r="T675" t="s">
        <v>2092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0">
        <f t="shared" si="43"/>
        <v>33.53837141183363</v>
      </c>
      <c r="G676" t="s">
        <v>74</v>
      </c>
      <c r="H676">
        <v>1218</v>
      </c>
      <c r="I676">
        <f t="shared" si="40"/>
        <v>1218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1"/>
        <v>40774.208333333336</v>
      </c>
      <c r="O676" s="5">
        <f t="shared" si="42"/>
        <v>40821.208333333336</v>
      </c>
      <c r="P676" t="b">
        <v>0</v>
      </c>
      <c r="Q676" t="b">
        <v>0</v>
      </c>
      <c r="R676" t="s">
        <v>122</v>
      </c>
      <c r="S676" t="s">
        <v>2098</v>
      </c>
      <c r="T676" t="s">
        <v>2099</v>
      </c>
    </row>
    <row r="677" spans="1:20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0">
        <f t="shared" si="43"/>
        <v>122.97938144329896</v>
      </c>
      <c r="G677" t="s">
        <v>20</v>
      </c>
      <c r="H677">
        <v>331</v>
      </c>
      <c r="I677">
        <f t="shared" si="40"/>
        <v>331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1"/>
        <v>43719.208333333328</v>
      </c>
      <c r="O677" s="5">
        <f t="shared" si="42"/>
        <v>43726.208333333328</v>
      </c>
      <c r="P677" t="b">
        <v>0</v>
      </c>
      <c r="Q677" t="b">
        <v>0</v>
      </c>
      <c r="R677" t="s">
        <v>1029</v>
      </c>
      <c r="S677" t="s">
        <v>2108</v>
      </c>
      <c r="T677" t="s">
        <v>2109</v>
      </c>
    </row>
    <row r="678" spans="1:20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0">
        <f t="shared" si="43"/>
        <v>189.74959871589084</v>
      </c>
      <c r="G678" t="s">
        <v>20</v>
      </c>
      <c r="H678">
        <v>1170</v>
      </c>
      <c r="I678">
        <f t="shared" si="40"/>
        <v>1170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1"/>
        <v>41178.208333333336</v>
      </c>
      <c r="O678" s="5">
        <f t="shared" si="42"/>
        <v>41187.208333333336</v>
      </c>
      <c r="P678" t="b">
        <v>0</v>
      </c>
      <c r="Q678" t="b">
        <v>0</v>
      </c>
      <c r="R678" t="s">
        <v>122</v>
      </c>
      <c r="S678" t="s">
        <v>2098</v>
      </c>
      <c r="T678" t="s">
        <v>2099</v>
      </c>
    </row>
    <row r="679" spans="1:20" hidden="1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0">
        <f t="shared" si="43"/>
        <v>83.622641509433961</v>
      </c>
      <c r="G679" t="s">
        <v>14</v>
      </c>
      <c r="H679">
        <v>111</v>
      </c>
      <c r="I679">
        <f t="shared" si="40"/>
        <v>111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1"/>
        <v>42561.208333333328</v>
      </c>
      <c r="O679" s="5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2085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0">
        <f t="shared" si="43"/>
        <v>17.968844221105527</v>
      </c>
      <c r="G680" t="s">
        <v>74</v>
      </c>
      <c r="H680">
        <v>215</v>
      </c>
      <c r="I680">
        <f t="shared" si="40"/>
        <v>215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1"/>
        <v>43484.25</v>
      </c>
      <c r="O680" s="5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2091</v>
      </c>
    </row>
    <row r="681" spans="1:20" hidden="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0">
        <f t="shared" si="43"/>
        <v>1036.5</v>
      </c>
      <c r="G681" t="s">
        <v>20</v>
      </c>
      <c r="H681">
        <v>363</v>
      </c>
      <c r="I681">
        <f t="shared" si="40"/>
        <v>363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1"/>
        <v>43756.208333333328</v>
      </c>
      <c r="O681" s="5">
        <f t="shared" si="42"/>
        <v>43761.208333333328</v>
      </c>
      <c r="P681" t="b">
        <v>0</v>
      </c>
      <c r="Q681" t="b">
        <v>1</v>
      </c>
      <c r="R681" t="s">
        <v>17</v>
      </c>
      <c r="S681" t="s">
        <v>2041</v>
      </c>
      <c r="T681" t="s">
        <v>2086</v>
      </c>
    </row>
    <row r="682" spans="1:20" ht="31.2" hidden="1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0">
        <f t="shared" si="43"/>
        <v>97.405219780219781</v>
      </c>
      <c r="G682" t="s">
        <v>14</v>
      </c>
      <c r="H682">
        <v>2955</v>
      </c>
      <c r="I682">
        <f t="shared" si="40"/>
        <v>2955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1"/>
        <v>43813.25</v>
      </c>
      <c r="O682" s="5">
        <f t="shared" si="42"/>
        <v>43815.25</v>
      </c>
      <c r="P682" t="b">
        <v>0</v>
      </c>
      <c r="Q682" t="b">
        <v>1</v>
      </c>
      <c r="R682" t="s">
        <v>292</v>
      </c>
      <c r="S682" t="s">
        <v>2042</v>
      </c>
      <c r="T682" t="s">
        <v>2105</v>
      </c>
    </row>
    <row r="683" spans="1:20" ht="31.2" hidden="1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0">
        <f t="shared" si="43"/>
        <v>86.386203150461711</v>
      </c>
      <c r="G683" t="s">
        <v>14</v>
      </c>
      <c r="H683">
        <v>1657</v>
      </c>
      <c r="I683">
        <f t="shared" si="40"/>
        <v>1657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1"/>
        <v>40898.25</v>
      </c>
      <c r="O683" s="5">
        <f t="shared" si="42"/>
        <v>40904.25</v>
      </c>
      <c r="P683" t="b">
        <v>0</v>
      </c>
      <c r="Q683" t="b">
        <v>0</v>
      </c>
      <c r="R683" t="s">
        <v>33</v>
      </c>
      <c r="S683" t="s">
        <v>2048</v>
      </c>
      <c r="T683" t="s">
        <v>2088</v>
      </c>
    </row>
    <row r="684" spans="1:20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0">
        <f t="shared" si="43"/>
        <v>150.16666666666666</v>
      </c>
      <c r="G684" t="s">
        <v>20</v>
      </c>
      <c r="H684">
        <v>103</v>
      </c>
      <c r="I684">
        <f t="shared" si="40"/>
        <v>103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1"/>
        <v>41619.25</v>
      </c>
      <c r="O684" s="5">
        <f t="shared" si="42"/>
        <v>41628.25</v>
      </c>
      <c r="P684" t="b">
        <v>0</v>
      </c>
      <c r="Q684" t="b">
        <v>0</v>
      </c>
      <c r="R684" t="s">
        <v>33</v>
      </c>
      <c r="S684" t="s">
        <v>2048</v>
      </c>
      <c r="T684" t="s">
        <v>2088</v>
      </c>
    </row>
    <row r="685" spans="1:20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0">
        <f t="shared" si="43"/>
        <v>358.43478260869563</v>
      </c>
      <c r="G685" t="s">
        <v>20</v>
      </c>
      <c r="H685">
        <v>147</v>
      </c>
      <c r="I685">
        <f t="shared" si="40"/>
        <v>147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1"/>
        <v>43359.208333333328</v>
      </c>
      <c r="O685" s="5">
        <f t="shared" si="42"/>
        <v>43361.208333333328</v>
      </c>
      <c r="P685" t="b">
        <v>0</v>
      </c>
      <c r="Q685" t="b">
        <v>0</v>
      </c>
      <c r="R685" t="s">
        <v>33</v>
      </c>
      <c r="S685" t="s">
        <v>2048</v>
      </c>
      <c r="T685" t="s">
        <v>2088</v>
      </c>
    </row>
    <row r="686" spans="1:20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0">
        <f t="shared" si="43"/>
        <v>542.85714285714289</v>
      </c>
      <c r="G686" t="s">
        <v>20</v>
      </c>
      <c r="H686">
        <v>110</v>
      </c>
      <c r="I686">
        <f t="shared" si="40"/>
        <v>110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1"/>
        <v>40358.208333333336</v>
      </c>
      <c r="O686" s="5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2094</v>
      </c>
    </row>
    <row r="687" spans="1:20" hidden="1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0">
        <f t="shared" si="43"/>
        <v>67.500714285714281</v>
      </c>
      <c r="G687" t="s">
        <v>14</v>
      </c>
      <c r="H687">
        <v>926</v>
      </c>
      <c r="I687">
        <f t="shared" si="40"/>
        <v>926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1"/>
        <v>42239.208333333328</v>
      </c>
      <c r="O687" s="5">
        <f t="shared" si="42"/>
        <v>42263.208333333328</v>
      </c>
      <c r="P687" t="b">
        <v>0</v>
      </c>
      <c r="Q687" t="b">
        <v>0</v>
      </c>
      <c r="R687" t="s">
        <v>33</v>
      </c>
      <c r="S687" t="s">
        <v>2048</v>
      </c>
      <c r="T687" t="s">
        <v>2088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0">
        <f t="shared" si="43"/>
        <v>191.74666666666667</v>
      </c>
      <c r="G688" t="s">
        <v>20</v>
      </c>
      <c r="H688">
        <v>134</v>
      </c>
      <c r="I688">
        <f t="shared" si="40"/>
        <v>134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1"/>
        <v>43186.208333333328</v>
      </c>
      <c r="O688" s="5">
        <f t="shared" si="42"/>
        <v>43197.208333333328</v>
      </c>
      <c r="P688" t="b">
        <v>0</v>
      </c>
      <c r="Q688" t="b">
        <v>0</v>
      </c>
      <c r="R688" t="s">
        <v>65</v>
      </c>
      <c r="S688" t="s">
        <v>2047</v>
      </c>
      <c r="T688" t="s">
        <v>2093</v>
      </c>
    </row>
    <row r="689" spans="1:20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0">
        <f t="shared" si="43"/>
        <v>932</v>
      </c>
      <c r="G689" t="s">
        <v>20</v>
      </c>
      <c r="H689">
        <v>269</v>
      </c>
      <c r="I689">
        <f t="shared" si="40"/>
        <v>269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1"/>
        <v>42806.25</v>
      </c>
      <c r="O689" s="5">
        <f t="shared" si="42"/>
        <v>42809.208333333328</v>
      </c>
      <c r="P689" t="b">
        <v>0</v>
      </c>
      <c r="Q689" t="b">
        <v>0</v>
      </c>
      <c r="R689" t="s">
        <v>33</v>
      </c>
      <c r="S689" t="s">
        <v>2048</v>
      </c>
      <c r="T689" t="s">
        <v>2088</v>
      </c>
    </row>
    <row r="690" spans="1:20" hidden="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0">
        <f t="shared" si="43"/>
        <v>429.27586206896552</v>
      </c>
      <c r="G690" t="s">
        <v>20</v>
      </c>
      <c r="H690">
        <v>175</v>
      </c>
      <c r="I690">
        <f t="shared" si="40"/>
        <v>175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1"/>
        <v>43475.25</v>
      </c>
      <c r="O690" s="5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2104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0">
        <f t="shared" si="43"/>
        <v>100.65753424657535</v>
      </c>
      <c r="G691" t="s">
        <v>20</v>
      </c>
      <c r="H691">
        <v>69</v>
      </c>
      <c r="I691">
        <f t="shared" si="40"/>
        <v>69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1"/>
        <v>41576.208333333336</v>
      </c>
      <c r="O691" s="5">
        <f t="shared" si="42"/>
        <v>41588.25</v>
      </c>
      <c r="P691" t="b">
        <v>0</v>
      </c>
      <c r="Q691" t="b">
        <v>0</v>
      </c>
      <c r="R691" t="s">
        <v>28</v>
      </c>
      <c r="S691" t="s">
        <v>2047</v>
      </c>
      <c r="T691" t="s">
        <v>2087</v>
      </c>
    </row>
    <row r="692" spans="1:20" hidden="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0">
        <f t="shared" si="43"/>
        <v>226.61111111111109</v>
      </c>
      <c r="G692" t="s">
        <v>20</v>
      </c>
      <c r="H692">
        <v>190</v>
      </c>
      <c r="I692">
        <f t="shared" si="40"/>
        <v>190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1"/>
        <v>40874.25</v>
      </c>
      <c r="O692" s="5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2089</v>
      </c>
    </row>
    <row r="693" spans="1:20" hidden="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0">
        <f t="shared" si="43"/>
        <v>142.38</v>
      </c>
      <c r="G693" t="s">
        <v>20</v>
      </c>
      <c r="H693">
        <v>237</v>
      </c>
      <c r="I693">
        <f t="shared" si="40"/>
        <v>237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1"/>
        <v>41185.208333333336</v>
      </c>
      <c r="O693" s="5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2089</v>
      </c>
    </row>
    <row r="694" spans="1:20" ht="31.2" hidden="1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0">
        <f t="shared" si="43"/>
        <v>90.633333333333326</v>
      </c>
      <c r="G694" t="s">
        <v>14</v>
      </c>
      <c r="H694">
        <v>77</v>
      </c>
      <c r="I694">
        <f t="shared" si="40"/>
        <v>77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1"/>
        <v>43655.208333333328</v>
      </c>
      <c r="O694" s="5">
        <f t="shared" si="42"/>
        <v>43673.208333333328</v>
      </c>
      <c r="P694" t="b">
        <v>0</v>
      </c>
      <c r="Q694" t="b">
        <v>0</v>
      </c>
      <c r="R694" t="s">
        <v>23</v>
      </c>
      <c r="S694" t="s">
        <v>2044</v>
      </c>
      <c r="T694" t="s">
        <v>2084</v>
      </c>
    </row>
    <row r="695" spans="1:20" ht="31.2" hidden="1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0">
        <f t="shared" si="43"/>
        <v>63.966740576496676</v>
      </c>
      <c r="G695" t="s">
        <v>14</v>
      </c>
      <c r="H695">
        <v>1748</v>
      </c>
      <c r="I695">
        <f t="shared" si="40"/>
        <v>1748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1"/>
        <v>43025.208333333328</v>
      </c>
      <c r="O695" s="5">
        <f t="shared" si="42"/>
        <v>43042.208333333328</v>
      </c>
      <c r="P695" t="b">
        <v>0</v>
      </c>
      <c r="Q695" t="b">
        <v>0</v>
      </c>
      <c r="R695" t="s">
        <v>33</v>
      </c>
      <c r="S695" t="s">
        <v>2048</v>
      </c>
      <c r="T695" t="s">
        <v>2088</v>
      </c>
    </row>
    <row r="696" spans="1:20" hidden="1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0">
        <f t="shared" si="43"/>
        <v>84.131868131868131</v>
      </c>
      <c r="G696" t="s">
        <v>14</v>
      </c>
      <c r="H696">
        <v>79</v>
      </c>
      <c r="I696">
        <f t="shared" si="40"/>
        <v>79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1"/>
        <v>43066.25</v>
      </c>
      <c r="O696" s="5">
        <f t="shared" si="42"/>
        <v>43103.25</v>
      </c>
      <c r="P696" t="b">
        <v>0</v>
      </c>
      <c r="Q696" t="b">
        <v>0</v>
      </c>
      <c r="R696" t="s">
        <v>33</v>
      </c>
      <c r="S696" t="s">
        <v>2048</v>
      </c>
      <c r="T696" t="s">
        <v>2088</v>
      </c>
    </row>
    <row r="697" spans="1:20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0">
        <f t="shared" si="43"/>
        <v>133.93478260869566</v>
      </c>
      <c r="G697" t="s">
        <v>20</v>
      </c>
      <c r="H697">
        <v>196</v>
      </c>
      <c r="I697">
        <f t="shared" si="40"/>
        <v>196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1"/>
        <v>42322.25</v>
      </c>
      <c r="O697" s="5">
        <f t="shared" si="42"/>
        <v>42338.25</v>
      </c>
      <c r="P697" t="b">
        <v>1</v>
      </c>
      <c r="Q697" t="b">
        <v>0</v>
      </c>
      <c r="R697" t="s">
        <v>23</v>
      </c>
      <c r="S697" t="s">
        <v>2044</v>
      </c>
      <c r="T697" t="s">
        <v>2084</v>
      </c>
    </row>
    <row r="698" spans="1:20" hidden="1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0">
        <f t="shared" si="43"/>
        <v>59.042047531992694</v>
      </c>
      <c r="G698" t="s">
        <v>14</v>
      </c>
      <c r="H698">
        <v>889</v>
      </c>
      <c r="I698">
        <f t="shared" si="40"/>
        <v>889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1"/>
        <v>42114.208333333328</v>
      </c>
      <c r="O698" s="5">
        <f t="shared" si="42"/>
        <v>42115.208333333328</v>
      </c>
      <c r="P698" t="b">
        <v>0</v>
      </c>
      <c r="Q698" t="b">
        <v>1</v>
      </c>
      <c r="R698" t="s">
        <v>33</v>
      </c>
      <c r="S698" t="s">
        <v>2048</v>
      </c>
      <c r="T698" t="s">
        <v>2088</v>
      </c>
    </row>
    <row r="699" spans="1:20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0">
        <f t="shared" si="43"/>
        <v>152.80062063615205</v>
      </c>
      <c r="G699" t="s">
        <v>20</v>
      </c>
      <c r="H699">
        <v>7295</v>
      </c>
      <c r="I699">
        <f t="shared" si="40"/>
        <v>7295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1"/>
        <v>43190.208333333328</v>
      </c>
      <c r="O699" s="5">
        <f t="shared" si="42"/>
        <v>43192.208333333328</v>
      </c>
      <c r="P699" t="b">
        <v>0</v>
      </c>
      <c r="Q699" t="b">
        <v>0</v>
      </c>
      <c r="R699" t="s">
        <v>50</v>
      </c>
      <c r="S699" t="s">
        <v>2044</v>
      </c>
      <c r="T699" t="s">
        <v>2090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0">
        <f t="shared" si="43"/>
        <v>446.69121140142522</v>
      </c>
      <c r="G700" t="s">
        <v>20</v>
      </c>
      <c r="H700">
        <v>2893</v>
      </c>
      <c r="I700">
        <f t="shared" si="40"/>
        <v>2893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1"/>
        <v>40871.25</v>
      </c>
      <c r="O700" s="5">
        <f t="shared" si="42"/>
        <v>40885.25</v>
      </c>
      <c r="P700" t="b">
        <v>0</v>
      </c>
      <c r="Q700" t="b">
        <v>0</v>
      </c>
      <c r="R700" t="s">
        <v>65</v>
      </c>
      <c r="S700" t="s">
        <v>2047</v>
      </c>
      <c r="T700" t="s">
        <v>2093</v>
      </c>
    </row>
    <row r="701" spans="1:20" hidden="1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0">
        <f t="shared" si="43"/>
        <v>84.391891891891888</v>
      </c>
      <c r="G701" t="s">
        <v>14</v>
      </c>
      <c r="H701">
        <v>56</v>
      </c>
      <c r="I701">
        <f t="shared" si="40"/>
        <v>56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1"/>
        <v>43641.208333333328</v>
      </c>
      <c r="O701" s="5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2091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0">
        <f t="shared" si="43"/>
        <v>3</v>
      </c>
      <c r="G702" t="s">
        <v>14</v>
      </c>
      <c r="H702">
        <v>1</v>
      </c>
      <c r="I702">
        <f t="shared" si="40"/>
        <v>1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1"/>
        <v>40203.25</v>
      </c>
      <c r="O702" s="5">
        <f t="shared" si="42"/>
        <v>40218.25</v>
      </c>
      <c r="P702" t="b">
        <v>0</v>
      </c>
      <c r="Q702" t="b">
        <v>0</v>
      </c>
      <c r="R702" t="s">
        <v>65</v>
      </c>
      <c r="S702" t="s">
        <v>2047</v>
      </c>
      <c r="T702" t="s">
        <v>2093</v>
      </c>
    </row>
    <row r="703" spans="1:20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0">
        <f t="shared" si="43"/>
        <v>175.02692307692308</v>
      </c>
      <c r="G703" t="s">
        <v>20</v>
      </c>
      <c r="H703">
        <v>820</v>
      </c>
      <c r="I703">
        <f t="shared" si="40"/>
        <v>820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1"/>
        <v>40629.208333333336</v>
      </c>
      <c r="O703" s="5">
        <f t="shared" si="42"/>
        <v>40636.208333333336</v>
      </c>
      <c r="P703" t="b">
        <v>1</v>
      </c>
      <c r="Q703" t="b">
        <v>0</v>
      </c>
      <c r="R703" t="s">
        <v>33</v>
      </c>
      <c r="S703" t="s">
        <v>2048</v>
      </c>
      <c r="T703" t="s">
        <v>2088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0">
        <f t="shared" si="43"/>
        <v>54.137931034482754</v>
      </c>
      <c r="G704" t="s">
        <v>14</v>
      </c>
      <c r="H704">
        <v>83</v>
      </c>
      <c r="I704">
        <f t="shared" si="40"/>
        <v>83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1"/>
        <v>41477.208333333336</v>
      </c>
      <c r="O704" s="5">
        <f t="shared" si="42"/>
        <v>41482.208333333336</v>
      </c>
      <c r="P704" t="b">
        <v>0</v>
      </c>
      <c r="Q704" t="b">
        <v>0</v>
      </c>
      <c r="R704" t="s">
        <v>65</v>
      </c>
      <c r="S704" t="s">
        <v>2047</v>
      </c>
      <c r="T704" t="s">
        <v>2093</v>
      </c>
    </row>
    <row r="705" spans="1:20" hidden="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0">
        <f t="shared" si="43"/>
        <v>311.87381703470032</v>
      </c>
      <c r="G705" t="s">
        <v>20</v>
      </c>
      <c r="H705">
        <v>2038</v>
      </c>
      <c r="I705">
        <f t="shared" si="40"/>
        <v>2038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1"/>
        <v>41020.208333333336</v>
      </c>
      <c r="O705" s="5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2103</v>
      </c>
    </row>
    <row r="706" spans="1:20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0">
        <f t="shared" si="43"/>
        <v>122.78160919540231</v>
      </c>
      <c r="G706" t="s">
        <v>20</v>
      </c>
      <c r="H706">
        <v>116</v>
      </c>
      <c r="I706">
        <f t="shared" si="40"/>
        <v>116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1"/>
        <v>42555.208333333328</v>
      </c>
      <c r="O706" s="5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2095</v>
      </c>
    </row>
    <row r="707" spans="1:20" hidden="1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0">
        <f t="shared" si="43"/>
        <v>99.026517383618156</v>
      </c>
      <c r="G707" t="s">
        <v>14</v>
      </c>
      <c r="H707">
        <v>2025</v>
      </c>
      <c r="I707">
        <f t="shared" ref="I707:I770" si="44">AVERAGE(H707)</f>
        <v>2025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5">(((L707/60)/60)/24)+DATE(1970,1,1)</f>
        <v>41619.25</v>
      </c>
      <c r="O707" s="5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2094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0">
        <f t="shared" si="43"/>
        <v>127.84686346863469</v>
      </c>
      <c r="G708" t="s">
        <v>20</v>
      </c>
      <c r="H708">
        <v>1345</v>
      </c>
      <c r="I708">
        <f t="shared" si="44"/>
        <v>1345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5"/>
        <v>43471.25</v>
      </c>
      <c r="O708" s="5">
        <f t="shared" si="46"/>
        <v>43479.25</v>
      </c>
      <c r="P708" t="b">
        <v>0</v>
      </c>
      <c r="Q708" t="b">
        <v>1</v>
      </c>
      <c r="R708" t="s">
        <v>28</v>
      </c>
      <c r="S708" t="s">
        <v>2047</v>
      </c>
      <c r="T708" t="s">
        <v>2087</v>
      </c>
    </row>
    <row r="709" spans="1:20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0">
        <f t="shared" ref="F709:F772" si="47">E709/D709*100</f>
        <v>158.61643835616439</v>
      </c>
      <c r="G709" t="s">
        <v>20</v>
      </c>
      <c r="H709">
        <v>168</v>
      </c>
      <c r="I709">
        <f t="shared" si="44"/>
        <v>168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5"/>
        <v>43442.25</v>
      </c>
      <c r="O709" s="5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2091</v>
      </c>
    </row>
    <row r="710" spans="1:20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0">
        <f t="shared" si="47"/>
        <v>707.05882352941171</v>
      </c>
      <c r="G710" t="s">
        <v>20</v>
      </c>
      <c r="H710">
        <v>137</v>
      </c>
      <c r="I710">
        <f t="shared" si="44"/>
        <v>137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5"/>
        <v>42877.208333333328</v>
      </c>
      <c r="O710" s="5">
        <f t="shared" si="46"/>
        <v>42887.208333333328</v>
      </c>
      <c r="P710" t="b">
        <v>0</v>
      </c>
      <c r="Q710" t="b">
        <v>0</v>
      </c>
      <c r="R710" t="s">
        <v>33</v>
      </c>
      <c r="S710" t="s">
        <v>2048</v>
      </c>
      <c r="T710" t="s">
        <v>2088</v>
      </c>
    </row>
    <row r="711" spans="1:20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0">
        <f t="shared" si="47"/>
        <v>142.38775510204081</v>
      </c>
      <c r="G711" t="s">
        <v>20</v>
      </c>
      <c r="H711">
        <v>186</v>
      </c>
      <c r="I711">
        <f t="shared" si="44"/>
        <v>186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5"/>
        <v>41018.208333333336</v>
      </c>
      <c r="O711" s="5">
        <f t="shared" si="46"/>
        <v>41025.208333333336</v>
      </c>
      <c r="P711" t="b">
        <v>0</v>
      </c>
      <c r="Q711" t="b">
        <v>0</v>
      </c>
      <c r="R711" t="s">
        <v>33</v>
      </c>
      <c r="S711" t="s">
        <v>2048</v>
      </c>
      <c r="T711" t="s">
        <v>2088</v>
      </c>
    </row>
    <row r="712" spans="1:20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0">
        <f t="shared" si="47"/>
        <v>147.86046511627907</v>
      </c>
      <c r="G712" t="s">
        <v>20</v>
      </c>
      <c r="H712">
        <v>125</v>
      </c>
      <c r="I712">
        <f t="shared" si="44"/>
        <v>125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5"/>
        <v>43295.208333333328</v>
      </c>
      <c r="O712" s="5">
        <f t="shared" si="46"/>
        <v>43302.208333333328</v>
      </c>
      <c r="P712" t="b">
        <v>0</v>
      </c>
      <c r="Q712" t="b">
        <v>1</v>
      </c>
      <c r="R712" t="s">
        <v>33</v>
      </c>
      <c r="S712" t="s">
        <v>2048</v>
      </c>
      <c r="T712" t="s">
        <v>2088</v>
      </c>
    </row>
    <row r="713" spans="1:20" ht="31.2" hidden="1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0">
        <f t="shared" si="47"/>
        <v>20.322580645161288</v>
      </c>
      <c r="G713" t="s">
        <v>14</v>
      </c>
      <c r="H713">
        <v>14</v>
      </c>
      <c r="I713">
        <f t="shared" si="44"/>
        <v>14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5"/>
        <v>42393.25</v>
      </c>
      <c r="O713" s="5">
        <f t="shared" si="46"/>
        <v>42395.25</v>
      </c>
      <c r="P713" t="b">
        <v>1</v>
      </c>
      <c r="Q713" t="b">
        <v>1</v>
      </c>
      <c r="R713" t="s">
        <v>33</v>
      </c>
      <c r="S713" t="s">
        <v>2048</v>
      </c>
      <c r="T713" t="s">
        <v>2088</v>
      </c>
    </row>
    <row r="714" spans="1:20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0">
        <f t="shared" si="47"/>
        <v>1840.625</v>
      </c>
      <c r="G714" t="s">
        <v>20</v>
      </c>
      <c r="H714">
        <v>202</v>
      </c>
      <c r="I714">
        <f t="shared" si="44"/>
        <v>202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5"/>
        <v>42559.208333333328</v>
      </c>
      <c r="O714" s="5">
        <f t="shared" si="46"/>
        <v>42600.208333333328</v>
      </c>
      <c r="P714" t="b">
        <v>0</v>
      </c>
      <c r="Q714" t="b">
        <v>0</v>
      </c>
      <c r="R714" t="s">
        <v>33</v>
      </c>
      <c r="S714" t="s">
        <v>2048</v>
      </c>
      <c r="T714" t="s">
        <v>2088</v>
      </c>
    </row>
    <row r="715" spans="1:20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0">
        <f t="shared" si="47"/>
        <v>161.94202898550725</v>
      </c>
      <c r="G715" t="s">
        <v>20</v>
      </c>
      <c r="H715">
        <v>103</v>
      </c>
      <c r="I715">
        <f t="shared" si="44"/>
        <v>103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5"/>
        <v>42604.208333333328</v>
      </c>
      <c r="O715" s="5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2100</v>
      </c>
    </row>
    <row r="716" spans="1:20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0">
        <f t="shared" si="47"/>
        <v>472.82077922077923</v>
      </c>
      <c r="G716" t="s">
        <v>20</v>
      </c>
      <c r="H716">
        <v>1785</v>
      </c>
      <c r="I716">
        <f t="shared" si="44"/>
        <v>1785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5"/>
        <v>41870.208333333336</v>
      </c>
      <c r="O716" s="5">
        <f t="shared" si="46"/>
        <v>41871.208333333336</v>
      </c>
      <c r="P716" t="b">
        <v>0</v>
      </c>
      <c r="Q716" t="b">
        <v>0</v>
      </c>
      <c r="R716" t="s">
        <v>23</v>
      </c>
      <c r="S716" t="s">
        <v>2044</v>
      </c>
      <c r="T716" t="s">
        <v>2084</v>
      </c>
    </row>
    <row r="717" spans="1:20" hidden="1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0">
        <f t="shared" si="47"/>
        <v>24.466101694915253</v>
      </c>
      <c r="G717" t="s">
        <v>14</v>
      </c>
      <c r="H717">
        <v>656</v>
      </c>
      <c r="I717">
        <f t="shared" si="44"/>
        <v>656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5"/>
        <v>40397.208333333336</v>
      </c>
      <c r="O717" s="5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2042</v>
      </c>
      <c r="T717" t="s">
        <v>2105</v>
      </c>
    </row>
    <row r="718" spans="1:20" hidden="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0">
        <f t="shared" si="47"/>
        <v>517.65</v>
      </c>
      <c r="G718" t="s">
        <v>20</v>
      </c>
      <c r="H718">
        <v>157</v>
      </c>
      <c r="I718">
        <f t="shared" si="44"/>
        <v>157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5"/>
        <v>41465.208333333336</v>
      </c>
      <c r="O718" s="5">
        <f t="shared" si="46"/>
        <v>41493.208333333336</v>
      </c>
      <c r="P718" t="b">
        <v>0</v>
      </c>
      <c r="Q718" t="b">
        <v>1</v>
      </c>
      <c r="R718" t="s">
        <v>33</v>
      </c>
      <c r="S718" t="s">
        <v>2048</v>
      </c>
      <c r="T718" t="s">
        <v>2088</v>
      </c>
    </row>
    <row r="719" spans="1:20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0">
        <f t="shared" si="47"/>
        <v>247.64285714285714</v>
      </c>
      <c r="G719" t="s">
        <v>20</v>
      </c>
      <c r="H719">
        <v>555</v>
      </c>
      <c r="I719">
        <f t="shared" si="44"/>
        <v>555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5"/>
        <v>40777.208333333336</v>
      </c>
      <c r="O719" s="5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2089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0">
        <f t="shared" si="47"/>
        <v>100.20481927710843</v>
      </c>
      <c r="G720" t="s">
        <v>20</v>
      </c>
      <c r="H720">
        <v>297</v>
      </c>
      <c r="I720">
        <f t="shared" si="44"/>
        <v>297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5"/>
        <v>41442.208333333336</v>
      </c>
      <c r="O720" s="5">
        <f t="shared" si="46"/>
        <v>41468.208333333336</v>
      </c>
      <c r="P720" t="b">
        <v>0</v>
      </c>
      <c r="Q720" t="b">
        <v>0</v>
      </c>
      <c r="R720" t="s">
        <v>65</v>
      </c>
      <c r="S720" t="s">
        <v>2047</v>
      </c>
      <c r="T720" t="s">
        <v>2093</v>
      </c>
    </row>
    <row r="721" spans="1:20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0">
        <f t="shared" si="47"/>
        <v>153</v>
      </c>
      <c r="G721" t="s">
        <v>20</v>
      </c>
      <c r="H721">
        <v>123</v>
      </c>
      <c r="I721">
        <f t="shared" si="44"/>
        <v>123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5"/>
        <v>41058.208333333336</v>
      </c>
      <c r="O721" s="5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2085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0">
        <f t="shared" si="47"/>
        <v>37.091954022988503</v>
      </c>
      <c r="G722" t="s">
        <v>74</v>
      </c>
      <c r="H722">
        <v>38</v>
      </c>
      <c r="I722">
        <f t="shared" si="44"/>
        <v>38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5"/>
        <v>43152.25</v>
      </c>
      <c r="O722" s="5">
        <f t="shared" si="46"/>
        <v>43166.25</v>
      </c>
      <c r="P722" t="b">
        <v>0</v>
      </c>
      <c r="Q722" t="b">
        <v>1</v>
      </c>
      <c r="R722" t="s">
        <v>33</v>
      </c>
      <c r="S722" t="s">
        <v>2048</v>
      </c>
      <c r="T722" t="s">
        <v>2088</v>
      </c>
    </row>
    <row r="723" spans="1:20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0">
        <f t="shared" si="47"/>
        <v>4.392394822006473</v>
      </c>
      <c r="G723" t="s">
        <v>74</v>
      </c>
      <c r="H723">
        <v>60</v>
      </c>
      <c r="I723">
        <f t="shared" si="44"/>
        <v>60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5"/>
        <v>43194.208333333328</v>
      </c>
      <c r="O723" s="5">
        <f t="shared" si="46"/>
        <v>43200.208333333328</v>
      </c>
      <c r="P723" t="b">
        <v>0</v>
      </c>
      <c r="Q723" t="b">
        <v>0</v>
      </c>
      <c r="R723" t="s">
        <v>23</v>
      </c>
      <c r="S723" t="s">
        <v>2044</v>
      </c>
      <c r="T723" t="s">
        <v>2084</v>
      </c>
    </row>
    <row r="724" spans="1:20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0">
        <f t="shared" si="47"/>
        <v>156.50721649484535</v>
      </c>
      <c r="G724" t="s">
        <v>20</v>
      </c>
      <c r="H724">
        <v>3036</v>
      </c>
      <c r="I724">
        <f t="shared" si="44"/>
        <v>3036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5"/>
        <v>43045.25</v>
      </c>
      <c r="O724" s="5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2089</v>
      </c>
    </row>
    <row r="725" spans="1:20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0">
        <f t="shared" si="47"/>
        <v>270.40816326530609</v>
      </c>
      <c r="G725" t="s">
        <v>20</v>
      </c>
      <c r="H725">
        <v>144</v>
      </c>
      <c r="I725">
        <f t="shared" si="44"/>
        <v>144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5"/>
        <v>42431.25</v>
      </c>
      <c r="O725" s="5">
        <f t="shared" si="46"/>
        <v>42452.208333333328</v>
      </c>
      <c r="P725" t="b">
        <v>0</v>
      </c>
      <c r="Q725" t="b">
        <v>0</v>
      </c>
      <c r="R725" t="s">
        <v>33</v>
      </c>
      <c r="S725" t="s">
        <v>2048</v>
      </c>
      <c r="T725" t="s">
        <v>2088</v>
      </c>
    </row>
    <row r="726" spans="1:20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0">
        <f t="shared" si="47"/>
        <v>134.05952380952382</v>
      </c>
      <c r="G726" t="s">
        <v>20</v>
      </c>
      <c r="H726">
        <v>121</v>
      </c>
      <c r="I726">
        <f t="shared" si="44"/>
        <v>121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5"/>
        <v>41934.208333333336</v>
      </c>
      <c r="O726" s="5">
        <f t="shared" si="46"/>
        <v>41936.208333333336</v>
      </c>
      <c r="P726" t="b">
        <v>0</v>
      </c>
      <c r="Q726" t="b">
        <v>1</v>
      </c>
      <c r="R726" t="s">
        <v>33</v>
      </c>
      <c r="S726" t="s">
        <v>2048</v>
      </c>
      <c r="T726" t="s">
        <v>2088</v>
      </c>
    </row>
    <row r="727" spans="1:20" hidden="1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0">
        <f t="shared" si="47"/>
        <v>50.398033126293996</v>
      </c>
      <c r="G727" t="s">
        <v>14</v>
      </c>
      <c r="H727">
        <v>1596</v>
      </c>
      <c r="I727">
        <f t="shared" si="44"/>
        <v>1596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5"/>
        <v>41958.25</v>
      </c>
      <c r="O727" s="5">
        <f t="shared" si="46"/>
        <v>41960.25</v>
      </c>
      <c r="P727" t="b">
        <v>0</v>
      </c>
      <c r="Q727" t="b">
        <v>0</v>
      </c>
      <c r="R727" t="s">
        <v>292</v>
      </c>
      <c r="S727" t="s">
        <v>2042</v>
      </c>
      <c r="T727" t="s">
        <v>2105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0">
        <f t="shared" si="47"/>
        <v>88.815837937384899</v>
      </c>
      <c r="G728" t="s">
        <v>74</v>
      </c>
      <c r="H728">
        <v>524</v>
      </c>
      <c r="I728">
        <f t="shared" si="44"/>
        <v>524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5"/>
        <v>40476.208333333336</v>
      </c>
      <c r="O728" s="5">
        <f t="shared" si="46"/>
        <v>40482.208333333336</v>
      </c>
      <c r="P728" t="b">
        <v>0</v>
      </c>
      <c r="Q728" t="b">
        <v>1</v>
      </c>
      <c r="R728" t="s">
        <v>33</v>
      </c>
      <c r="S728" t="s">
        <v>2048</v>
      </c>
      <c r="T728" t="s">
        <v>2088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0">
        <f t="shared" si="47"/>
        <v>165</v>
      </c>
      <c r="G729" t="s">
        <v>20</v>
      </c>
      <c r="H729">
        <v>181</v>
      </c>
      <c r="I729">
        <f t="shared" si="44"/>
        <v>181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5"/>
        <v>43485.25</v>
      </c>
      <c r="O729" s="5">
        <f t="shared" si="46"/>
        <v>43543.208333333328</v>
      </c>
      <c r="P729" t="b">
        <v>0</v>
      </c>
      <c r="Q729" t="b">
        <v>0</v>
      </c>
      <c r="R729" t="s">
        <v>28</v>
      </c>
      <c r="S729" t="s">
        <v>2047</v>
      </c>
      <c r="T729" t="s">
        <v>2087</v>
      </c>
    </row>
    <row r="730" spans="1:20" ht="31.2" hidden="1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0">
        <f t="shared" si="47"/>
        <v>17.5</v>
      </c>
      <c r="G730" t="s">
        <v>14</v>
      </c>
      <c r="H730">
        <v>10</v>
      </c>
      <c r="I730">
        <f t="shared" si="44"/>
        <v>10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5"/>
        <v>42515.208333333328</v>
      </c>
      <c r="O730" s="5">
        <f t="shared" si="46"/>
        <v>42526.208333333328</v>
      </c>
      <c r="P730" t="b">
        <v>0</v>
      </c>
      <c r="Q730" t="b">
        <v>0</v>
      </c>
      <c r="R730" t="s">
        <v>33</v>
      </c>
      <c r="S730" t="s">
        <v>2048</v>
      </c>
      <c r="T730" t="s">
        <v>2088</v>
      </c>
    </row>
    <row r="731" spans="1:20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0">
        <f t="shared" si="47"/>
        <v>185.66071428571428</v>
      </c>
      <c r="G731" t="s">
        <v>20</v>
      </c>
      <c r="H731">
        <v>122</v>
      </c>
      <c r="I731">
        <f t="shared" si="44"/>
        <v>122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5"/>
        <v>41309.25</v>
      </c>
      <c r="O731" s="5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2091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0">
        <f t="shared" si="47"/>
        <v>412.6631944444444</v>
      </c>
      <c r="G732" t="s">
        <v>20</v>
      </c>
      <c r="H732">
        <v>1071</v>
      </c>
      <c r="I732">
        <f t="shared" si="44"/>
        <v>1071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5"/>
        <v>42147.208333333328</v>
      </c>
      <c r="O732" s="5">
        <f t="shared" si="46"/>
        <v>42153.208333333328</v>
      </c>
      <c r="P732" t="b">
        <v>0</v>
      </c>
      <c r="Q732" t="b">
        <v>0</v>
      </c>
      <c r="R732" t="s">
        <v>65</v>
      </c>
      <c r="S732" t="s">
        <v>2047</v>
      </c>
      <c r="T732" t="s">
        <v>2093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0">
        <f t="shared" si="47"/>
        <v>90.25</v>
      </c>
      <c r="G733" t="s">
        <v>74</v>
      </c>
      <c r="H733">
        <v>219</v>
      </c>
      <c r="I733">
        <f t="shared" si="44"/>
        <v>219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5"/>
        <v>42939.208333333328</v>
      </c>
      <c r="O733" s="5">
        <f t="shared" si="46"/>
        <v>42940.208333333328</v>
      </c>
      <c r="P733" t="b">
        <v>0</v>
      </c>
      <c r="Q733" t="b">
        <v>0</v>
      </c>
      <c r="R733" t="s">
        <v>28</v>
      </c>
      <c r="S733" t="s">
        <v>2047</v>
      </c>
      <c r="T733" t="s">
        <v>2087</v>
      </c>
    </row>
    <row r="734" spans="1:20" hidden="1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0">
        <f t="shared" si="47"/>
        <v>91.984615384615381</v>
      </c>
      <c r="G734" t="s">
        <v>14</v>
      </c>
      <c r="H734">
        <v>1121</v>
      </c>
      <c r="I734">
        <f t="shared" si="44"/>
        <v>1121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5"/>
        <v>42816.208333333328</v>
      </c>
      <c r="O734" s="5">
        <f t="shared" si="46"/>
        <v>42839.208333333328</v>
      </c>
      <c r="P734" t="b">
        <v>0</v>
      </c>
      <c r="Q734" t="b">
        <v>1</v>
      </c>
      <c r="R734" t="s">
        <v>23</v>
      </c>
      <c r="S734" t="s">
        <v>2044</v>
      </c>
      <c r="T734" t="s">
        <v>2084</v>
      </c>
    </row>
    <row r="735" spans="1:20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0">
        <f t="shared" si="47"/>
        <v>527.00632911392404</v>
      </c>
      <c r="G735" t="s">
        <v>20</v>
      </c>
      <c r="H735">
        <v>980</v>
      </c>
      <c r="I735">
        <f t="shared" si="44"/>
        <v>980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5"/>
        <v>41844.208333333336</v>
      </c>
      <c r="O735" s="5">
        <f t="shared" si="46"/>
        <v>41857.208333333336</v>
      </c>
      <c r="P735" t="b">
        <v>0</v>
      </c>
      <c r="Q735" t="b">
        <v>0</v>
      </c>
      <c r="R735" t="s">
        <v>148</v>
      </c>
      <c r="S735" t="s">
        <v>2044</v>
      </c>
      <c r="T735" t="s">
        <v>2101</v>
      </c>
    </row>
    <row r="736" spans="1:20" hidden="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0">
        <f t="shared" si="47"/>
        <v>319.14285714285711</v>
      </c>
      <c r="G736" t="s">
        <v>20</v>
      </c>
      <c r="H736">
        <v>536</v>
      </c>
      <c r="I736">
        <f t="shared" si="44"/>
        <v>536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5"/>
        <v>42763.25</v>
      </c>
      <c r="O736" s="5">
        <f t="shared" si="46"/>
        <v>42775.25</v>
      </c>
      <c r="P736" t="b">
        <v>0</v>
      </c>
      <c r="Q736" t="b">
        <v>1</v>
      </c>
      <c r="R736" t="s">
        <v>33</v>
      </c>
      <c r="S736" t="s">
        <v>2048</v>
      </c>
      <c r="T736" t="s">
        <v>2088</v>
      </c>
    </row>
    <row r="737" spans="1:20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0">
        <f t="shared" si="47"/>
        <v>354.18867924528303</v>
      </c>
      <c r="G737" t="s">
        <v>20</v>
      </c>
      <c r="H737">
        <v>1991</v>
      </c>
      <c r="I737">
        <f t="shared" si="44"/>
        <v>1991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5"/>
        <v>42459.208333333328</v>
      </c>
      <c r="O737" s="5">
        <f t="shared" si="46"/>
        <v>42466.208333333328</v>
      </c>
      <c r="P737" t="b">
        <v>0</v>
      </c>
      <c r="Q737" t="b">
        <v>0</v>
      </c>
      <c r="R737" t="s">
        <v>122</v>
      </c>
      <c r="S737" t="s">
        <v>2098</v>
      </c>
      <c r="T737" t="s">
        <v>2099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0">
        <f t="shared" si="47"/>
        <v>32.896103896103895</v>
      </c>
      <c r="G738" t="s">
        <v>74</v>
      </c>
      <c r="H738">
        <v>29</v>
      </c>
      <c r="I738">
        <f t="shared" si="44"/>
        <v>29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5"/>
        <v>42055.25</v>
      </c>
      <c r="O738" s="5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2094</v>
      </c>
    </row>
    <row r="739" spans="1:20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0">
        <f t="shared" si="47"/>
        <v>135.8918918918919</v>
      </c>
      <c r="G739" t="s">
        <v>20</v>
      </c>
      <c r="H739">
        <v>180</v>
      </c>
      <c r="I739">
        <f t="shared" si="44"/>
        <v>180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5"/>
        <v>42685.25</v>
      </c>
      <c r="O739" s="5">
        <f t="shared" si="46"/>
        <v>42697.25</v>
      </c>
      <c r="P739" t="b">
        <v>0</v>
      </c>
      <c r="Q739" t="b">
        <v>0</v>
      </c>
      <c r="R739" t="s">
        <v>60</v>
      </c>
      <c r="S739" t="s">
        <v>2044</v>
      </c>
      <c r="T739" t="s">
        <v>2092</v>
      </c>
    </row>
    <row r="740" spans="1:20" ht="31.2" hidden="1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0">
        <f t="shared" si="47"/>
        <v>2.0843373493975905</v>
      </c>
      <c r="G740" t="s">
        <v>14</v>
      </c>
      <c r="H740">
        <v>15</v>
      </c>
      <c r="I740">
        <f t="shared" si="44"/>
        <v>15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5"/>
        <v>41959.25</v>
      </c>
      <c r="O740" s="5">
        <f t="shared" si="46"/>
        <v>41981.25</v>
      </c>
      <c r="P740" t="b">
        <v>0</v>
      </c>
      <c r="Q740" t="b">
        <v>1</v>
      </c>
      <c r="R740" t="s">
        <v>33</v>
      </c>
      <c r="S740" t="s">
        <v>2048</v>
      </c>
      <c r="T740" t="s">
        <v>2088</v>
      </c>
    </row>
    <row r="741" spans="1:20" hidden="1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0">
        <f t="shared" si="47"/>
        <v>61</v>
      </c>
      <c r="G741" t="s">
        <v>14</v>
      </c>
      <c r="H741">
        <v>191</v>
      </c>
      <c r="I741">
        <f t="shared" si="44"/>
        <v>191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5"/>
        <v>41089.208333333336</v>
      </c>
      <c r="O741" s="5">
        <f t="shared" si="46"/>
        <v>41090.208333333336</v>
      </c>
      <c r="P741" t="b">
        <v>0</v>
      </c>
      <c r="Q741" t="b">
        <v>0</v>
      </c>
      <c r="R741" t="s">
        <v>60</v>
      </c>
      <c r="S741" t="s">
        <v>2044</v>
      </c>
      <c r="T741" t="s">
        <v>2092</v>
      </c>
    </row>
    <row r="742" spans="1:20" ht="31.2" hidden="1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0">
        <f t="shared" si="47"/>
        <v>30.037735849056602</v>
      </c>
      <c r="G742" t="s">
        <v>14</v>
      </c>
      <c r="H742">
        <v>16</v>
      </c>
      <c r="I742">
        <f t="shared" si="44"/>
        <v>16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5"/>
        <v>42769.25</v>
      </c>
      <c r="O742" s="5">
        <f t="shared" si="46"/>
        <v>42772.25</v>
      </c>
      <c r="P742" t="b">
        <v>0</v>
      </c>
      <c r="Q742" t="b">
        <v>0</v>
      </c>
      <c r="R742" t="s">
        <v>33</v>
      </c>
      <c r="S742" t="s">
        <v>2048</v>
      </c>
      <c r="T742" t="s">
        <v>2088</v>
      </c>
    </row>
    <row r="743" spans="1:20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0">
        <f t="shared" si="47"/>
        <v>1179.1666666666665</v>
      </c>
      <c r="G743" t="s">
        <v>20</v>
      </c>
      <c r="H743">
        <v>130</v>
      </c>
      <c r="I743">
        <f t="shared" si="44"/>
        <v>130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5"/>
        <v>40321.208333333336</v>
      </c>
      <c r="O743" s="5">
        <f t="shared" si="46"/>
        <v>40322.208333333336</v>
      </c>
      <c r="P743" t="b">
        <v>0</v>
      </c>
      <c r="Q743" t="b">
        <v>0</v>
      </c>
      <c r="R743" t="s">
        <v>33</v>
      </c>
      <c r="S743" t="s">
        <v>2048</v>
      </c>
      <c r="T743" t="s">
        <v>2088</v>
      </c>
    </row>
    <row r="744" spans="1:20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0">
        <f t="shared" si="47"/>
        <v>1126.0833333333335</v>
      </c>
      <c r="G744" t="s">
        <v>20</v>
      </c>
      <c r="H744">
        <v>122</v>
      </c>
      <c r="I744">
        <f t="shared" si="44"/>
        <v>122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5"/>
        <v>40197.25</v>
      </c>
      <c r="O744" s="5">
        <f t="shared" si="46"/>
        <v>40239.25</v>
      </c>
      <c r="P744" t="b">
        <v>0</v>
      </c>
      <c r="Q744" t="b">
        <v>0</v>
      </c>
      <c r="R744" t="s">
        <v>50</v>
      </c>
      <c r="S744" t="s">
        <v>2044</v>
      </c>
      <c r="T744" t="s">
        <v>2090</v>
      </c>
    </row>
    <row r="745" spans="1:20" ht="31.2" hidden="1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0">
        <f t="shared" si="47"/>
        <v>12.923076923076923</v>
      </c>
      <c r="G745" t="s">
        <v>14</v>
      </c>
      <c r="H745">
        <v>17</v>
      </c>
      <c r="I745">
        <f t="shared" si="44"/>
        <v>17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5"/>
        <v>42298.208333333328</v>
      </c>
      <c r="O745" s="5">
        <f t="shared" si="46"/>
        <v>42304.208333333328</v>
      </c>
      <c r="P745" t="b">
        <v>0</v>
      </c>
      <c r="Q745" t="b">
        <v>1</v>
      </c>
      <c r="R745" t="s">
        <v>33</v>
      </c>
      <c r="S745" t="s">
        <v>2048</v>
      </c>
      <c r="T745" t="s">
        <v>2088</v>
      </c>
    </row>
    <row r="746" spans="1:20" hidden="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0">
        <f t="shared" si="47"/>
        <v>712</v>
      </c>
      <c r="G746" t="s">
        <v>20</v>
      </c>
      <c r="H746">
        <v>140</v>
      </c>
      <c r="I746">
        <f t="shared" si="44"/>
        <v>140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5"/>
        <v>43322.208333333328</v>
      </c>
      <c r="O746" s="5">
        <f t="shared" si="46"/>
        <v>43324.208333333328</v>
      </c>
      <c r="P746" t="b">
        <v>0</v>
      </c>
      <c r="Q746" t="b">
        <v>1</v>
      </c>
      <c r="R746" t="s">
        <v>33</v>
      </c>
      <c r="S746" t="s">
        <v>2048</v>
      </c>
      <c r="T746" t="s">
        <v>2088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0">
        <f t="shared" si="47"/>
        <v>30.304347826086957</v>
      </c>
      <c r="G747" t="s">
        <v>14</v>
      </c>
      <c r="H747">
        <v>34</v>
      </c>
      <c r="I747">
        <f t="shared" si="44"/>
        <v>34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5"/>
        <v>40328.208333333336</v>
      </c>
      <c r="O747" s="5">
        <f t="shared" si="46"/>
        <v>40355.208333333336</v>
      </c>
      <c r="P747" t="b">
        <v>0</v>
      </c>
      <c r="Q747" t="b">
        <v>0</v>
      </c>
      <c r="R747" t="s">
        <v>65</v>
      </c>
      <c r="S747" t="s">
        <v>2047</v>
      </c>
      <c r="T747" t="s">
        <v>2093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0">
        <f t="shared" si="47"/>
        <v>212.50896057347671</v>
      </c>
      <c r="G748" t="s">
        <v>20</v>
      </c>
      <c r="H748">
        <v>3388</v>
      </c>
      <c r="I748">
        <f t="shared" si="44"/>
        <v>3388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5"/>
        <v>40825.208333333336</v>
      </c>
      <c r="O748" s="5">
        <f t="shared" si="46"/>
        <v>40830.208333333336</v>
      </c>
      <c r="P748" t="b">
        <v>0</v>
      </c>
      <c r="Q748" t="b">
        <v>0</v>
      </c>
      <c r="R748" t="s">
        <v>28</v>
      </c>
      <c r="S748" t="s">
        <v>2047</v>
      </c>
      <c r="T748" t="s">
        <v>2087</v>
      </c>
    </row>
    <row r="749" spans="1:20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0">
        <f t="shared" si="47"/>
        <v>228.85714285714286</v>
      </c>
      <c r="G749" t="s">
        <v>20</v>
      </c>
      <c r="H749">
        <v>280</v>
      </c>
      <c r="I749">
        <f t="shared" si="44"/>
        <v>280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5"/>
        <v>40423.208333333336</v>
      </c>
      <c r="O749" s="5">
        <f t="shared" si="46"/>
        <v>40434.208333333336</v>
      </c>
      <c r="P749" t="b">
        <v>0</v>
      </c>
      <c r="Q749" t="b">
        <v>0</v>
      </c>
      <c r="R749" t="s">
        <v>33</v>
      </c>
      <c r="S749" t="s">
        <v>2048</v>
      </c>
      <c r="T749" t="s">
        <v>2088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0">
        <f t="shared" si="47"/>
        <v>34.959979476654695</v>
      </c>
      <c r="G750" t="s">
        <v>74</v>
      </c>
      <c r="H750">
        <v>614</v>
      </c>
      <c r="I750">
        <f t="shared" si="44"/>
        <v>614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5"/>
        <v>40238.25</v>
      </c>
      <c r="O750" s="5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2095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0">
        <f t="shared" si="47"/>
        <v>157.29069767441862</v>
      </c>
      <c r="G751" t="s">
        <v>20</v>
      </c>
      <c r="H751">
        <v>366</v>
      </c>
      <c r="I751">
        <f t="shared" si="44"/>
        <v>366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5"/>
        <v>41920.208333333336</v>
      </c>
      <c r="O751" s="5">
        <f t="shared" si="46"/>
        <v>41932.208333333336</v>
      </c>
      <c r="P751" t="b">
        <v>0</v>
      </c>
      <c r="Q751" t="b">
        <v>1</v>
      </c>
      <c r="R751" t="s">
        <v>65</v>
      </c>
      <c r="S751" t="s">
        <v>2047</v>
      </c>
      <c r="T751" t="s">
        <v>2093</v>
      </c>
    </row>
    <row r="752" spans="1:20" ht="31.2" hidden="1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0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5"/>
        <v>40360.208333333336</v>
      </c>
      <c r="O752" s="5">
        <f t="shared" si="46"/>
        <v>40385.208333333336</v>
      </c>
      <c r="P752" t="b">
        <v>0</v>
      </c>
      <c r="Q752" t="b">
        <v>0</v>
      </c>
      <c r="R752" t="s">
        <v>50</v>
      </c>
      <c r="S752" t="s">
        <v>2044</v>
      </c>
      <c r="T752" t="s">
        <v>2090</v>
      </c>
    </row>
    <row r="753" spans="1:20" hidden="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0">
        <f t="shared" si="47"/>
        <v>232.30555555555554</v>
      </c>
      <c r="G753" t="s">
        <v>20</v>
      </c>
      <c r="H753">
        <v>270</v>
      </c>
      <c r="I753">
        <f t="shared" si="44"/>
        <v>270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5"/>
        <v>42446.208333333328</v>
      </c>
      <c r="O753" s="5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2094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0">
        <f t="shared" si="47"/>
        <v>92.448275862068968</v>
      </c>
      <c r="G754" t="s">
        <v>74</v>
      </c>
      <c r="H754">
        <v>114</v>
      </c>
      <c r="I754">
        <f t="shared" si="44"/>
        <v>114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5"/>
        <v>40395.208333333336</v>
      </c>
      <c r="O754" s="5">
        <f t="shared" si="46"/>
        <v>40413.208333333336</v>
      </c>
      <c r="P754" t="b">
        <v>0</v>
      </c>
      <c r="Q754" t="b">
        <v>1</v>
      </c>
      <c r="R754" t="s">
        <v>33</v>
      </c>
      <c r="S754" t="s">
        <v>2048</v>
      </c>
      <c r="T754" t="s">
        <v>2088</v>
      </c>
    </row>
    <row r="755" spans="1:20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0">
        <f t="shared" si="47"/>
        <v>256.70212765957444</v>
      </c>
      <c r="G755" t="s">
        <v>20</v>
      </c>
      <c r="H755">
        <v>137</v>
      </c>
      <c r="I755">
        <f t="shared" si="44"/>
        <v>137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5"/>
        <v>40321.208333333336</v>
      </c>
      <c r="O755" s="5">
        <f t="shared" si="46"/>
        <v>40336.208333333336</v>
      </c>
      <c r="P755" t="b">
        <v>0</v>
      </c>
      <c r="Q755" t="b">
        <v>0</v>
      </c>
      <c r="R755" t="s">
        <v>122</v>
      </c>
      <c r="S755" t="s">
        <v>2098</v>
      </c>
      <c r="T755" t="s">
        <v>2099</v>
      </c>
    </row>
    <row r="756" spans="1:20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0">
        <f t="shared" si="47"/>
        <v>168.47017045454547</v>
      </c>
      <c r="G756" t="s">
        <v>20</v>
      </c>
      <c r="H756">
        <v>3205</v>
      </c>
      <c r="I756">
        <f t="shared" si="44"/>
        <v>3205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5"/>
        <v>41210.208333333336</v>
      </c>
      <c r="O756" s="5">
        <f t="shared" si="46"/>
        <v>41263.25</v>
      </c>
      <c r="P756" t="b">
        <v>0</v>
      </c>
      <c r="Q756" t="b">
        <v>0</v>
      </c>
      <c r="R756" t="s">
        <v>33</v>
      </c>
      <c r="S756" t="s">
        <v>2048</v>
      </c>
      <c r="T756" t="s">
        <v>2088</v>
      </c>
    </row>
    <row r="757" spans="1:20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0">
        <f t="shared" si="47"/>
        <v>166.57777777777778</v>
      </c>
      <c r="G757" t="s">
        <v>20</v>
      </c>
      <c r="H757">
        <v>288</v>
      </c>
      <c r="I757">
        <f t="shared" si="44"/>
        <v>288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5"/>
        <v>43096.25</v>
      </c>
      <c r="O757" s="5">
        <f t="shared" si="46"/>
        <v>43108.25</v>
      </c>
      <c r="P757" t="b">
        <v>0</v>
      </c>
      <c r="Q757" t="b">
        <v>1</v>
      </c>
      <c r="R757" t="s">
        <v>33</v>
      </c>
      <c r="S757" t="s">
        <v>2048</v>
      </c>
      <c r="T757" t="s">
        <v>2088</v>
      </c>
    </row>
    <row r="758" spans="1:20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0">
        <f t="shared" si="47"/>
        <v>772.07692307692309</v>
      </c>
      <c r="G758" t="s">
        <v>20</v>
      </c>
      <c r="H758">
        <v>148</v>
      </c>
      <c r="I758">
        <f t="shared" si="44"/>
        <v>148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5"/>
        <v>42024.25</v>
      </c>
      <c r="O758" s="5">
        <f t="shared" si="46"/>
        <v>42030.25</v>
      </c>
      <c r="P758" t="b">
        <v>0</v>
      </c>
      <c r="Q758" t="b">
        <v>0</v>
      </c>
      <c r="R758" t="s">
        <v>33</v>
      </c>
      <c r="S758" t="s">
        <v>2048</v>
      </c>
      <c r="T758" t="s">
        <v>2088</v>
      </c>
    </row>
    <row r="759" spans="1:20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0">
        <f t="shared" si="47"/>
        <v>406.85714285714283</v>
      </c>
      <c r="G759" t="s">
        <v>20</v>
      </c>
      <c r="H759">
        <v>114</v>
      </c>
      <c r="I759">
        <f t="shared" si="44"/>
        <v>114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5"/>
        <v>40675.208333333336</v>
      </c>
      <c r="O759" s="5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2091</v>
      </c>
    </row>
    <row r="760" spans="1:20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0">
        <f t="shared" si="47"/>
        <v>564.20608108108115</v>
      </c>
      <c r="G760" t="s">
        <v>20</v>
      </c>
      <c r="H760">
        <v>1518</v>
      </c>
      <c r="I760">
        <f t="shared" si="44"/>
        <v>1518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5"/>
        <v>41936.208333333336</v>
      </c>
      <c r="O760" s="5">
        <f t="shared" si="46"/>
        <v>41945.208333333336</v>
      </c>
      <c r="P760" t="b">
        <v>0</v>
      </c>
      <c r="Q760" t="b">
        <v>0</v>
      </c>
      <c r="R760" t="s">
        <v>23</v>
      </c>
      <c r="S760" t="s">
        <v>2044</v>
      </c>
      <c r="T760" t="s">
        <v>2084</v>
      </c>
    </row>
    <row r="761" spans="1:20" ht="31.2" hidden="1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0">
        <f t="shared" si="47"/>
        <v>68.426865671641792</v>
      </c>
      <c r="G761" t="s">
        <v>14</v>
      </c>
      <c r="H761">
        <v>1274</v>
      </c>
      <c r="I761">
        <f t="shared" si="44"/>
        <v>1274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5"/>
        <v>43136.25</v>
      </c>
      <c r="O761" s="5">
        <f t="shared" si="46"/>
        <v>43166.25</v>
      </c>
      <c r="P761" t="b">
        <v>0</v>
      </c>
      <c r="Q761" t="b">
        <v>0</v>
      </c>
      <c r="R761" t="s">
        <v>50</v>
      </c>
      <c r="S761" t="s">
        <v>2044</v>
      </c>
      <c r="T761" t="s">
        <v>2090</v>
      </c>
    </row>
    <row r="762" spans="1:20" hidden="1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0">
        <f t="shared" si="47"/>
        <v>34.351966873706004</v>
      </c>
      <c r="G762" t="s">
        <v>14</v>
      </c>
      <c r="H762">
        <v>210</v>
      </c>
      <c r="I762">
        <f t="shared" si="44"/>
        <v>210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5"/>
        <v>43678.208333333328</v>
      </c>
      <c r="O762" s="5">
        <f t="shared" si="46"/>
        <v>43707.208333333328</v>
      </c>
      <c r="P762" t="b">
        <v>0</v>
      </c>
      <c r="Q762" t="b">
        <v>1</v>
      </c>
      <c r="R762" t="s">
        <v>89</v>
      </c>
      <c r="S762" t="s">
        <v>2042</v>
      </c>
      <c r="T762" t="s">
        <v>2096</v>
      </c>
    </row>
    <row r="763" spans="1:20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0">
        <f t="shared" si="47"/>
        <v>655.4545454545455</v>
      </c>
      <c r="G763" t="s">
        <v>20</v>
      </c>
      <c r="H763">
        <v>166</v>
      </c>
      <c r="I763">
        <f t="shared" si="44"/>
        <v>166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5"/>
        <v>42938.208333333328</v>
      </c>
      <c r="O763" s="5">
        <f t="shared" si="46"/>
        <v>42943.208333333328</v>
      </c>
      <c r="P763" t="b">
        <v>0</v>
      </c>
      <c r="Q763" t="b">
        <v>0</v>
      </c>
      <c r="R763" t="s">
        <v>23</v>
      </c>
      <c r="S763" t="s">
        <v>2044</v>
      </c>
      <c r="T763" t="s">
        <v>2084</v>
      </c>
    </row>
    <row r="764" spans="1:20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0">
        <f t="shared" si="47"/>
        <v>177.25714285714284</v>
      </c>
      <c r="G764" t="s">
        <v>20</v>
      </c>
      <c r="H764">
        <v>100</v>
      </c>
      <c r="I764">
        <f t="shared" si="44"/>
        <v>100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5"/>
        <v>41241.25</v>
      </c>
      <c r="O764" s="5">
        <f t="shared" si="46"/>
        <v>41252.25</v>
      </c>
      <c r="P764" t="b">
        <v>0</v>
      </c>
      <c r="Q764" t="b">
        <v>0</v>
      </c>
      <c r="R764" t="s">
        <v>159</v>
      </c>
      <c r="S764" t="s">
        <v>2044</v>
      </c>
      <c r="T764" t="s">
        <v>2102</v>
      </c>
    </row>
    <row r="765" spans="1:20" hidden="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0">
        <f t="shared" si="47"/>
        <v>113.17857142857144</v>
      </c>
      <c r="G765" t="s">
        <v>20</v>
      </c>
      <c r="H765">
        <v>235</v>
      </c>
      <c r="I765">
        <f t="shared" si="44"/>
        <v>235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5"/>
        <v>41037.208333333336</v>
      </c>
      <c r="O765" s="5">
        <f t="shared" si="46"/>
        <v>41072.208333333336</v>
      </c>
      <c r="P765" t="b">
        <v>0</v>
      </c>
      <c r="Q765" t="b">
        <v>1</v>
      </c>
      <c r="R765" t="s">
        <v>33</v>
      </c>
      <c r="S765" t="s">
        <v>2048</v>
      </c>
      <c r="T765" t="s">
        <v>2088</v>
      </c>
    </row>
    <row r="766" spans="1:20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0">
        <f t="shared" si="47"/>
        <v>728.18181818181824</v>
      </c>
      <c r="G766" t="s">
        <v>20</v>
      </c>
      <c r="H766">
        <v>148</v>
      </c>
      <c r="I766">
        <f t="shared" si="44"/>
        <v>148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5"/>
        <v>40676.208333333336</v>
      </c>
      <c r="O766" s="5">
        <f t="shared" si="46"/>
        <v>40684.208333333336</v>
      </c>
      <c r="P766" t="b">
        <v>0</v>
      </c>
      <c r="Q766" t="b">
        <v>0</v>
      </c>
      <c r="R766" t="s">
        <v>23</v>
      </c>
      <c r="S766" t="s">
        <v>2044</v>
      </c>
      <c r="T766" t="s">
        <v>2084</v>
      </c>
    </row>
    <row r="767" spans="1:20" hidden="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0">
        <f t="shared" si="47"/>
        <v>208.33333333333334</v>
      </c>
      <c r="G767" t="s">
        <v>20</v>
      </c>
      <c r="H767">
        <v>198</v>
      </c>
      <c r="I767">
        <f t="shared" si="44"/>
        <v>198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5"/>
        <v>42840.208333333328</v>
      </c>
      <c r="O767" s="5">
        <f t="shared" si="46"/>
        <v>42865.208333333328</v>
      </c>
      <c r="P767" t="b">
        <v>1</v>
      </c>
      <c r="Q767" t="b">
        <v>1</v>
      </c>
      <c r="R767" t="s">
        <v>60</v>
      </c>
      <c r="S767" t="s">
        <v>2044</v>
      </c>
      <c r="T767" t="s">
        <v>2092</v>
      </c>
    </row>
    <row r="768" spans="1:20" ht="31.2" hidden="1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0">
        <f t="shared" si="47"/>
        <v>31.171232876712331</v>
      </c>
      <c r="G768" t="s">
        <v>14</v>
      </c>
      <c r="H768">
        <v>248</v>
      </c>
      <c r="I768">
        <f t="shared" si="44"/>
        <v>248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5"/>
        <v>43362.208333333328</v>
      </c>
      <c r="O768" s="5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2107</v>
      </c>
    </row>
    <row r="769" spans="1:20" hidden="1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0">
        <f t="shared" si="47"/>
        <v>56.967078189300416</v>
      </c>
      <c r="G769" t="s">
        <v>14</v>
      </c>
      <c r="H769">
        <v>513</v>
      </c>
      <c r="I769">
        <f t="shared" si="44"/>
        <v>513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5"/>
        <v>42283.208333333328</v>
      </c>
      <c r="O769" s="5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2103</v>
      </c>
    </row>
    <row r="770" spans="1:20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0">
        <f t="shared" si="47"/>
        <v>231</v>
      </c>
      <c r="G770" t="s">
        <v>20</v>
      </c>
      <c r="H770">
        <v>150</v>
      </c>
      <c r="I770">
        <f t="shared" si="44"/>
        <v>150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5"/>
        <v>41619.25</v>
      </c>
      <c r="O770" s="5">
        <f t="shared" si="46"/>
        <v>41634.25</v>
      </c>
      <c r="P770" t="b">
        <v>0</v>
      </c>
      <c r="Q770" t="b">
        <v>0</v>
      </c>
      <c r="R770" t="s">
        <v>33</v>
      </c>
      <c r="S770" t="s">
        <v>2048</v>
      </c>
      <c r="T770" t="s">
        <v>2088</v>
      </c>
    </row>
    <row r="771" spans="1:20" hidden="1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0">
        <f t="shared" si="47"/>
        <v>86.867834394904463</v>
      </c>
      <c r="G771" t="s">
        <v>14</v>
      </c>
      <c r="H771">
        <v>3410</v>
      </c>
      <c r="I771">
        <f t="shared" ref="I771:I834" si="48">AVERAGE(H771)</f>
        <v>3410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49">(((L771/60)/60)/24)+DATE(1970,1,1)</f>
        <v>41501.208333333336</v>
      </c>
      <c r="O771" s="5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2042</v>
      </c>
      <c r="T771" t="s">
        <v>2096</v>
      </c>
    </row>
    <row r="772" spans="1:20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0">
        <f t="shared" si="47"/>
        <v>270.74418604651163</v>
      </c>
      <c r="G772" t="s">
        <v>20</v>
      </c>
      <c r="H772">
        <v>216</v>
      </c>
      <c r="I772">
        <f t="shared" si="48"/>
        <v>216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49"/>
        <v>41743.208333333336</v>
      </c>
      <c r="O772" s="5">
        <f t="shared" si="50"/>
        <v>41750.208333333336</v>
      </c>
      <c r="P772" t="b">
        <v>0</v>
      </c>
      <c r="Q772" t="b">
        <v>1</v>
      </c>
      <c r="R772" t="s">
        <v>33</v>
      </c>
      <c r="S772" t="s">
        <v>2048</v>
      </c>
      <c r="T772" t="s">
        <v>2088</v>
      </c>
    </row>
    <row r="773" spans="1:20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0">
        <f t="shared" ref="F773:F836" si="51">E773/D773*100</f>
        <v>49.446428571428569</v>
      </c>
      <c r="G773" t="s">
        <v>74</v>
      </c>
      <c r="H773">
        <v>26</v>
      </c>
      <c r="I773">
        <f t="shared" si="48"/>
        <v>26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49"/>
        <v>43491.25</v>
      </c>
      <c r="O773" s="5">
        <f t="shared" si="50"/>
        <v>43518.25</v>
      </c>
      <c r="P773" t="b">
        <v>0</v>
      </c>
      <c r="Q773" t="b">
        <v>0</v>
      </c>
      <c r="R773" t="s">
        <v>33</v>
      </c>
      <c r="S773" t="s">
        <v>2048</v>
      </c>
      <c r="T773" t="s">
        <v>2088</v>
      </c>
    </row>
    <row r="774" spans="1:20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0">
        <f t="shared" si="51"/>
        <v>113.3596256684492</v>
      </c>
      <c r="G774" t="s">
        <v>20</v>
      </c>
      <c r="H774">
        <v>5139</v>
      </c>
      <c r="I774">
        <f t="shared" si="48"/>
        <v>5139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49"/>
        <v>43505.25</v>
      </c>
      <c r="O774" s="5">
        <f t="shared" si="50"/>
        <v>43509.25</v>
      </c>
      <c r="P774" t="b">
        <v>0</v>
      </c>
      <c r="Q774" t="b">
        <v>0</v>
      </c>
      <c r="R774" t="s">
        <v>60</v>
      </c>
      <c r="S774" t="s">
        <v>2044</v>
      </c>
      <c r="T774" t="s">
        <v>2092</v>
      </c>
    </row>
    <row r="775" spans="1:20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0">
        <f t="shared" si="51"/>
        <v>190.55555555555554</v>
      </c>
      <c r="G775" t="s">
        <v>20</v>
      </c>
      <c r="H775">
        <v>2353</v>
      </c>
      <c r="I775">
        <f t="shared" si="48"/>
        <v>2353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49"/>
        <v>42838.208333333328</v>
      </c>
      <c r="O775" s="5">
        <f t="shared" si="50"/>
        <v>42848.208333333328</v>
      </c>
      <c r="P775" t="b">
        <v>0</v>
      </c>
      <c r="Q775" t="b">
        <v>0</v>
      </c>
      <c r="R775" t="s">
        <v>33</v>
      </c>
      <c r="S775" t="s">
        <v>2048</v>
      </c>
      <c r="T775" t="s">
        <v>2088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0">
        <f t="shared" si="51"/>
        <v>135.5</v>
      </c>
      <c r="G776" t="s">
        <v>20</v>
      </c>
      <c r="H776">
        <v>78</v>
      </c>
      <c r="I776">
        <f t="shared" si="48"/>
        <v>78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49"/>
        <v>42513.208333333328</v>
      </c>
      <c r="O776" s="5">
        <f t="shared" si="50"/>
        <v>42554.208333333328</v>
      </c>
      <c r="P776" t="b">
        <v>0</v>
      </c>
      <c r="Q776" t="b">
        <v>0</v>
      </c>
      <c r="R776" t="s">
        <v>28</v>
      </c>
      <c r="S776" t="s">
        <v>2047</v>
      </c>
      <c r="T776" t="s">
        <v>2087</v>
      </c>
    </row>
    <row r="777" spans="1:20" ht="31.2" hidden="1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0">
        <f t="shared" si="51"/>
        <v>10.297872340425531</v>
      </c>
      <c r="G777" t="s">
        <v>14</v>
      </c>
      <c r="H777">
        <v>10</v>
      </c>
      <c r="I777">
        <f t="shared" si="48"/>
        <v>10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49"/>
        <v>41949.25</v>
      </c>
      <c r="O777" s="5">
        <f t="shared" si="50"/>
        <v>41959.25</v>
      </c>
      <c r="P777" t="b">
        <v>0</v>
      </c>
      <c r="Q777" t="b">
        <v>0</v>
      </c>
      <c r="R777" t="s">
        <v>23</v>
      </c>
      <c r="S777" t="s">
        <v>2044</v>
      </c>
      <c r="T777" t="s">
        <v>2084</v>
      </c>
    </row>
    <row r="778" spans="1:20" hidden="1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0">
        <f t="shared" si="51"/>
        <v>65.544223826714799</v>
      </c>
      <c r="G778" t="s">
        <v>14</v>
      </c>
      <c r="H778">
        <v>2201</v>
      </c>
      <c r="I778">
        <f t="shared" si="48"/>
        <v>2201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49"/>
        <v>43650.208333333328</v>
      </c>
      <c r="O778" s="5">
        <f t="shared" si="50"/>
        <v>43668.208333333328</v>
      </c>
      <c r="P778" t="b">
        <v>0</v>
      </c>
      <c r="Q778" t="b">
        <v>0</v>
      </c>
      <c r="R778" t="s">
        <v>33</v>
      </c>
      <c r="S778" t="s">
        <v>2048</v>
      </c>
      <c r="T778" t="s">
        <v>2088</v>
      </c>
    </row>
    <row r="779" spans="1:20" hidden="1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0">
        <f t="shared" si="51"/>
        <v>49.026652452025587</v>
      </c>
      <c r="G779" t="s">
        <v>14</v>
      </c>
      <c r="H779">
        <v>676</v>
      </c>
      <c r="I779">
        <f t="shared" si="48"/>
        <v>676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49"/>
        <v>40809.208333333336</v>
      </c>
      <c r="O779" s="5">
        <f t="shared" si="50"/>
        <v>40838.208333333336</v>
      </c>
      <c r="P779" t="b">
        <v>0</v>
      </c>
      <c r="Q779" t="b">
        <v>0</v>
      </c>
      <c r="R779" t="s">
        <v>33</v>
      </c>
      <c r="S779" t="s">
        <v>2048</v>
      </c>
      <c r="T779" t="s">
        <v>2088</v>
      </c>
    </row>
    <row r="780" spans="1:20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0">
        <f t="shared" si="51"/>
        <v>787.92307692307691</v>
      </c>
      <c r="G780" t="s">
        <v>20</v>
      </c>
      <c r="H780">
        <v>174</v>
      </c>
      <c r="I780">
        <f t="shared" si="48"/>
        <v>174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49"/>
        <v>40768.208333333336</v>
      </c>
      <c r="O780" s="5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2095</v>
      </c>
    </row>
    <row r="781" spans="1:20" hidden="1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0">
        <f t="shared" si="51"/>
        <v>80.306347746090154</v>
      </c>
      <c r="G781" t="s">
        <v>14</v>
      </c>
      <c r="H781">
        <v>831</v>
      </c>
      <c r="I781">
        <f t="shared" si="48"/>
        <v>831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49"/>
        <v>42230.208333333328</v>
      </c>
      <c r="O781" s="5">
        <f t="shared" si="50"/>
        <v>42239.208333333328</v>
      </c>
      <c r="P781" t="b">
        <v>0</v>
      </c>
      <c r="Q781" t="b">
        <v>1</v>
      </c>
      <c r="R781" t="s">
        <v>33</v>
      </c>
      <c r="S781" t="s">
        <v>2048</v>
      </c>
      <c r="T781" t="s">
        <v>2088</v>
      </c>
    </row>
    <row r="782" spans="1:20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0">
        <f t="shared" si="51"/>
        <v>106.29411764705883</v>
      </c>
      <c r="G782" t="s">
        <v>20</v>
      </c>
      <c r="H782">
        <v>164</v>
      </c>
      <c r="I782">
        <f t="shared" si="48"/>
        <v>164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49"/>
        <v>42573.208333333328</v>
      </c>
      <c r="O782" s="5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2091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0">
        <f t="shared" si="51"/>
        <v>50.735632183908038</v>
      </c>
      <c r="G783" t="s">
        <v>74</v>
      </c>
      <c r="H783">
        <v>56</v>
      </c>
      <c r="I783">
        <f t="shared" si="48"/>
        <v>56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49"/>
        <v>40482.208333333336</v>
      </c>
      <c r="O783" s="5">
        <f t="shared" si="50"/>
        <v>40533.25</v>
      </c>
      <c r="P783" t="b">
        <v>0</v>
      </c>
      <c r="Q783" t="b">
        <v>0</v>
      </c>
      <c r="R783" t="s">
        <v>33</v>
      </c>
      <c r="S783" t="s">
        <v>2048</v>
      </c>
      <c r="T783" t="s">
        <v>2088</v>
      </c>
    </row>
    <row r="784" spans="1:20" hidden="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0">
        <f t="shared" si="51"/>
        <v>215.31372549019611</v>
      </c>
      <c r="G784" t="s">
        <v>20</v>
      </c>
      <c r="H784">
        <v>161</v>
      </c>
      <c r="I784">
        <f t="shared" si="48"/>
        <v>161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49"/>
        <v>40603.25</v>
      </c>
      <c r="O784" s="5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2095</v>
      </c>
    </row>
    <row r="785" spans="1:20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0">
        <f t="shared" si="51"/>
        <v>141.22972972972974</v>
      </c>
      <c r="G785" t="s">
        <v>20</v>
      </c>
      <c r="H785">
        <v>138</v>
      </c>
      <c r="I785">
        <f t="shared" si="48"/>
        <v>138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49"/>
        <v>41625.25</v>
      </c>
      <c r="O785" s="5">
        <f t="shared" si="50"/>
        <v>41632.25</v>
      </c>
      <c r="P785" t="b">
        <v>0</v>
      </c>
      <c r="Q785" t="b">
        <v>0</v>
      </c>
      <c r="R785" t="s">
        <v>23</v>
      </c>
      <c r="S785" t="s">
        <v>2044</v>
      </c>
      <c r="T785" t="s">
        <v>2084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0">
        <f t="shared" si="51"/>
        <v>115.33745781777279</v>
      </c>
      <c r="G786" t="s">
        <v>20</v>
      </c>
      <c r="H786">
        <v>3308</v>
      </c>
      <c r="I786">
        <f t="shared" si="48"/>
        <v>3308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49"/>
        <v>42435.25</v>
      </c>
      <c r="O786" s="5">
        <f t="shared" si="50"/>
        <v>42446.208333333328</v>
      </c>
      <c r="P786" t="b">
        <v>0</v>
      </c>
      <c r="Q786" t="b">
        <v>0</v>
      </c>
      <c r="R786" t="s">
        <v>28</v>
      </c>
      <c r="S786" t="s">
        <v>2047</v>
      </c>
      <c r="T786" t="s">
        <v>2087</v>
      </c>
    </row>
    <row r="787" spans="1:20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0">
        <f t="shared" si="51"/>
        <v>193.11940298507463</v>
      </c>
      <c r="G787" t="s">
        <v>20</v>
      </c>
      <c r="H787">
        <v>127</v>
      </c>
      <c r="I787">
        <f t="shared" si="48"/>
        <v>127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49"/>
        <v>43582.208333333328</v>
      </c>
      <c r="O787" s="5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2095</v>
      </c>
    </row>
    <row r="788" spans="1:20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0">
        <f t="shared" si="51"/>
        <v>729.73333333333335</v>
      </c>
      <c r="G788" t="s">
        <v>20</v>
      </c>
      <c r="H788">
        <v>207</v>
      </c>
      <c r="I788">
        <f t="shared" si="48"/>
        <v>207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49"/>
        <v>43186.208333333328</v>
      </c>
      <c r="O788" s="5">
        <f t="shared" si="50"/>
        <v>43193.208333333328</v>
      </c>
      <c r="P788" t="b">
        <v>0</v>
      </c>
      <c r="Q788" t="b">
        <v>1</v>
      </c>
      <c r="R788" t="s">
        <v>159</v>
      </c>
      <c r="S788" t="s">
        <v>2044</v>
      </c>
      <c r="T788" t="s">
        <v>2102</v>
      </c>
    </row>
    <row r="789" spans="1:20" hidden="1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0">
        <f t="shared" si="51"/>
        <v>99.66339869281046</v>
      </c>
      <c r="G789" t="s">
        <v>14</v>
      </c>
      <c r="H789">
        <v>859</v>
      </c>
      <c r="I789">
        <f t="shared" si="48"/>
        <v>859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49"/>
        <v>40684.208333333336</v>
      </c>
      <c r="O789" s="5">
        <f t="shared" si="50"/>
        <v>40693.208333333336</v>
      </c>
      <c r="P789" t="b">
        <v>0</v>
      </c>
      <c r="Q789" t="b">
        <v>0</v>
      </c>
      <c r="R789" t="s">
        <v>23</v>
      </c>
      <c r="S789" t="s">
        <v>2044</v>
      </c>
      <c r="T789" t="s">
        <v>2084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0">
        <f t="shared" si="51"/>
        <v>88.166666666666671</v>
      </c>
      <c r="G790" t="s">
        <v>47</v>
      </c>
      <c r="H790">
        <v>31</v>
      </c>
      <c r="I790">
        <f t="shared" si="48"/>
        <v>31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49"/>
        <v>41202.208333333336</v>
      </c>
      <c r="O790" s="5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2095</v>
      </c>
    </row>
    <row r="791" spans="1:20" hidden="1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0">
        <f t="shared" si="51"/>
        <v>37.233333333333334</v>
      </c>
      <c r="G791" t="s">
        <v>14</v>
      </c>
      <c r="H791">
        <v>45</v>
      </c>
      <c r="I791">
        <f t="shared" si="48"/>
        <v>45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49"/>
        <v>41786.208333333336</v>
      </c>
      <c r="O791" s="5">
        <f t="shared" si="50"/>
        <v>41823.208333333336</v>
      </c>
      <c r="P791" t="b">
        <v>0</v>
      </c>
      <c r="Q791" t="b">
        <v>0</v>
      </c>
      <c r="R791" t="s">
        <v>33</v>
      </c>
      <c r="S791" t="s">
        <v>2048</v>
      </c>
      <c r="T791" t="s">
        <v>2088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0">
        <f t="shared" si="51"/>
        <v>30.540075309306079</v>
      </c>
      <c r="G792" t="s">
        <v>74</v>
      </c>
      <c r="H792">
        <v>1113</v>
      </c>
      <c r="I792">
        <f t="shared" si="48"/>
        <v>1113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49"/>
        <v>40223.25</v>
      </c>
      <c r="O792" s="5">
        <f t="shared" si="50"/>
        <v>40229.25</v>
      </c>
      <c r="P792" t="b">
        <v>0</v>
      </c>
      <c r="Q792" t="b">
        <v>0</v>
      </c>
      <c r="R792" t="s">
        <v>33</v>
      </c>
      <c r="S792" t="s">
        <v>2048</v>
      </c>
      <c r="T792" t="s">
        <v>2088</v>
      </c>
    </row>
    <row r="793" spans="1:20" hidden="1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0">
        <f t="shared" si="51"/>
        <v>25.714285714285712</v>
      </c>
      <c r="G793" t="s">
        <v>14</v>
      </c>
      <c r="H793">
        <v>6</v>
      </c>
      <c r="I793">
        <f t="shared" si="48"/>
        <v>6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49"/>
        <v>42715.25</v>
      </c>
      <c r="O793" s="5">
        <f t="shared" si="50"/>
        <v>42731.25</v>
      </c>
      <c r="P793" t="b">
        <v>0</v>
      </c>
      <c r="Q793" t="b">
        <v>0</v>
      </c>
      <c r="R793" t="s">
        <v>17</v>
      </c>
      <c r="S793" t="s">
        <v>2041</v>
      </c>
      <c r="T793" t="s">
        <v>2086</v>
      </c>
    </row>
    <row r="794" spans="1:20" hidden="1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0">
        <f t="shared" si="51"/>
        <v>34</v>
      </c>
      <c r="G794" t="s">
        <v>14</v>
      </c>
      <c r="H794">
        <v>7</v>
      </c>
      <c r="I794">
        <f t="shared" si="48"/>
        <v>7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49"/>
        <v>41451.208333333336</v>
      </c>
      <c r="O794" s="5">
        <f t="shared" si="50"/>
        <v>41479.208333333336</v>
      </c>
      <c r="P794" t="b">
        <v>0</v>
      </c>
      <c r="Q794" t="b">
        <v>1</v>
      </c>
      <c r="R794" t="s">
        <v>33</v>
      </c>
      <c r="S794" t="s">
        <v>2048</v>
      </c>
      <c r="T794" t="s">
        <v>2088</v>
      </c>
    </row>
    <row r="795" spans="1:20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0">
        <f t="shared" si="51"/>
        <v>1185.909090909091</v>
      </c>
      <c r="G795" t="s">
        <v>20</v>
      </c>
      <c r="H795">
        <v>181</v>
      </c>
      <c r="I795">
        <f t="shared" si="48"/>
        <v>181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49"/>
        <v>41450.208333333336</v>
      </c>
      <c r="O795" s="5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2094</v>
      </c>
    </row>
    <row r="796" spans="1:20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0">
        <f t="shared" si="51"/>
        <v>125.39393939393939</v>
      </c>
      <c r="G796" t="s">
        <v>20</v>
      </c>
      <c r="H796">
        <v>110</v>
      </c>
      <c r="I796">
        <f t="shared" si="48"/>
        <v>110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49"/>
        <v>43091.25</v>
      </c>
      <c r="O796" s="5">
        <f t="shared" si="50"/>
        <v>43103.25</v>
      </c>
      <c r="P796" t="b">
        <v>0</v>
      </c>
      <c r="Q796" t="b">
        <v>0</v>
      </c>
      <c r="R796" t="s">
        <v>23</v>
      </c>
      <c r="S796" t="s">
        <v>2044</v>
      </c>
      <c r="T796" t="s">
        <v>2084</v>
      </c>
    </row>
    <row r="797" spans="1:20" ht="31.2" hidden="1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0">
        <f t="shared" si="51"/>
        <v>14.394366197183098</v>
      </c>
      <c r="G797" t="s">
        <v>14</v>
      </c>
      <c r="H797">
        <v>31</v>
      </c>
      <c r="I797">
        <f t="shared" si="48"/>
        <v>31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49"/>
        <v>42675.208333333328</v>
      </c>
      <c r="O797" s="5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2091</v>
      </c>
    </row>
    <row r="798" spans="1:20" hidden="1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0">
        <f t="shared" si="51"/>
        <v>54.807692307692314</v>
      </c>
      <c r="G798" t="s">
        <v>14</v>
      </c>
      <c r="H798">
        <v>78</v>
      </c>
      <c r="I798">
        <f t="shared" si="48"/>
        <v>78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49"/>
        <v>41859.208333333336</v>
      </c>
      <c r="O798" s="5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2042</v>
      </c>
      <c r="T798" t="s">
        <v>2105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0">
        <f t="shared" si="51"/>
        <v>109.63157894736841</v>
      </c>
      <c r="G799" t="s">
        <v>20</v>
      </c>
      <c r="H799">
        <v>185</v>
      </c>
      <c r="I799">
        <f t="shared" si="48"/>
        <v>185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49"/>
        <v>43464.25</v>
      </c>
      <c r="O799" s="5">
        <f t="shared" si="50"/>
        <v>43487.25</v>
      </c>
      <c r="P799" t="b">
        <v>0</v>
      </c>
      <c r="Q799" t="b">
        <v>0</v>
      </c>
      <c r="R799" t="s">
        <v>28</v>
      </c>
      <c r="S799" t="s">
        <v>2047</v>
      </c>
      <c r="T799" t="s">
        <v>2087</v>
      </c>
    </row>
    <row r="800" spans="1:20" hidden="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0">
        <f t="shared" si="51"/>
        <v>188.47058823529412</v>
      </c>
      <c r="G800" t="s">
        <v>20</v>
      </c>
      <c r="H800">
        <v>121</v>
      </c>
      <c r="I800">
        <f t="shared" si="48"/>
        <v>121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49"/>
        <v>41060.208333333336</v>
      </c>
      <c r="O800" s="5">
        <f t="shared" si="50"/>
        <v>41088.208333333336</v>
      </c>
      <c r="P800" t="b">
        <v>0</v>
      </c>
      <c r="Q800" t="b">
        <v>1</v>
      </c>
      <c r="R800" t="s">
        <v>33</v>
      </c>
      <c r="S800" t="s">
        <v>2048</v>
      </c>
      <c r="T800" t="s">
        <v>2088</v>
      </c>
    </row>
    <row r="801" spans="1:20" hidden="1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0">
        <f t="shared" si="51"/>
        <v>87.008284023668637</v>
      </c>
      <c r="G801" t="s">
        <v>14</v>
      </c>
      <c r="H801">
        <v>1225</v>
      </c>
      <c r="I801">
        <f t="shared" si="48"/>
        <v>1225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49"/>
        <v>42399.25</v>
      </c>
      <c r="O801" s="5">
        <f t="shared" si="50"/>
        <v>42403.25</v>
      </c>
      <c r="P801" t="b">
        <v>0</v>
      </c>
      <c r="Q801" t="b">
        <v>0</v>
      </c>
      <c r="R801" t="s">
        <v>33</v>
      </c>
      <c r="S801" t="s">
        <v>2048</v>
      </c>
      <c r="T801" t="s">
        <v>2088</v>
      </c>
    </row>
    <row r="802" spans="1:20" hidden="1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0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49"/>
        <v>42167.208333333328</v>
      </c>
      <c r="O802" s="5">
        <f t="shared" si="50"/>
        <v>42171.208333333328</v>
      </c>
      <c r="P802" t="b">
        <v>0</v>
      </c>
      <c r="Q802" t="b">
        <v>0</v>
      </c>
      <c r="R802" t="s">
        <v>23</v>
      </c>
      <c r="S802" t="s">
        <v>2044</v>
      </c>
      <c r="T802" t="s">
        <v>2084</v>
      </c>
    </row>
    <row r="803" spans="1:20" hidden="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0">
        <f t="shared" si="51"/>
        <v>202.9130434782609</v>
      </c>
      <c r="G803" t="s">
        <v>20</v>
      </c>
      <c r="H803">
        <v>106</v>
      </c>
      <c r="I803">
        <f t="shared" si="48"/>
        <v>106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49"/>
        <v>43830.25</v>
      </c>
      <c r="O803" s="5">
        <f t="shared" si="50"/>
        <v>43852.25</v>
      </c>
      <c r="P803" t="b">
        <v>0</v>
      </c>
      <c r="Q803" t="b">
        <v>1</v>
      </c>
      <c r="R803" t="s">
        <v>122</v>
      </c>
      <c r="S803" t="s">
        <v>2098</v>
      </c>
      <c r="T803" t="s">
        <v>2099</v>
      </c>
    </row>
    <row r="804" spans="1:20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0">
        <f t="shared" si="51"/>
        <v>197.03225806451613</v>
      </c>
      <c r="G804" t="s">
        <v>20</v>
      </c>
      <c r="H804">
        <v>142</v>
      </c>
      <c r="I804">
        <f t="shared" si="48"/>
        <v>142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49"/>
        <v>43650.208333333328</v>
      </c>
      <c r="O804" s="5">
        <f t="shared" si="50"/>
        <v>43652.208333333328</v>
      </c>
      <c r="P804" t="b">
        <v>0</v>
      </c>
      <c r="Q804" t="b">
        <v>0</v>
      </c>
      <c r="R804" t="s">
        <v>122</v>
      </c>
      <c r="S804" t="s">
        <v>2098</v>
      </c>
      <c r="T804" t="s">
        <v>2099</v>
      </c>
    </row>
    <row r="805" spans="1:20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0">
        <f t="shared" si="51"/>
        <v>107</v>
      </c>
      <c r="G805" t="s">
        <v>20</v>
      </c>
      <c r="H805">
        <v>233</v>
      </c>
      <c r="I805">
        <f t="shared" si="48"/>
        <v>233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49"/>
        <v>43492.25</v>
      </c>
      <c r="O805" s="5">
        <f t="shared" si="50"/>
        <v>43526.25</v>
      </c>
      <c r="P805" t="b">
        <v>0</v>
      </c>
      <c r="Q805" t="b">
        <v>0</v>
      </c>
      <c r="R805" t="s">
        <v>33</v>
      </c>
      <c r="S805" t="s">
        <v>2048</v>
      </c>
      <c r="T805" t="s">
        <v>2088</v>
      </c>
    </row>
    <row r="806" spans="1:20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0">
        <f t="shared" si="51"/>
        <v>268.73076923076923</v>
      </c>
      <c r="G806" t="s">
        <v>20</v>
      </c>
      <c r="H806">
        <v>218</v>
      </c>
      <c r="I806">
        <f t="shared" si="48"/>
        <v>218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49"/>
        <v>43102.25</v>
      </c>
      <c r="O806" s="5">
        <f t="shared" si="50"/>
        <v>43122.25</v>
      </c>
      <c r="P806" t="b">
        <v>0</v>
      </c>
      <c r="Q806" t="b">
        <v>0</v>
      </c>
      <c r="R806" t="s">
        <v>23</v>
      </c>
      <c r="S806" t="s">
        <v>2044</v>
      </c>
      <c r="T806" t="s">
        <v>2084</v>
      </c>
    </row>
    <row r="807" spans="1:20" ht="31.2" hidden="1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0">
        <f t="shared" si="51"/>
        <v>50.845360824742272</v>
      </c>
      <c r="G807" t="s">
        <v>14</v>
      </c>
      <c r="H807">
        <v>67</v>
      </c>
      <c r="I807">
        <f t="shared" si="48"/>
        <v>67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49"/>
        <v>41958.25</v>
      </c>
      <c r="O807" s="5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2089</v>
      </c>
    </row>
    <row r="808" spans="1:20" hidden="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0">
        <f t="shared" si="51"/>
        <v>1180.2857142857142</v>
      </c>
      <c r="G808" t="s">
        <v>20</v>
      </c>
      <c r="H808">
        <v>76</v>
      </c>
      <c r="I808">
        <f t="shared" si="48"/>
        <v>76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49"/>
        <v>40973.25</v>
      </c>
      <c r="O808" s="5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2091</v>
      </c>
    </row>
    <row r="809" spans="1:20" hidden="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0">
        <f t="shared" si="51"/>
        <v>264</v>
      </c>
      <c r="G809" t="s">
        <v>20</v>
      </c>
      <c r="H809">
        <v>43</v>
      </c>
      <c r="I809">
        <f t="shared" si="48"/>
        <v>43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49"/>
        <v>43753.208333333328</v>
      </c>
      <c r="O809" s="5">
        <f t="shared" si="50"/>
        <v>43797.25</v>
      </c>
      <c r="P809" t="b">
        <v>0</v>
      </c>
      <c r="Q809" t="b">
        <v>1</v>
      </c>
      <c r="R809" t="s">
        <v>33</v>
      </c>
      <c r="S809" t="s">
        <v>2048</v>
      </c>
      <c r="T809" t="s">
        <v>2088</v>
      </c>
    </row>
    <row r="810" spans="1:20" hidden="1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0">
        <f t="shared" si="51"/>
        <v>30.44230769230769</v>
      </c>
      <c r="G810" t="s">
        <v>14</v>
      </c>
      <c r="H810">
        <v>19</v>
      </c>
      <c r="I810">
        <f t="shared" si="48"/>
        <v>19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49"/>
        <v>42507.208333333328</v>
      </c>
      <c r="O810" s="5">
        <f t="shared" si="50"/>
        <v>42524.208333333328</v>
      </c>
      <c r="P810" t="b">
        <v>0</v>
      </c>
      <c r="Q810" t="b">
        <v>0</v>
      </c>
      <c r="R810" t="s">
        <v>17</v>
      </c>
      <c r="S810" t="s">
        <v>2041</v>
      </c>
      <c r="T810" t="s">
        <v>2086</v>
      </c>
    </row>
    <row r="811" spans="1:20" hidden="1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0">
        <f t="shared" si="51"/>
        <v>62.880681818181813</v>
      </c>
      <c r="G811" t="s">
        <v>14</v>
      </c>
      <c r="H811">
        <v>2108</v>
      </c>
      <c r="I811">
        <f t="shared" si="48"/>
        <v>2108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49"/>
        <v>41135.208333333336</v>
      </c>
      <c r="O811" s="5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2089</v>
      </c>
    </row>
    <row r="812" spans="1:20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0">
        <f t="shared" si="51"/>
        <v>193.125</v>
      </c>
      <c r="G812" t="s">
        <v>20</v>
      </c>
      <c r="H812">
        <v>221</v>
      </c>
      <c r="I812">
        <f t="shared" si="48"/>
        <v>221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49"/>
        <v>43067.25</v>
      </c>
      <c r="O812" s="5">
        <f t="shared" si="50"/>
        <v>43077.25</v>
      </c>
      <c r="P812" t="b">
        <v>0</v>
      </c>
      <c r="Q812" t="b">
        <v>1</v>
      </c>
      <c r="R812" t="s">
        <v>33</v>
      </c>
      <c r="S812" t="s">
        <v>2048</v>
      </c>
      <c r="T812" t="s">
        <v>2088</v>
      </c>
    </row>
    <row r="813" spans="1:20" hidden="1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0">
        <f t="shared" si="51"/>
        <v>77.102702702702715</v>
      </c>
      <c r="G813" t="s">
        <v>14</v>
      </c>
      <c r="H813">
        <v>679</v>
      </c>
      <c r="I813">
        <f t="shared" si="48"/>
        <v>679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49"/>
        <v>42378.25</v>
      </c>
      <c r="O813" s="5">
        <f t="shared" si="50"/>
        <v>42380.25</v>
      </c>
      <c r="P813" t="b">
        <v>0</v>
      </c>
      <c r="Q813" t="b">
        <v>1</v>
      </c>
      <c r="R813" t="s">
        <v>89</v>
      </c>
      <c r="S813" t="s">
        <v>2042</v>
      </c>
      <c r="T813" t="s">
        <v>2096</v>
      </c>
    </row>
    <row r="814" spans="1:20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0">
        <f t="shared" si="51"/>
        <v>225.52763819095478</v>
      </c>
      <c r="G814" t="s">
        <v>20</v>
      </c>
      <c r="H814">
        <v>2805</v>
      </c>
      <c r="I814">
        <f t="shared" si="48"/>
        <v>2805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49"/>
        <v>43206.208333333328</v>
      </c>
      <c r="O814" s="5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2094</v>
      </c>
    </row>
    <row r="815" spans="1:20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0">
        <f t="shared" si="51"/>
        <v>239.40625</v>
      </c>
      <c r="G815" t="s">
        <v>20</v>
      </c>
      <c r="H815">
        <v>68</v>
      </c>
      <c r="I815">
        <f t="shared" si="48"/>
        <v>68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49"/>
        <v>41148.208333333336</v>
      </c>
      <c r="O815" s="5">
        <f t="shared" si="50"/>
        <v>41158.208333333336</v>
      </c>
      <c r="P815" t="b">
        <v>0</v>
      </c>
      <c r="Q815" t="b">
        <v>0</v>
      </c>
      <c r="R815" t="s">
        <v>89</v>
      </c>
      <c r="S815" t="s">
        <v>2042</v>
      </c>
      <c r="T815" t="s">
        <v>2096</v>
      </c>
    </row>
    <row r="816" spans="1:20" hidden="1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0">
        <f t="shared" si="51"/>
        <v>92.1875</v>
      </c>
      <c r="G816" t="s">
        <v>14</v>
      </c>
      <c r="H816">
        <v>36</v>
      </c>
      <c r="I816">
        <f t="shared" si="48"/>
        <v>36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49"/>
        <v>42517.208333333328</v>
      </c>
      <c r="O816" s="5">
        <f t="shared" si="50"/>
        <v>42519.208333333328</v>
      </c>
      <c r="P816" t="b">
        <v>0</v>
      </c>
      <c r="Q816" t="b">
        <v>1</v>
      </c>
      <c r="R816" t="s">
        <v>23</v>
      </c>
      <c r="S816" t="s">
        <v>2044</v>
      </c>
      <c r="T816" t="s">
        <v>2084</v>
      </c>
    </row>
    <row r="817" spans="1:20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0">
        <f t="shared" si="51"/>
        <v>130.23333333333335</v>
      </c>
      <c r="G817" t="s">
        <v>20</v>
      </c>
      <c r="H817">
        <v>183</v>
      </c>
      <c r="I817">
        <f t="shared" si="48"/>
        <v>183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49"/>
        <v>43068.25</v>
      </c>
      <c r="O817" s="5">
        <f t="shared" si="50"/>
        <v>43094.25</v>
      </c>
      <c r="P817" t="b">
        <v>0</v>
      </c>
      <c r="Q817" t="b">
        <v>0</v>
      </c>
      <c r="R817" t="s">
        <v>23</v>
      </c>
      <c r="S817" t="s">
        <v>2044</v>
      </c>
      <c r="T817" t="s">
        <v>2084</v>
      </c>
    </row>
    <row r="818" spans="1:20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0">
        <f t="shared" si="51"/>
        <v>615.21739130434787</v>
      </c>
      <c r="G818" t="s">
        <v>20</v>
      </c>
      <c r="H818">
        <v>133</v>
      </c>
      <c r="I818">
        <f t="shared" si="48"/>
        <v>133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49"/>
        <v>41680.25</v>
      </c>
      <c r="O818" s="5">
        <f t="shared" si="50"/>
        <v>41682.25</v>
      </c>
      <c r="P818" t="b">
        <v>1</v>
      </c>
      <c r="Q818" t="b">
        <v>1</v>
      </c>
      <c r="R818" t="s">
        <v>33</v>
      </c>
      <c r="S818" t="s">
        <v>2048</v>
      </c>
      <c r="T818" t="s">
        <v>2088</v>
      </c>
    </row>
    <row r="819" spans="1:20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0">
        <f t="shared" si="51"/>
        <v>368.79532163742692</v>
      </c>
      <c r="G819" t="s">
        <v>20</v>
      </c>
      <c r="H819">
        <v>2489</v>
      </c>
      <c r="I819">
        <f t="shared" si="48"/>
        <v>2489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49"/>
        <v>43589.208333333328</v>
      </c>
      <c r="O819" s="5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2094</v>
      </c>
    </row>
    <row r="820" spans="1:20" hidden="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0">
        <f t="shared" si="51"/>
        <v>1094.8571428571429</v>
      </c>
      <c r="G820" t="s">
        <v>20</v>
      </c>
      <c r="H820">
        <v>69</v>
      </c>
      <c r="I820">
        <f t="shared" si="48"/>
        <v>69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49"/>
        <v>43486.25</v>
      </c>
      <c r="O820" s="5">
        <f t="shared" si="50"/>
        <v>43499.25</v>
      </c>
      <c r="P820" t="b">
        <v>0</v>
      </c>
      <c r="Q820" t="b">
        <v>1</v>
      </c>
      <c r="R820" t="s">
        <v>33</v>
      </c>
      <c r="S820" t="s">
        <v>2048</v>
      </c>
      <c r="T820" t="s">
        <v>2088</v>
      </c>
    </row>
    <row r="821" spans="1:20" ht="31.2" hidden="1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0">
        <f t="shared" si="51"/>
        <v>50.662921348314605</v>
      </c>
      <c r="G821" t="s">
        <v>14</v>
      </c>
      <c r="H821">
        <v>47</v>
      </c>
      <c r="I821">
        <f t="shared" si="48"/>
        <v>47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49"/>
        <v>41237.25</v>
      </c>
      <c r="O821" s="5">
        <f t="shared" si="50"/>
        <v>41252.25</v>
      </c>
      <c r="P821" t="b">
        <v>1</v>
      </c>
      <c r="Q821" t="b">
        <v>0</v>
      </c>
      <c r="R821" t="s">
        <v>89</v>
      </c>
      <c r="S821" t="s">
        <v>2042</v>
      </c>
      <c r="T821" t="s">
        <v>2096</v>
      </c>
    </row>
    <row r="822" spans="1:20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0">
        <f t="shared" si="51"/>
        <v>800.6</v>
      </c>
      <c r="G822" t="s">
        <v>20</v>
      </c>
      <c r="H822">
        <v>279</v>
      </c>
      <c r="I822">
        <f t="shared" si="48"/>
        <v>279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49"/>
        <v>43310.208333333328</v>
      </c>
      <c r="O822" s="5">
        <f t="shared" si="50"/>
        <v>43323.208333333328</v>
      </c>
      <c r="P822" t="b">
        <v>0</v>
      </c>
      <c r="Q822" t="b">
        <v>1</v>
      </c>
      <c r="R822" t="s">
        <v>23</v>
      </c>
      <c r="S822" t="s">
        <v>2044</v>
      </c>
      <c r="T822" t="s">
        <v>2084</v>
      </c>
    </row>
    <row r="823" spans="1:20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0">
        <f t="shared" si="51"/>
        <v>291.28571428571428</v>
      </c>
      <c r="G823" t="s">
        <v>20</v>
      </c>
      <c r="H823">
        <v>210</v>
      </c>
      <c r="I823">
        <f t="shared" si="48"/>
        <v>210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49"/>
        <v>42794.25</v>
      </c>
      <c r="O823" s="5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2089</v>
      </c>
    </row>
    <row r="824" spans="1:20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0">
        <f t="shared" si="51"/>
        <v>349.9666666666667</v>
      </c>
      <c r="G824" t="s">
        <v>20</v>
      </c>
      <c r="H824">
        <v>2100</v>
      </c>
      <c r="I824">
        <f t="shared" si="48"/>
        <v>2100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49"/>
        <v>41698.25</v>
      </c>
      <c r="O824" s="5">
        <f t="shared" si="50"/>
        <v>41715.208333333336</v>
      </c>
      <c r="P824" t="b">
        <v>0</v>
      </c>
      <c r="Q824" t="b">
        <v>0</v>
      </c>
      <c r="R824" t="s">
        <v>23</v>
      </c>
      <c r="S824" t="s">
        <v>2044</v>
      </c>
      <c r="T824" t="s">
        <v>2084</v>
      </c>
    </row>
    <row r="825" spans="1:20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0">
        <f t="shared" si="51"/>
        <v>357.07317073170731</v>
      </c>
      <c r="G825" t="s">
        <v>20</v>
      </c>
      <c r="H825">
        <v>252</v>
      </c>
      <c r="I825">
        <f t="shared" si="48"/>
        <v>252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49"/>
        <v>41892.208333333336</v>
      </c>
      <c r="O825" s="5">
        <f t="shared" si="50"/>
        <v>41917.208333333336</v>
      </c>
      <c r="P825" t="b">
        <v>1</v>
      </c>
      <c r="Q825" t="b">
        <v>1</v>
      </c>
      <c r="R825" t="s">
        <v>23</v>
      </c>
      <c r="S825" t="s">
        <v>2044</v>
      </c>
      <c r="T825" t="s">
        <v>2084</v>
      </c>
    </row>
    <row r="826" spans="1:20" hidden="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0">
        <f t="shared" si="51"/>
        <v>126.48941176470588</v>
      </c>
      <c r="G826" t="s">
        <v>20</v>
      </c>
      <c r="H826">
        <v>1280</v>
      </c>
      <c r="I826">
        <f t="shared" si="48"/>
        <v>1280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49"/>
        <v>40348.208333333336</v>
      </c>
      <c r="O826" s="5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2094</v>
      </c>
    </row>
    <row r="827" spans="1:20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0">
        <f t="shared" si="51"/>
        <v>387.5</v>
      </c>
      <c r="G827" t="s">
        <v>20</v>
      </c>
      <c r="H827">
        <v>157</v>
      </c>
      <c r="I827">
        <f t="shared" si="48"/>
        <v>157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49"/>
        <v>42941.208333333328</v>
      </c>
      <c r="O827" s="5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2097</v>
      </c>
    </row>
    <row r="828" spans="1:20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0">
        <f t="shared" si="51"/>
        <v>457.03571428571428</v>
      </c>
      <c r="G828" t="s">
        <v>20</v>
      </c>
      <c r="H828">
        <v>194</v>
      </c>
      <c r="I828">
        <f t="shared" si="48"/>
        <v>194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49"/>
        <v>40525.25</v>
      </c>
      <c r="O828" s="5">
        <f t="shared" si="50"/>
        <v>40553.25</v>
      </c>
      <c r="P828" t="b">
        <v>0</v>
      </c>
      <c r="Q828" t="b">
        <v>1</v>
      </c>
      <c r="R828" t="s">
        <v>33</v>
      </c>
      <c r="S828" t="s">
        <v>2048</v>
      </c>
      <c r="T828" t="s">
        <v>2088</v>
      </c>
    </row>
    <row r="829" spans="1:20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0">
        <f t="shared" si="51"/>
        <v>266.69565217391306</v>
      </c>
      <c r="G829" t="s">
        <v>20</v>
      </c>
      <c r="H829">
        <v>82</v>
      </c>
      <c r="I829">
        <f t="shared" si="48"/>
        <v>82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49"/>
        <v>40666.208333333336</v>
      </c>
      <c r="O829" s="5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2091</v>
      </c>
    </row>
    <row r="830" spans="1:20" ht="31.2" hidden="1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0">
        <f t="shared" si="51"/>
        <v>69</v>
      </c>
      <c r="G830" t="s">
        <v>14</v>
      </c>
      <c r="H830">
        <v>70</v>
      </c>
      <c r="I830">
        <f t="shared" si="48"/>
        <v>70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49"/>
        <v>43340.208333333328</v>
      </c>
      <c r="O830" s="5">
        <f t="shared" si="50"/>
        <v>43365.208333333328</v>
      </c>
      <c r="P830" t="b">
        <v>0</v>
      </c>
      <c r="Q830" t="b">
        <v>0</v>
      </c>
      <c r="R830" t="s">
        <v>33</v>
      </c>
      <c r="S830" t="s">
        <v>2048</v>
      </c>
      <c r="T830" t="s">
        <v>2088</v>
      </c>
    </row>
    <row r="831" spans="1:20" hidden="1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0">
        <f t="shared" si="51"/>
        <v>51.34375</v>
      </c>
      <c r="G831" t="s">
        <v>14</v>
      </c>
      <c r="H831">
        <v>154</v>
      </c>
      <c r="I831">
        <f t="shared" si="48"/>
        <v>154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49"/>
        <v>42164.208333333328</v>
      </c>
      <c r="O831" s="5">
        <f t="shared" si="50"/>
        <v>42179.208333333328</v>
      </c>
      <c r="P831" t="b">
        <v>0</v>
      </c>
      <c r="Q831" t="b">
        <v>0</v>
      </c>
      <c r="R831" t="s">
        <v>33</v>
      </c>
      <c r="S831" t="s">
        <v>2048</v>
      </c>
      <c r="T831" t="s">
        <v>2088</v>
      </c>
    </row>
    <row r="832" spans="1:20" ht="31.2" hidden="1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0">
        <f t="shared" si="51"/>
        <v>1.1710526315789473</v>
      </c>
      <c r="G832" t="s">
        <v>14</v>
      </c>
      <c r="H832">
        <v>22</v>
      </c>
      <c r="I832">
        <f t="shared" si="48"/>
        <v>22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49"/>
        <v>43103.25</v>
      </c>
      <c r="O832" s="5">
        <f t="shared" si="50"/>
        <v>43162.25</v>
      </c>
      <c r="P832" t="b">
        <v>0</v>
      </c>
      <c r="Q832" t="b">
        <v>0</v>
      </c>
      <c r="R832" t="s">
        <v>33</v>
      </c>
      <c r="S832" t="s">
        <v>2048</v>
      </c>
      <c r="T832" t="s">
        <v>2088</v>
      </c>
    </row>
    <row r="833" spans="1:20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0">
        <f t="shared" si="51"/>
        <v>108.97734294541709</v>
      </c>
      <c r="G833" t="s">
        <v>20</v>
      </c>
      <c r="H833">
        <v>4233</v>
      </c>
      <c r="I833">
        <f t="shared" si="48"/>
        <v>4233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49"/>
        <v>40994.208333333336</v>
      </c>
      <c r="O833" s="5">
        <f t="shared" si="50"/>
        <v>41028.208333333336</v>
      </c>
      <c r="P833" t="b">
        <v>0</v>
      </c>
      <c r="Q833" t="b">
        <v>0</v>
      </c>
      <c r="R833" t="s">
        <v>122</v>
      </c>
      <c r="S833" t="s">
        <v>2098</v>
      </c>
      <c r="T833" t="s">
        <v>2099</v>
      </c>
    </row>
    <row r="834" spans="1:20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0">
        <f t="shared" si="51"/>
        <v>315.17592592592592</v>
      </c>
      <c r="G834" t="s">
        <v>20</v>
      </c>
      <c r="H834">
        <v>1297</v>
      </c>
      <c r="I834">
        <f t="shared" si="48"/>
        <v>1297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49"/>
        <v>42299.208333333328</v>
      </c>
      <c r="O834" s="5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2103</v>
      </c>
    </row>
    <row r="835" spans="1:20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0">
        <f t="shared" si="51"/>
        <v>157.69117647058823</v>
      </c>
      <c r="G835" t="s">
        <v>20</v>
      </c>
      <c r="H835">
        <v>165</v>
      </c>
      <c r="I835">
        <f t="shared" ref="I835:I898" si="52">AVERAGE(H835)</f>
        <v>165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3">(((L835/60)/60)/24)+DATE(1970,1,1)</f>
        <v>40588.25</v>
      </c>
      <c r="O835" s="5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2103</v>
      </c>
    </row>
    <row r="836" spans="1:20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0">
        <f t="shared" si="51"/>
        <v>153.8082191780822</v>
      </c>
      <c r="G836" t="s">
        <v>20</v>
      </c>
      <c r="H836">
        <v>119</v>
      </c>
      <c r="I836">
        <f t="shared" si="52"/>
        <v>119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3"/>
        <v>41448.208333333336</v>
      </c>
      <c r="O836" s="5">
        <f t="shared" si="54"/>
        <v>41454.208333333336</v>
      </c>
      <c r="P836" t="b">
        <v>0</v>
      </c>
      <c r="Q836" t="b">
        <v>0</v>
      </c>
      <c r="R836" t="s">
        <v>33</v>
      </c>
      <c r="S836" t="s">
        <v>2048</v>
      </c>
      <c r="T836" t="s">
        <v>2088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0">
        <f t="shared" ref="F837:F900" si="55">E837/D837*100</f>
        <v>89.738979118329468</v>
      </c>
      <c r="G837" t="s">
        <v>14</v>
      </c>
      <c r="H837">
        <v>1758</v>
      </c>
      <c r="I837">
        <f t="shared" si="52"/>
        <v>1758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3"/>
        <v>42063.25</v>
      </c>
      <c r="O837" s="5">
        <f t="shared" si="54"/>
        <v>42069.25</v>
      </c>
      <c r="P837" t="b">
        <v>0</v>
      </c>
      <c r="Q837" t="b">
        <v>0</v>
      </c>
      <c r="R837" t="s">
        <v>28</v>
      </c>
      <c r="S837" t="s">
        <v>2047</v>
      </c>
      <c r="T837" t="s">
        <v>2087</v>
      </c>
    </row>
    <row r="838" spans="1:20" hidden="1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0">
        <f t="shared" si="55"/>
        <v>75.135802469135797</v>
      </c>
      <c r="G838" t="s">
        <v>14</v>
      </c>
      <c r="H838">
        <v>94</v>
      </c>
      <c r="I838">
        <f t="shared" si="52"/>
        <v>94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3"/>
        <v>40214.25</v>
      </c>
      <c r="O838" s="5">
        <f t="shared" si="54"/>
        <v>40225.25</v>
      </c>
      <c r="P838" t="b">
        <v>0</v>
      </c>
      <c r="Q838" t="b">
        <v>0</v>
      </c>
      <c r="R838" t="s">
        <v>60</v>
      </c>
      <c r="S838" t="s">
        <v>2044</v>
      </c>
      <c r="T838" t="s">
        <v>2092</v>
      </c>
    </row>
    <row r="839" spans="1:20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0">
        <f t="shared" si="55"/>
        <v>852.88135593220341</v>
      </c>
      <c r="G839" t="s">
        <v>20</v>
      </c>
      <c r="H839">
        <v>1797</v>
      </c>
      <c r="I839">
        <f t="shared" si="52"/>
        <v>1797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3"/>
        <v>40629.208333333336</v>
      </c>
      <c r="O839" s="5">
        <f t="shared" si="54"/>
        <v>40683.208333333336</v>
      </c>
      <c r="P839" t="b">
        <v>0</v>
      </c>
      <c r="Q839" t="b">
        <v>0</v>
      </c>
      <c r="R839" t="s">
        <v>159</v>
      </c>
      <c r="S839" t="s">
        <v>2044</v>
      </c>
      <c r="T839" t="s">
        <v>2102</v>
      </c>
    </row>
    <row r="840" spans="1:20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0">
        <f t="shared" si="55"/>
        <v>138.90625</v>
      </c>
      <c r="G840" t="s">
        <v>20</v>
      </c>
      <c r="H840">
        <v>261</v>
      </c>
      <c r="I840">
        <f t="shared" si="52"/>
        <v>261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3"/>
        <v>43370.208333333328</v>
      </c>
      <c r="O840" s="5">
        <f t="shared" si="54"/>
        <v>43379.208333333328</v>
      </c>
      <c r="P840" t="b">
        <v>0</v>
      </c>
      <c r="Q840" t="b">
        <v>0</v>
      </c>
      <c r="R840" t="s">
        <v>33</v>
      </c>
      <c r="S840" t="s">
        <v>2048</v>
      </c>
      <c r="T840" t="s">
        <v>2088</v>
      </c>
    </row>
    <row r="841" spans="1:20" hidden="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0">
        <f t="shared" si="55"/>
        <v>190.18181818181819</v>
      </c>
      <c r="G841" t="s">
        <v>20</v>
      </c>
      <c r="H841">
        <v>157</v>
      </c>
      <c r="I841">
        <f t="shared" si="52"/>
        <v>157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3"/>
        <v>41715.208333333336</v>
      </c>
      <c r="O841" s="5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2089</v>
      </c>
    </row>
    <row r="842" spans="1:20" hidden="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0">
        <f t="shared" si="55"/>
        <v>100.24333619948409</v>
      </c>
      <c r="G842" t="s">
        <v>20</v>
      </c>
      <c r="H842">
        <v>3533</v>
      </c>
      <c r="I842">
        <f t="shared" si="52"/>
        <v>3533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3"/>
        <v>41836.208333333336</v>
      </c>
      <c r="O842" s="5">
        <f t="shared" si="54"/>
        <v>41838.208333333336</v>
      </c>
      <c r="P842" t="b">
        <v>0</v>
      </c>
      <c r="Q842" t="b">
        <v>1</v>
      </c>
      <c r="R842" t="s">
        <v>33</v>
      </c>
      <c r="S842" t="s">
        <v>2048</v>
      </c>
      <c r="T842" t="s">
        <v>2088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0">
        <f t="shared" si="55"/>
        <v>142.75824175824175</v>
      </c>
      <c r="G843" t="s">
        <v>20</v>
      </c>
      <c r="H843">
        <v>155</v>
      </c>
      <c r="I843">
        <f t="shared" si="52"/>
        <v>155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3"/>
        <v>42419.25</v>
      </c>
      <c r="O843" s="5">
        <f t="shared" si="54"/>
        <v>42435.25</v>
      </c>
      <c r="P843" t="b">
        <v>0</v>
      </c>
      <c r="Q843" t="b">
        <v>0</v>
      </c>
      <c r="R843" t="s">
        <v>28</v>
      </c>
      <c r="S843" t="s">
        <v>2047</v>
      </c>
      <c r="T843" t="s">
        <v>2087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0">
        <f t="shared" si="55"/>
        <v>563.13333333333333</v>
      </c>
      <c r="G844" t="s">
        <v>20</v>
      </c>
      <c r="H844">
        <v>132</v>
      </c>
      <c r="I844">
        <f t="shared" si="52"/>
        <v>132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3"/>
        <v>43266.208333333328</v>
      </c>
      <c r="O844" s="5">
        <f t="shared" si="54"/>
        <v>43269.208333333328</v>
      </c>
      <c r="P844" t="b">
        <v>0</v>
      </c>
      <c r="Q844" t="b">
        <v>0</v>
      </c>
      <c r="R844" t="s">
        <v>65</v>
      </c>
      <c r="S844" t="s">
        <v>2047</v>
      </c>
      <c r="T844" t="s">
        <v>2093</v>
      </c>
    </row>
    <row r="845" spans="1:20" ht="31.2" hidden="1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0">
        <f t="shared" si="55"/>
        <v>30.715909090909086</v>
      </c>
      <c r="G845" t="s">
        <v>14</v>
      </c>
      <c r="H845">
        <v>33</v>
      </c>
      <c r="I845">
        <f t="shared" si="52"/>
        <v>33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3"/>
        <v>43338.208333333328</v>
      </c>
      <c r="O845" s="5">
        <f t="shared" si="54"/>
        <v>43344.208333333328</v>
      </c>
      <c r="P845" t="b">
        <v>0</v>
      </c>
      <c r="Q845" t="b">
        <v>0</v>
      </c>
      <c r="R845" t="s">
        <v>122</v>
      </c>
      <c r="S845" t="s">
        <v>2098</v>
      </c>
      <c r="T845" t="s">
        <v>2099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0">
        <f t="shared" si="55"/>
        <v>99.39772727272728</v>
      </c>
      <c r="G846" t="s">
        <v>74</v>
      </c>
      <c r="H846">
        <v>94</v>
      </c>
      <c r="I846">
        <f t="shared" si="52"/>
        <v>94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3"/>
        <v>40930.25</v>
      </c>
      <c r="O846" s="5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2089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0">
        <f t="shared" si="55"/>
        <v>197.54935622317598</v>
      </c>
      <c r="G847" t="s">
        <v>20</v>
      </c>
      <c r="H847">
        <v>1354</v>
      </c>
      <c r="I847">
        <f t="shared" si="52"/>
        <v>1354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3"/>
        <v>43235.208333333328</v>
      </c>
      <c r="O847" s="5">
        <f t="shared" si="54"/>
        <v>43272.208333333328</v>
      </c>
      <c r="P847" t="b">
        <v>0</v>
      </c>
      <c r="Q847" t="b">
        <v>0</v>
      </c>
      <c r="R847" t="s">
        <v>28</v>
      </c>
      <c r="S847" t="s">
        <v>2047</v>
      </c>
      <c r="T847" t="s">
        <v>2087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0">
        <f t="shared" si="55"/>
        <v>508.5</v>
      </c>
      <c r="G848" t="s">
        <v>20</v>
      </c>
      <c r="H848">
        <v>48</v>
      </c>
      <c r="I848">
        <f t="shared" si="52"/>
        <v>48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3"/>
        <v>43302.208333333328</v>
      </c>
      <c r="O848" s="5">
        <f t="shared" si="54"/>
        <v>43338.208333333328</v>
      </c>
      <c r="P848" t="b">
        <v>1</v>
      </c>
      <c r="Q848" t="b">
        <v>1</v>
      </c>
      <c r="R848" t="s">
        <v>28</v>
      </c>
      <c r="S848" t="s">
        <v>2047</v>
      </c>
      <c r="T848" t="s">
        <v>2087</v>
      </c>
    </row>
    <row r="849" spans="1:20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0">
        <f t="shared" si="55"/>
        <v>237.74468085106383</v>
      </c>
      <c r="G849" t="s">
        <v>20</v>
      </c>
      <c r="H849">
        <v>110</v>
      </c>
      <c r="I849">
        <f t="shared" si="52"/>
        <v>110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3"/>
        <v>43107.25</v>
      </c>
      <c r="O849" s="5">
        <f t="shared" si="54"/>
        <v>43110.25</v>
      </c>
      <c r="P849" t="b">
        <v>0</v>
      </c>
      <c r="Q849" t="b">
        <v>0</v>
      </c>
      <c r="R849" t="s">
        <v>17</v>
      </c>
      <c r="S849" t="s">
        <v>2041</v>
      </c>
      <c r="T849" t="s">
        <v>2086</v>
      </c>
    </row>
    <row r="850" spans="1:20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0">
        <f t="shared" si="55"/>
        <v>338.46875</v>
      </c>
      <c r="G850" t="s">
        <v>20</v>
      </c>
      <c r="H850">
        <v>172</v>
      </c>
      <c r="I850">
        <f t="shared" si="52"/>
        <v>172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3"/>
        <v>40341.208333333336</v>
      </c>
      <c r="O850" s="5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2091</v>
      </c>
    </row>
    <row r="851" spans="1:20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0">
        <f t="shared" si="55"/>
        <v>133.08955223880596</v>
      </c>
      <c r="G851" t="s">
        <v>20</v>
      </c>
      <c r="H851">
        <v>307</v>
      </c>
      <c r="I851">
        <f t="shared" si="52"/>
        <v>307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3"/>
        <v>40948.25</v>
      </c>
      <c r="O851" s="5">
        <f t="shared" si="54"/>
        <v>40951.25</v>
      </c>
      <c r="P851" t="b">
        <v>0</v>
      </c>
      <c r="Q851" t="b">
        <v>1</v>
      </c>
      <c r="R851" t="s">
        <v>60</v>
      </c>
      <c r="S851" t="s">
        <v>2044</v>
      </c>
      <c r="T851" t="s">
        <v>2092</v>
      </c>
    </row>
    <row r="852" spans="1:20" ht="31.2" hidden="1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0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3"/>
        <v>40866.25</v>
      </c>
      <c r="O852" s="5">
        <f t="shared" si="54"/>
        <v>40881.25</v>
      </c>
      <c r="P852" t="b">
        <v>1</v>
      </c>
      <c r="Q852" t="b">
        <v>0</v>
      </c>
      <c r="R852" t="s">
        <v>23</v>
      </c>
      <c r="S852" t="s">
        <v>2044</v>
      </c>
      <c r="T852" t="s">
        <v>2084</v>
      </c>
    </row>
    <row r="853" spans="1:20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0">
        <f t="shared" si="55"/>
        <v>207.79999999999998</v>
      </c>
      <c r="G853" t="s">
        <v>20</v>
      </c>
      <c r="H853">
        <v>160</v>
      </c>
      <c r="I853">
        <f t="shared" si="52"/>
        <v>160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3"/>
        <v>41031.208333333336</v>
      </c>
      <c r="O853" s="5">
        <f t="shared" si="54"/>
        <v>41064.208333333336</v>
      </c>
      <c r="P853" t="b">
        <v>0</v>
      </c>
      <c r="Q853" t="b">
        <v>0</v>
      </c>
      <c r="R853" t="s">
        <v>50</v>
      </c>
      <c r="S853" t="s">
        <v>2044</v>
      </c>
      <c r="T853" t="s">
        <v>2090</v>
      </c>
    </row>
    <row r="854" spans="1:20" ht="31.2" hidden="1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0">
        <f t="shared" si="55"/>
        <v>51.122448979591837</v>
      </c>
      <c r="G854" t="s">
        <v>14</v>
      </c>
      <c r="H854">
        <v>31</v>
      </c>
      <c r="I854">
        <f t="shared" si="52"/>
        <v>31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3"/>
        <v>40740.208333333336</v>
      </c>
      <c r="O854" s="5">
        <f t="shared" si="54"/>
        <v>40750.208333333336</v>
      </c>
      <c r="P854" t="b">
        <v>0</v>
      </c>
      <c r="Q854" t="b">
        <v>1</v>
      </c>
      <c r="R854" t="s">
        <v>89</v>
      </c>
      <c r="S854" t="s">
        <v>2042</v>
      </c>
      <c r="T854" t="s">
        <v>2096</v>
      </c>
    </row>
    <row r="855" spans="1:20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0">
        <f t="shared" si="55"/>
        <v>652.05847953216369</v>
      </c>
      <c r="G855" t="s">
        <v>20</v>
      </c>
      <c r="H855">
        <v>1467</v>
      </c>
      <c r="I855">
        <f t="shared" si="52"/>
        <v>1467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3"/>
        <v>40714.208333333336</v>
      </c>
      <c r="O855" s="5">
        <f t="shared" si="54"/>
        <v>40719.208333333336</v>
      </c>
      <c r="P855" t="b">
        <v>0</v>
      </c>
      <c r="Q855" t="b">
        <v>1</v>
      </c>
      <c r="R855" t="s">
        <v>60</v>
      </c>
      <c r="S855" t="s">
        <v>2044</v>
      </c>
      <c r="T855" t="s">
        <v>2092</v>
      </c>
    </row>
    <row r="856" spans="1:20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0">
        <f t="shared" si="55"/>
        <v>113.63099415204678</v>
      </c>
      <c r="G856" t="s">
        <v>20</v>
      </c>
      <c r="H856">
        <v>2662</v>
      </c>
      <c r="I856">
        <f t="shared" si="52"/>
        <v>2662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3"/>
        <v>43787.25</v>
      </c>
      <c r="O856" s="5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2085</v>
      </c>
    </row>
    <row r="857" spans="1:20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0">
        <f t="shared" si="55"/>
        <v>102.37606837606839</v>
      </c>
      <c r="G857" t="s">
        <v>20</v>
      </c>
      <c r="H857">
        <v>452</v>
      </c>
      <c r="I857">
        <f t="shared" si="52"/>
        <v>452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3"/>
        <v>40712.208333333336</v>
      </c>
      <c r="O857" s="5">
        <f t="shared" si="54"/>
        <v>40743.208333333336</v>
      </c>
      <c r="P857" t="b">
        <v>0</v>
      </c>
      <c r="Q857" t="b">
        <v>0</v>
      </c>
      <c r="R857" t="s">
        <v>33</v>
      </c>
      <c r="S857" t="s">
        <v>2048</v>
      </c>
      <c r="T857" t="s">
        <v>2088</v>
      </c>
    </row>
    <row r="858" spans="1:20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0">
        <f t="shared" si="55"/>
        <v>356.58333333333331</v>
      </c>
      <c r="G858" t="s">
        <v>20</v>
      </c>
      <c r="H858">
        <v>158</v>
      </c>
      <c r="I858">
        <f t="shared" si="52"/>
        <v>158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3"/>
        <v>41023.208333333336</v>
      </c>
      <c r="O858" s="5">
        <f t="shared" si="54"/>
        <v>41040.208333333336</v>
      </c>
      <c r="P858" t="b">
        <v>0</v>
      </c>
      <c r="Q858" t="b">
        <v>0</v>
      </c>
      <c r="R858" t="s">
        <v>17</v>
      </c>
      <c r="S858" t="s">
        <v>2041</v>
      </c>
      <c r="T858" t="s">
        <v>2086</v>
      </c>
    </row>
    <row r="859" spans="1:20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0">
        <f t="shared" si="55"/>
        <v>139.86792452830187</v>
      </c>
      <c r="G859" t="s">
        <v>20</v>
      </c>
      <c r="H859">
        <v>225</v>
      </c>
      <c r="I859">
        <f t="shared" si="52"/>
        <v>225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3"/>
        <v>40944.25</v>
      </c>
      <c r="O859" s="5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2097</v>
      </c>
    </row>
    <row r="860" spans="1:20" ht="31.2" hidden="1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0">
        <f t="shared" si="55"/>
        <v>69.45</v>
      </c>
      <c r="G860" t="s">
        <v>14</v>
      </c>
      <c r="H860">
        <v>35</v>
      </c>
      <c r="I860">
        <f t="shared" si="52"/>
        <v>35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3"/>
        <v>43211.208333333328</v>
      </c>
      <c r="O860" s="5">
        <f t="shared" si="54"/>
        <v>43218.208333333328</v>
      </c>
      <c r="P860" t="b">
        <v>1</v>
      </c>
      <c r="Q860" t="b">
        <v>0</v>
      </c>
      <c r="R860" t="s">
        <v>17</v>
      </c>
      <c r="S860" t="s">
        <v>2041</v>
      </c>
      <c r="T860" t="s">
        <v>2086</v>
      </c>
    </row>
    <row r="861" spans="1:20" ht="31.2" hidden="1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0">
        <f t="shared" si="55"/>
        <v>35.534246575342465</v>
      </c>
      <c r="G861" t="s">
        <v>14</v>
      </c>
      <c r="H861">
        <v>63</v>
      </c>
      <c r="I861">
        <f t="shared" si="52"/>
        <v>63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3"/>
        <v>41334.25</v>
      </c>
      <c r="O861" s="5">
        <f t="shared" si="54"/>
        <v>41352.208333333336</v>
      </c>
      <c r="P861" t="b">
        <v>0</v>
      </c>
      <c r="Q861" t="b">
        <v>1</v>
      </c>
      <c r="R861" t="s">
        <v>33</v>
      </c>
      <c r="S861" t="s">
        <v>2048</v>
      </c>
      <c r="T861" t="s">
        <v>2088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0">
        <f t="shared" si="55"/>
        <v>251.65</v>
      </c>
      <c r="G862" t="s">
        <v>20</v>
      </c>
      <c r="H862">
        <v>65</v>
      </c>
      <c r="I862">
        <f t="shared" si="52"/>
        <v>65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3"/>
        <v>43515.25</v>
      </c>
      <c r="O862" s="5">
        <f t="shared" si="54"/>
        <v>43525.25</v>
      </c>
      <c r="P862" t="b">
        <v>0</v>
      </c>
      <c r="Q862" t="b">
        <v>1</v>
      </c>
      <c r="R862" t="s">
        <v>65</v>
      </c>
      <c r="S862" t="s">
        <v>2047</v>
      </c>
      <c r="T862" t="s">
        <v>2093</v>
      </c>
    </row>
    <row r="863" spans="1:20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0">
        <f t="shared" si="55"/>
        <v>105.87500000000001</v>
      </c>
      <c r="G863" t="s">
        <v>20</v>
      </c>
      <c r="H863">
        <v>163</v>
      </c>
      <c r="I863">
        <f t="shared" si="52"/>
        <v>163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3"/>
        <v>40258.208333333336</v>
      </c>
      <c r="O863" s="5">
        <f t="shared" si="54"/>
        <v>40266.208333333336</v>
      </c>
      <c r="P863" t="b">
        <v>0</v>
      </c>
      <c r="Q863" t="b">
        <v>0</v>
      </c>
      <c r="R863" t="s">
        <v>33</v>
      </c>
      <c r="S863" t="s">
        <v>2048</v>
      </c>
      <c r="T863" t="s">
        <v>2088</v>
      </c>
    </row>
    <row r="864" spans="1:20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0">
        <f t="shared" si="55"/>
        <v>187.42857142857144</v>
      </c>
      <c r="G864" t="s">
        <v>20</v>
      </c>
      <c r="H864">
        <v>85</v>
      </c>
      <c r="I864">
        <f t="shared" si="52"/>
        <v>85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3"/>
        <v>40756.208333333336</v>
      </c>
      <c r="O864" s="5">
        <f t="shared" si="54"/>
        <v>40760.208333333336</v>
      </c>
      <c r="P864" t="b">
        <v>0</v>
      </c>
      <c r="Q864" t="b">
        <v>0</v>
      </c>
      <c r="R864" t="s">
        <v>33</v>
      </c>
      <c r="S864" t="s">
        <v>2048</v>
      </c>
      <c r="T864" t="s">
        <v>2088</v>
      </c>
    </row>
    <row r="865" spans="1:20" hidden="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0">
        <f t="shared" si="55"/>
        <v>386.78571428571428</v>
      </c>
      <c r="G865" t="s">
        <v>20</v>
      </c>
      <c r="H865">
        <v>217</v>
      </c>
      <c r="I865">
        <f t="shared" si="52"/>
        <v>217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3"/>
        <v>42172.208333333328</v>
      </c>
      <c r="O865" s="5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2104</v>
      </c>
    </row>
    <row r="866" spans="1:20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0">
        <f t="shared" si="55"/>
        <v>347.07142857142856</v>
      </c>
      <c r="G866" t="s">
        <v>20</v>
      </c>
      <c r="H866">
        <v>150</v>
      </c>
      <c r="I866">
        <f t="shared" si="52"/>
        <v>150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3"/>
        <v>42601.208333333328</v>
      </c>
      <c r="O866" s="5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2097</v>
      </c>
    </row>
    <row r="867" spans="1:20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0">
        <f t="shared" si="55"/>
        <v>185.82098765432099</v>
      </c>
      <c r="G867" t="s">
        <v>20</v>
      </c>
      <c r="H867">
        <v>3272</v>
      </c>
      <c r="I867">
        <f t="shared" si="52"/>
        <v>3272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3"/>
        <v>41897.208333333336</v>
      </c>
      <c r="O867" s="5">
        <f t="shared" si="54"/>
        <v>41906.208333333336</v>
      </c>
      <c r="P867" t="b">
        <v>0</v>
      </c>
      <c r="Q867" t="b">
        <v>0</v>
      </c>
      <c r="R867" t="s">
        <v>33</v>
      </c>
      <c r="S867" t="s">
        <v>2048</v>
      </c>
      <c r="T867" t="s">
        <v>2088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0">
        <f t="shared" si="55"/>
        <v>43.241247264770237</v>
      </c>
      <c r="G868" t="s">
        <v>74</v>
      </c>
      <c r="H868">
        <v>898</v>
      </c>
      <c r="I868">
        <f t="shared" si="52"/>
        <v>898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3"/>
        <v>40671.208333333336</v>
      </c>
      <c r="O868" s="5">
        <f t="shared" si="54"/>
        <v>40672.208333333336</v>
      </c>
      <c r="P868" t="b">
        <v>0</v>
      </c>
      <c r="Q868" t="b">
        <v>0</v>
      </c>
      <c r="R868" t="s">
        <v>122</v>
      </c>
      <c r="S868" t="s">
        <v>2098</v>
      </c>
      <c r="T868" t="s">
        <v>2099</v>
      </c>
    </row>
    <row r="869" spans="1:20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0">
        <f t="shared" si="55"/>
        <v>162.4375</v>
      </c>
      <c r="G869" t="s">
        <v>20</v>
      </c>
      <c r="H869">
        <v>300</v>
      </c>
      <c r="I869">
        <f t="shared" si="52"/>
        <v>300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3"/>
        <v>43382.208333333328</v>
      </c>
      <c r="O869" s="5">
        <f t="shared" si="54"/>
        <v>43388.208333333328</v>
      </c>
      <c r="P869" t="b">
        <v>0</v>
      </c>
      <c r="Q869" t="b">
        <v>0</v>
      </c>
      <c r="R869" t="s">
        <v>17</v>
      </c>
      <c r="S869" t="s">
        <v>2041</v>
      </c>
      <c r="T869" t="s">
        <v>2086</v>
      </c>
    </row>
    <row r="870" spans="1:20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0">
        <f t="shared" si="55"/>
        <v>184.84285714285716</v>
      </c>
      <c r="G870" t="s">
        <v>20</v>
      </c>
      <c r="H870">
        <v>126</v>
      </c>
      <c r="I870">
        <f t="shared" si="52"/>
        <v>126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3"/>
        <v>41559.208333333336</v>
      </c>
      <c r="O870" s="5">
        <f t="shared" si="54"/>
        <v>41570.208333333336</v>
      </c>
      <c r="P870" t="b">
        <v>0</v>
      </c>
      <c r="Q870" t="b">
        <v>0</v>
      </c>
      <c r="R870" t="s">
        <v>33</v>
      </c>
      <c r="S870" t="s">
        <v>2048</v>
      </c>
      <c r="T870" t="s">
        <v>2088</v>
      </c>
    </row>
    <row r="871" spans="1:20" hidden="1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0">
        <f t="shared" si="55"/>
        <v>23.703520691785052</v>
      </c>
      <c r="G871" t="s">
        <v>14</v>
      </c>
      <c r="H871">
        <v>526</v>
      </c>
      <c r="I871">
        <f t="shared" si="52"/>
        <v>526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3"/>
        <v>40350.208333333336</v>
      </c>
      <c r="O871" s="5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2091</v>
      </c>
    </row>
    <row r="872" spans="1:20" hidden="1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0">
        <f t="shared" si="55"/>
        <v>89.870129870129873</v>
      </c>
      <c r="G872" t="s">
        <v>14</v>
      </c>
      <c r="H872">
        <v>121</v>
      </c>
      <c r="I872">
        <f t="shared" si="52"/>
        <v>121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3"/>
        <v>42240.208333333328</v>
      </c>
      <c r="O872" s="5">
        <f t="shared" si="54"/>
        <v>42265.208333333328</v>
      </c>
      <c r="P872" t="b">
        <v>0</v>
      </c>
      <c r="Q872" t="b">
        <v>0</v>
      </c>
      <c r="R872" t="s">
        <v>33</v>
      </c>
      <c r="S872" t="s">
        <v>2048</v>
      </c>
      <c r="T872" t="s">
        <v>2088</v>
      </c>
    </row>
    <row r="873" spans="1:20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0">
        <f t="shared" si="55"/>
        <v>272.6041958041958</v>
      </c>
      <c r="G873" t="s">
        <v>20</v>
      </c>
      <c r="H873">
        <v>2320</v>
      </c>
      <c r="I873">
        <f t="shared" si="52"/>
        <v>2320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3"/>
        <v>43040.208333333328</v>
      </c>
      <c r="O873" s="5">
        <f t="shared" si="54"/>
        <v>43058.25</v>
      </c>
      <c r="P873" t="b">
        <v>0</v>
      </c>
      <c r="Q873" t="b">
        <v>1</v>
      </c>
      <c r="R873" t="s">
        <v>33</v>
      </c>
      <c r="S873" t="s">
        <v>2048</v>
      </c>
      <c r="T873" t="s">
        <v>2088</v>
      </c>
    </row>
    <row r="874" spans="1:20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0">
        <f t="shared" si="55"/>
        <v>170.04255319148936</v>
      </c>
      <c r="G874" t="s">
        <v>20</v>
      </c>
      <c r="H874">
        <v>81</v>
      </c>
      <c r="I874">
        <f t="shared" si="52"/>
        <v>81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3"/>
        <v>43346.208333333328</v>
      </c>
      <c r="O874" s="5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2107</v>
      </c>
    </row>
    <row r="875" spans="1:20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0">
        <f t="shared" si="55"/>
        <v>188.28503562945369</v>
      </c>
      <c r="G875" t="s">
        <v>20</v>
      </c>
      <c r="H875">
        <v>1887</v>
      </c>
      <c r="I875">
        <f t="shared" si="52"/>
        <v>1887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3"/>
        <v>41647.25</v>
      </c>
      <c r="O875" s="5">
        <f t="shared" si="54"/>
        <v>41652.25</v>
      </c>
      <c r="P875" t="b">
        <v>0</v>
      </c>
      <c r="Q875" t="b">
        <v>0</v>
      </c>
      <c r="R875" t="s">
        <v>122</v>
      </c>
      <c r="S875" t="s">
        <v>2098</v>
      </c>
      <c r="T875" t="s">
        <v>2099</v>
      </c>
    </row>
    <row r="876" spans="1:20" hidden="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0">
        <f t="shared" si="55"/>
        <v>346.93532338308455</v>
      </c>
      <c r="G876" t="s">
        <v>20</v>
      </c>
      <c r="H876">
        <v>4358</v>
      </c>
      <c r="I876">
        <f t="shared" si="52"/>
        <v>4358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3"/>
        <v>40291.208333333336</v>
      </c>
      <c r="O876" s="5">
        <f t="shared" si="54"/>
        <v>40329.208333333336</v>
      </c>
      <c r="P876" t="b">
        <v>0</v>
      </c>
      <c r="Q876" t="b">
        <v>1</v>
      </c>
      <c r="R876" t="s">
        <v>122</v>
      </c>
      <c r="S876" t="s">
        <v>2098</v>
      </c>
      <c r="T876" t="s">
        <v>2099</v>
      </c>
    </row>
    <row r="877" spans="1:20" hidden="1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0">
        <f t="shared" si="55"/>
        <v>69.177215189873422</v>
      </c>
      <c r="G877" t="s">
        <v>14</v>
      </c>
      <c r="H877">
        <v>67</v>
      </c>
      <c r="I877">
        <f t="shared" si="52"/>
        <v>67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3"/>
        <v>40556.25</v>
      </c>
      <c r="O877" s="5">
        <f t="shared" si="54"/>
        <v>40557.25</v>
      </c>
      <c r="P877" t="b">
        <v>0</v>
      </c>
      <c r="Q877" t="b">
        <v>0</v>
      </c>
      <c r="R877" t="s">
        <v>23</v>
      </c>
      <c r="S877" t="s">
        <v>2044</v>
      </c>
      <c r="T877" t="s">
        <v>2084</v>
      </c>
    </row>
    <row r="878" spans="1:20" ht="31.2" hidden="1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0">
        <f t="shared" si="55"/>
        <v>25.433734939759034</v>
      </c>
      <c r="G878" t="s">
        <v>14</v>
      </c>
      <c r="H878">
        <v>57</v>
      </c>
      <c r="I878">
        <f t="shared" si="52"/>
        <v>57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3"/>
        <v>43624.208333333328</v>
      </c>
      <c r="O878" s="5">
        <f t="shared" si="54"/>
        <v>43648.208333333328</v>
      </c>
      <c r="P878" t="b">
        <v>0</v>
      </c>
      <c r="Q878" t="b">
        <v>0</v>
      </c>
      <c r="R878" t="s">
        <v>122</v>
      </c>
      <c r="S878" t="s">
        <v>2098</v>
      </c>
      <c r="T878" t="s">
        <v>2099</v>
      </c>
    </row>
    <row r="879" spans="1:20" hidden="1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0">
        <f t="shared" si="55"/>
        <v>77.400977995110026</v>
      </c>
      <c r="G879" t="s">
        <v>14</v>
      </c>
      <c r="H879">
        <v>1229</v>
      </c>
      <c r="I879">
        <f t="shared" si="52"/>
        <v>1229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3"/>
        <v>42577.208333333328</v>
      </c>
      <c r="O879" s="5">
        <f t="shared" si="54"/>
        <v>42578.208333333328</v>
      </c>
      <c r="P879" t="b">
        <v>0</v>
      </c>
      <c r="Q879" t="b">
        <v>0</v>
      </c>
      <c r="R879" t="s">
        <v>17</v>
      </c>
      <c r="S879" t="s">
        <v>2041</v>
      </c>
      <c r="T879" t="s">
        <v>2086</v>
      </c>
    </row>
    <row r="880" spans="1:20" hidden="1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0">
        <f t="shared" si="55"/>
        <v>37.481481481481481</v>
      </c>
      <c r="G880" t="s">
        <v>14</v>
      </c>
      <c r="H880">
        <v>12</v>
      </c>
      <c r="I880">
        <f t="shared" si="52"/>
        <v>12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3"/>
        <v>43845.25</v>
      </c>
      <c r="O880" s="5">
        <f t="shared" si="54"/>
        <v>43869.25</v>
      </c>
      <c r="P880" t="b">
        <v>0</v>
      </c>
      <c r="Q880" t="b">
        <v>0</v>
      </c>
      <c r="R880" t="s">
        <v>148</v>
      </c>
      <c r="S880" t="s">
        <v>2044</v>
      </c>
      <c r="T880" t="s">
        <v>2101</v>
      </c>
    </row>
    <row r="881" spans="1:20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0">
        <f t="shared" si="55"/>
        <v>543.79999999999995</v>
      </c>
      <c r="G881" t="s">
        <v>20</v>
      </c>
      <c r="H881">
        <v>53</v>
      </c>
      <c r="I881">
        <f t="shared" si="52"/>
        <v>53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3"/>
        <v>42788.25</v>
      </c>
      <c r="O881" s="5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2094</v>
      </c>
    </row>
    <row r="882" spans="1:20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0">
        <f t="shared" si="55"/>
        <v>228.52189349112427</v>
      </c>
      <c r="G882" t="s">
        <v>20</v>
      </c>
      <c r="H882">
        <v>2414</v>
      </c>
      <c r="I882">
        <f t="shared" si="52"/>
        <v>2414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3"/>
        <v>43667.208333333328</v>
      </c>
      <c r="O882" s="5">
        <f t="shared" si="54"/>
        <v>43669.208333333328</v>
      </c>
      <c r="P882" t="b">
        <v>0</v>
      </c>
      <c r="Q882" t="b">
        <v>0</v>
      </c>
      <c r="R882" t="s">
        <v>50</v>
      </c>
      <c r="S882" t="s">
        <v>2044</v>
      </c>
      <c r="T882" t="s">
        <v>2090</v>
      </c>
    </row>
    <row r="883" spans="1:20" hidden="1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0">
        <f t="shared" si="55"/>
        <v>38.948339483394832</v>
      </c>
      <c r="G883" t="s">
        <v>14</v>
      </c>
      <c r="H883">
        <v>452</v>
      </c>
      <c r="I883">
        <f t="shared" si="52"/>
        <v>452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3"/>
        <v>42194.208333333328</v>
      </c>
      <c r="O883" s="5">
        <f t="shared" si="54"/>
        <v>42223.208333333328</v>
      </c>
      <c r="P883" t="b">
        <v>0</v>
      </c>
      <c r="Q883" t="b">
        <v>1</v>
      </c>
      <c r="R883" t="s">
        <v>33</v>
      </c>
      <c r="S883" t="s">
        <v>2048</v>
      </c>
      <c r="T883" t="s">
        <v>2088</v>
      </c>
    </row>
    <row r="884" spans="1:20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0">
        <f t="shared" si="55"/>
        <v>370</v>
      </c>
      <c r="G884" t="s">
        <v>20</v>
      </c>
      <c r="H884">
        <v>80</v>
      </c>
      <c r="I884">
        <f t="shared" si="52"/>
        <v>80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3"/>
        <v>42025.25</v>
      </c>
      <c r="O884" s="5">
        <f t="shared" si="54"/>
        <v>42029.25</v>
      </c>
      <c r="P884" t="b">
        <v>0</v>
      </c>
      <c r="Q884" t="b">
        <v>0</v>
      </c>
      <c r="R884" t="s">
        <v>33</v>
      </c>
      <c r="S884" t="s">
        <v>2048</v>
      </c>
      <c r="T884" t="s">
        <v>2088</v>
      </c>
    </row>
    <row r="885" spans="1:20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0">
        <f t="shared" si="55"/>
        <v>237.91176470588232</v>
      </c>
      <c r="G885" t="s">
        <v>20</v>
      </c>
      <c r="H885">
        <v>193</v>
      </c>
      <c r="I885">
        <f t="shared" si="52"/>
        <v>193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3"/>
        <v>40323.208333333336</v>
      </c>
      <c r="O885" s="5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2097</v>
      </c>
    </row>
    <row r="886" spans="1:20" hidden="1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0">
        <f t="shared" si="55"/>
        <v>64.036299765807954</v>
      </c>
      <c r="G886" t="s">
        <v>14</v>
      </c>
      <c r="H886">
        <v>1886</v>
      </c>
      <c r="I886">
        <f t="shared" si="52"/>
        <v>1886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3"/>
        <v>41763.208333333336</v>
      </c>
      <c r="O886" s="5">
        <f t="shared" si="54"/>
        <v>41765.208333333336</v>
      </c>
      <c r="P886" t="b">
        <v>0</v>
      </c>
      <c r="Q886" t="b">
        <v>1</v>
      </c>
      <c r="R886" t="s">
        <v>33</v>
      </c>
      <c r="S886" t="s">
        <v>2048</v>
      </c>
      <c r="T886" t="s">
        <v>2088</v>
      </c>
    </row>
    <row r="887" spans="1:20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0">
        <f t="shared" si="55"/>
        <v>118.27777777777777</v>
      </c>
      <c r="G887" t="s">
        <v>20</v>
      </c>
      <c r="H887">
        <v>52</v>
      </c>
      <c r="I887">
        <f t="shared" si="52"/>
        <v>52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3"/>
        <v>40335.208333333336</v>
      </c>
      <c r="O887" s="5">
        <f t="shared" si="54"/>
        <v>40373.208333333336</v>
      </c>
      <c r="P887" t="b">
        <v>0</v>
      </c>
      <c r="Q887" t="b">
        <v>0</v>
      </c>
      <c r="R887" t="s">
        <v>33</v>
      </c>
      <c r="S887" t="s">
        <v>2048</v>
      </c>
      <c r="T887" t="s">
        <v>2088</v>
      </c>
    </row>
    <row r="888" spans="1:20" hidden="1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0">
        <f t="shared" si="55"/>
        <v>84.824037184594957</v>
      </c>
      <c r="G888" t="s">
        <v>14</v>
      </c>
      <c r="H888">
        <v>1825</v>
      </c>
      <c r="I888">
        <f t="shared" si="52"/>
        <v>1825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3"/>
        <v>40416.208333333336</v>
      </c>
      <c r="O888" s="5">
        <f t="shared" si="54"/>
        <v>40434.208333333336</v>
      </c>
      <c r="P888" t="b">
        <v>0</v>
      </c>
      <c r="Q888" t="b">
        <v>0</v>
      </c>
      <c r="R888" t="s">
        <v>60</v>
      </c>
      <c r="S888" t="s">
        <v>2044</v>
      </c>
      <c r="T888" t="s">
        <v>2092</v>
      </c>
    </row>
    <row r="889" spans="1:20" ht="31.2" hidden="1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0">
        <f t="shared" si="55"/>
        <v>29.346153846153843</v>
      </c>
      <c r="G889" t="s">
        <v>14</v>
      </c>
      <c r="H889">
        <v>31</v>
      </c>
      <c r="I889">
        <f t="shared" si="52"/>
        <v>31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3"/>
        <v>42202.208333333328</v>
      </c>
      <c r="O889" s="5">
        <f t="shared" si="54"/>
        <v>42249.208333333328</v>
      </c>
      <c r="P889" t="b">
        <v>0</v>
      </c>
      <c r="Q889" t="b">
        <v>1</v>
      </c>
      <c r="R889" t="s">
        <v>33</v>
      </c>
      <c r="S889" t="s">
        <v>2048</v>
      </c>
      <c r="T889" t="s">
        <v>2088</v>
      </c>
    </row>
    <row r="890" spans="1:20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0">
        <f t="shared" si="55"/>
        <v>209.89655172413794</v>
      </c>
      <c r="G890" t="s">
        <v>20</v>
      </c>
      <c r="H890">
        <v>290</v>
      </c>
      <c r="I890">
        <f t="shared" si="52"/>
        <v>290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3"/>
        <v>42836.208333333328</v>
      </c>
      <c r="O890" s="5">
        <f t="shared" si="54"/>
        <v>42855.208333333328</v>
      </c>
      <c r="P890" t="b">
        <v>0</v>
      </c>
      <c r="Q890" t="b">
        <v>0</v>
      </c>
      <c r="R890" t="s">
        <v>33</v>
      </c>
      <c r="S890" t="s">
        <v>2048</v>
      </c>
      <c r="T890" t="s">
        <v>2088</v>
      </c>
    </row>
    <row r="891" spans="1:20" hidden="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0">
        <f t="shared" si="55"/>
        <v>169.78571428571431</v>
      </c>
      <c r="G891" t="s">
        <v>20</v>
      </c>
      <c r="H891">
        <v>122</v>
      </c>
      <c r="I891">
        <f t="shared" si="52"/>
        <v>122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3"/>
        <v>41710.208333333336</v>
      </c>
      <c r="O891" s="5">
        <f t="shared" si="54"/>
        <v>41717.208333333336</v>
      </c>
      <c r="P891" t="b">
        <v>0</v>
      </c>
      <c r="Q891" t="b">
        <v>1</v>
      </c>
      <c r="R891" t="s">
        <v>50</v>
      </c>
      <c r="S891" t="s">
        <v>2044</v>
      </c>
      <c r="T891" t="s">
        <v>2090</v>
      </c>
    </row>
    <row r="892" spans="1:20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0">
        <f t="shared" si="55"/>
        <v>115.95907738095239</v>
      </c>
      <c r="G892" t="s">
        <v>20</v>
      </c>
      <c r="H892">
        <v>1470</v>
      </c>
      <c r="I892">
        <f t="shared" si="52"/>
        <v>1470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3"/>
        <v>43640.208333333328</v>
      </c>
      <c r="O892" s="5">
        <f t="shared" si="54"/>
        <v>43641.208333333328</v>
      </c>
      <c r="P892" t="b">
        <v>0</v>
      </c>
      <c r="Q892" t="b">
        <v>0</v>
      </c>
      <c r="R892" t="s">
        <v>60</v>
      </c>
      <c r="S892" t="s">
        <v>2044</v>
      </c>
      <c r="T892" t="s">
        <v>2092</v>
      </c>
    </row>
    <row r="893" spans="1:20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0">
        <f t="shared" si="55"/>
        <v>258.59999999999997</v>
      </c>
      <c r="G893" t="s">
        <v>20</v>
      </c>
      <c r="H893">
        <v>165</v>
      </c>
      <c r="I893">
        <f t="shared" si="52"/>
        <v>165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3"/>
        <v>40880.25</v>
      </c>
      <c r="O893" s="5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2089</v>
      </c>
    </row>
    <row r="894" spans="1:20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0">
        <f t="shared" si="55"/>
        <v>230.58333333333331</v>
      </c>
      <c r="G894" t="s">
        <v>20</v>
      </c>
      <c r="H894">
        <v>182</v>
      </c>
      <c r="I894">
        <f t="shared" si="52"/>
        <v>182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3"/>
        <v>40319.208333333336</v>
      </c>
      <c r="O894" s="5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2103</v>
      </c>
    </row>
    <row r="895" spans="1:20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0">
        <f t="shared" si="55"/>
        <v>128.21428571428572</v>
      </c>
      <c r="G895" t="s">
        <v>20</v>
      </c>
      <c r="H895">
        <v>199</v>
      </c>
      <c r="I895">
        <f t="shared" si="52"/>
        <v>199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3"/>
        <v>42170.208333333328</v>
      </c>
      <c r="O895" s="5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2089</v>
      </c>
    </row>
    <row r="896" spans="1:20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0">
        <f t="shared" si="55"/>
        <v>188.70588235294116</v>
      </c>
      <c r="G896" t="s">
        <v>20</v>
      </c>
      <c r="H896">
        <v>56</v>
      </c>
      <c r="I896">
        <f t="shared" si="52"/>
        <v>56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3"/>
        <v>41466.208333333336</v>
      </c>
      <c r="O896" s="5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2104</v>
      </c>
    </row>
    <row r="897" spans="1:20" ht="31.2" hidden="1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0">
        <f t="shared" si="55"/>
        <v>6.9511889862327907</v>
      </c>
      <c r="G897" t="s">
        <v>14</v>
      </c>
      <c r="H897">
        <v>107</v>
      </c>
      <c r="I897">
        <f t="shared" si="52"/>
        <v>107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3"/>
        <v>43134.25</v>
      </c>
      <c r="O897" s="5">
        <f t="shared" si="54"/>
        <v>43143.25</v>
      </c>
      <c r="P897" t="b">
        <v>0</v>
      </c>
      <c r="Q897" t="b">
        <v>0</v>
      </c>
      <c r="R897" t="s">
        <v>33</v>
      </c>
      <c r="S897" t="s">
        <v>2048</v>
      </c>
      <c r="T897" t="s">
        <v>2088</v>
      </c>
    </row>
    <row r="898" spans="1:20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0">
        <f t="shared" si="55"/>
        <v>774.43434343434342</v>
      </c>
      <c r="G898" t="s">
        <v>20</v>
      </c>
      <c r="H898">
        <v>1460</v>
      </c>
      <c r="I898">
        <f t="shared" si="52"/>
        <v>1460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3"/>
        <v>40738.208333333336</v>
      </c>
      <c r="O898" s="5">
        <f t="shared" si="54"/>
        <v>40741.208333333336</v>
      </c>
      <c r="P898" t="b">
        <v>0</v>
      </c>
      <c r="Q898" t="b">
        <v>1</v>
      </c>
      <c r="R898" t="s">
        <v>17</v>
      </c>
      <c r="S898" t="s">
        <v>2041</v>
      </c>
      <c r="T898" t="s">
        <v>2086</v>
      </c>
    </row>
    <row r="899" spans="1:20" hidden="1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0">
        <f t="shared" si="55"/>
        <v>27.693181818181817</v>
      </c>
      <c r="G899" t="s">
        <v>14</v>
      </c>
      <c r="H899">
        <v>27</v>
      </c>
      <c r="I899">
        <f t="shared" ref="I899:I962" si="56">AVERAGE(H899)</f>
        <v>27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7">(((L899/60)/60)/24)+DATE(1970,1,1)</f>
        <v>43583.208333333328</v>
      </c>
      <c r="O899" s="5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2048</v>
      </c>
      <c r="T899" t="s">
        <v>2088</v>
      </c>
    </row>
    <row r="900" spans="1:20" hidden="1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0">
        <f t="shared" si="55"/>
        <v>52.479620323841424</v>
      </c>
      <c r="G900" t="s">
        <v>14</v>
      </c>
      <c r="H900">
        <v>1221</v>
      </c>
      <c r="I900">
        <f t="shared" si="56"/>
        <v>1221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7"/>
        <v>43815.25</v>
      </c>
      <c r="O900" s="5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2089</v>
      </c>
    </row>
    <row r="901" spans="1:20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0">
        <f t="shared" ref="F901:F964" si="59">E901/D901*100</f>
        <v>407.09677419354841</v>
      </c>
      <c r="G901" t="s">
        <v>20</v>
      </c>
      <c r="H901">
        <v>123</v>
      </c>
      <c r="I901">
        <f t="shared" si="56"/>
        <v>123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7"/>
        <v>41554.208333333336</v>
      </c>
      <c r="O901" s="5">
        <f t="shared" si="58"/>
        <v>41572.208333333336</v>
      </c>
      <c r="P901" t="b">
        <v>0</v>
      </c>
      <c r="Q901" t="b">
        <v>0</v>
      </c>
      <c r="R901" t="s">
        <v>159</v>
      </c>
      <c r="S901" t="s">
        <v>2044</v>
      </c>
      <c r="T901" t="s">
        <v>2102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0">
        <f t="shared" si="59"/>
        <v>2</v>
      </c>
      <c r="G902" t="s">
        <v>14</v>
      </c>
      <c r="H902">
        <v>1</v>
      </c>
      <c r="I902">
        <f t="shared" si="56"/>
        <v>1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7"/>
        <v>41901.208333333336</v>
      </c>
      <c r="O902" s="5">
        <f t="shared" si="58"/>
        <v>41902.208333333336</v>
      </c>
      <c r="P902" t="b">
        <v>0</v>
      </c>
      <c r="Q902" t="b">
        <v>1</v>
      </c>
      <c r="R902" t="s">
        <v>28</v>
      </c>
      <c r="S902" t="s">
        <v>2047</v>
      </c>
      <c r="T902" t="s">
        <v>2087</v>
      </c>
    </row>
    <row r="903" spans="1:20" hidden="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0">
        <f t="shared" si="59"/>
        <v>156.17857142857144</v>
      </c>
      <c r="G903" t="s">
        <v>20</v>
      </c>
      <c r="H903">
        <v>159</v>
      </c>
      <c r="I903">
        <f t="shared" si="56"/>
        <v>159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7"/>
        <v>43298.208333333328</v>
      </c>
      <c r="O903" s="5">
        <f t="shared" si="58"/>
        <v>43331.208333333328</v>
      </c>
      <c r="P903" t="b">
        <v>0</v>
      </c>
      <c r="Q903" t="b">
        <v>1</v>
      </c>
      <c r="R903" t="s">
        <v>23</v>
      </c>
      <c r="S903" t="s">
        <v>2044</v>
      </c>
      <c r="T903" t="s">
        <v>2084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0">
        <f t="shared" si="59"/>
        <v>252.42857142857144</v>
      </c>
      <c r="G904" t="s">
        <v>20</v>
      </c>
      <c r="H904">
        <v>110</v>
      </c>
      <c r="I904">
        <f t="shared" si="56"/>
        <v>110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7"/>
        <v>42399.25</v>
      </c>
      <c r="O904" s="5">
        <f t="shared" si="58"/>
        <v>42441.25</v>
      </c>
      <c r="P904" t="b">
        <v>0</v>
      </c>
      <c r="Q904" t="b">
        <v>0</v>
      </c>
      <c r="R904" t="s">
        <v>28</v>
      </c>
      <c r="S904" t="s">
        <v>2047</v>
      </c>
      <c r="T904" t="s">
        <v>2087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0">
        <f t="shared" si="59"/>
        <v>1.729268292682927</v>
      </c>
      <c r="G905" t="s">
        <v>47</v>
      </c>
      <c r="H905">
        <v>14</v>
      </c>
      <c r="I905">
        <f t="shared" si="56"/>
        <v>14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7"/>
        <v>41034.208333333336</v>
      </c>
      <c r="O905" s="5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2094</v>
      </c>
    </row>
    <row r="906" spans="1:20" hidden="1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0">
        <f t="shared" si="59"/>
        <v>12.230769230769232</v>
      </c>
      <c r="G906" t="s">
        <v>14</v>
      </c>
      <c r="H906">
        <v>16</v>
      </c>
      <c r="I906">
        <f t="shared" si="56"/>
        <v>16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7"/>
        <v>41186.208333333336</v>
      </c>
      <c r="O906" s="5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2100</v>
      </c>
    </row>
    <row r="907" spans="1:20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0">
        <f t="shared" si="59"/>
        <v>163.98734177215189</v>
      </c>
      <c r="G907" t="s">
        <v>20</v>
      </c>
      <c r="H907">
        <v>236</v>
      </c>
      <c r="I907">
        <f t="shared" si="56"/>
        <v>236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7"/>
        <v>41536.208333333336</v>
      </c>
      <c r="O907" s="5">
        <f t="shared" si="58"/>
        <v>41539.208333333336</v>
      </c>
      <c r="P907" t="b">
        <v>0</v>
      </c>
      <c r="Q907" t="b">
        <v>0</v>
      </c>
      <c r="R907" t="s">
        <v>33</v>
      </c>
      <c r="S907" t="s">
        <v>2048</v>
      </c>
      <c r="T907" t="s">
        <v>2088</v>
      </c>
    </row>
    <row r="908" spans="1:20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0">
        <f t="shared" si="59"/>
        <v>162.98181818181817</v>
      </c>
      <c r="G908" t="s">
        <v>20</v>
      </c>
      <c r="H908">
        <v>191</v>
      </c>
      <c r="I908">
        <f t="shared" si="56"/>
        <v>191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7"/>
        <v>42868.208333333328</v>
      </c>
      <c r="O908" s="5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2089</v>
      </c>
    </row>
    <row r="909" spans="1:20" hidden="1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0">
        <f t="shared" si="59"/>
        <v>20.252747252747252</v>
      </c>
      <c r="G909" t="s">
        <v>14</v>
      </c>
      <c r="H909">
        <v>41</v>
      </c>
      <c r="I909">
        <f t="shared" si="56"/>
        <v>41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7"/>
        <v>40660.208333333336</v>
      </c>
      <c r="O909" s="5">
        <f t="shared" si="58"/>
        <v>40667.208333333336</v>
      </c>
      <c r="P909" t="b">
        <v>0</v>
      </c>
      <c r="Q909" t="b">
        <v>0</v>
      </c>
      <c r="R909" t="s">
        <v>33</v>
      </c>
      <c r="S909" t="s">
        <v>2048</v>
      </c>
      <c r="T909" t="s">
        <v>2088</v>
      </c>
    </row>
    <row r="910" spans="1:20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0">
        <f t="shared" si="59"/>
        <v>319.24083769633506</v>
      </c>
      <c r="G910" t="s">
        <v>20</v>
      </c>
      <c r="H910">
        <v>3934</v>
      </c>
      <c r="I910">
        <f t="shared" si="56"/>
        <v>3934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7"/>
        <v>41031.208333333336</v>
      </c>
      <c r="O910" s="5">
        <f t="shared" si="58"/>
        <v>41042.208333333336</v>
      </c>
      <c r="P910" t="b">
        <v>0</v>
      </c>
      <c r="Q910" t="b">
        <v>0</v>
      </c>
      <c r="R910" t="s">
        <v>89</v>
      </c>
      <c r="S910" t="s">
        <v>2042</v>
      </c>
      <c r="T910" t="s">
        <v>2096</v>
      </c>
    </row>
    <row r="911" spans="1:20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0">
        <f t="shared" si="59"/>
        <v>478.94444444444446</v>
      </c>
      <c r="G911" t="s">
        <v>20</v>
      </c>
      <c r="H911">
        <v>80</v>
      </c>
      <c r="I911">
        <f t="shared" si="56"/>
        <v>80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7"/>
        <v>43255.208333333328</v>
      </c>
      <c r="O911" s="5">
        <f t="shared" si="58"/>
        <v>43282.208333333328</v>
      </c>
      <c r="P911" t="b">
        <v>0</v>
      </c>
      <c r="Q911" t="b">
        <v>1</v>
      </c>
      <c r="R911" t="s">
        <v>33</v>
      </c>
      <c r="S911" t="s">
        <v>2048</v>
      </c>
      <c r="T911" t="s">
        <v>2088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0">
        <f t="shared" si="59"/>
        <v>19.556634304207122</v>
      </c>
      <c r="G912" t="s">
        <v>74</v>
      </c>
      <c r="H912">
        <v>296</v>
      </c>
      <c r="I912">
        <f t="shared" si="56"/>
        <v>296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7"/>
        <v>42026.25</v>
      </c>
      <c r="O912" s="5">
        <f t="shared" si="58"/>
        <v>42027.25</v>
      </c>
      <c r="P912" t="b">
        <v>0</v>
      </c>
      <c r="Q912" t="b">
        <v>0</v>
      </c>
      <c r="R912" t="s">
        <v>33</v>
      </c>
      <c r="S912" t="s">
        <v>2048</v>
      </c>
      <c r="T912" t="s">
        <v>2088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0">
        <f t="shared" si="59"/>
        <v>198.94827586206895</v>
      </c>
      <c r="G913" t="s">
        <v>20</v>
      </c>
      <c r="H913">
        <v>462</v>
      </c>
      <c r="I913">
        <f t="shared" si="56"/>
        <v>462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7"/>
        <v>43717.208333333328</v>
      </c>
      <c r="O913" s="5">
        <f t="shared" si="58"/>
        <v>43719.208333333328</v>
      </c>
      <c r="P913" t="b">
        <v>1</v>
      </c>
      <c r="Q913" t="b">
        <v>0</v>
      </c>
      <c r="R913" t="s">
        <v>28</v>
      </c>
      <c r="S913" t="s">
        <v>2047</v>
      </c>
      <c r="T913" t="s">
        <v>2087</v>
      </c>
    </row>
    <row r="914" spans="1:20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0">
        <f t="shared" si="59"/>
        <v>795</v>
      </c>
      <c r="G914" t="s">
        <v>20</v>
      </c>
      <c r="H914">
        <v>179</v>
      </c>
      <c r="I914">
        <f t="shared" si="56"/>
        <v>179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7"/>
        <v>41157.208333333336</v>
      </c>
      <c r="O914" s="5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2091</v>
      </c>
    </row>
    <row r="915" spans="1:20" hidden="1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0">
        <f t="shared" si="59"/>
        <v>50.621082621082621</v>
      </c>
      <c r="G915" t="s">
        <v>14</v>
      </c>
      <c r="H915">
        <v>523</v>
      </c>
      <c r="I915">
        <f t="shared" si="56"/>
        <v>523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7"/>
        <v>43597.208333333328</v>
      </c>
      <c r="O915" s="5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2091</v>
      </c>
    </row>
    <row r="916" spans="1:20" hidden="1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0">
        <f t="shared" si="59"/>
        <v>57.4375</v>
      </c>
      <c r="G916" t="s">
        <v>14</v>
      </c>
      <c r="H916">
        <v>141</v>
      </c>
      <c r="I916">
        <f t="shared" si="56"/>
        <v>141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7"/>
        <v>41490.208333333336</v>
      </c>
      <c r="O916" s="5">
        <f t="shared" si="58"/>
        <v>41502.208333333336</v>
      </c>
      <c r="P916" t="b">
        <v>0</v>
      </c>
      <c r="Q916" t="b">
        <v>0</v>
      </c>
      <c r="R916" t="s">
        <v>33</v>
      </c>
      <c r="S916" t="s">
        <v>2048</v>
      </c>
      <c r="T916" t="s">
        <v>2088</v>
      </c>
    </row>
    <row r="917" spans="1:20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0">
        <f t="shared" si="59"/>
        <v>155.62827640984909</v>
      </c>
      <c r="G917" t="s">
        <v>20</v>
      </c>
      <c r="H917">
        <v>1866</v>
      </c>
      <c r="I917">
        <f t="shared" si="56"/>
        <v>1866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7"/>
        <v>42976.208333333328</v>
      </c>
      <c r="O917" s="5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2104</v>
      </c>
    </row>
    <row r="918" spans="1:20" ht="31.2" hidden="1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0">
        <f t="shared" si="59"/>
        <v>36.297297297297298</v>
      </c>
      <c r="G918" t="s">
        <v>14</v>
      </c>
      <c r="H918">
        <v>52</v>
      </c>
      <c r="I918">
        <f t="shared" si="56"/>
        <v>52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7"/>
        <v>41991.25</v>
      </c>
      <c r="O918" s="5">
        <f t="shared" si="58"/>
        <v>42000.25</v>
      </c>
      <c r="P918" t="b">
        <v>0</v>
      </c>
      <c r="Q918" t="b">
        <v>0</v>
      </c>
      <c r="R918" t="s">
        <v>122</v>
      </c>
      <c r="S918" t="s">
        <v>2098</v>
      </c>
      <c r="T918" t="s">
        <v>2099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0">
        <f t="shared" si="59"/>
        <v>58.25</v>
      </c>
      <c r="G919" t="s">
        <v>47</v>
      </c>
      <c r="H919">
        <v>27</v>
      </c>
      <c r="I919">
        <f t="shared" si="56"/>
        <v>27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7"/>
        <v>40722.208333333336</v>
      </c>
      <c r="O919" s="5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2097</v>
      </c>
    </row>
    <row r="920" spans="1:20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0">
        <f t="shared" si="59"/>
        <v>237.39473684210526</v>
      </c>
      <c r="G920" t="s">
        <v>20</v>
      </c>
      <c r="H920">
        <v>156</v>
      </c>
      <c r="I920">
        <f t="shared" si="56"/>
        <v>156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7"/>
        <v>41117.208333333336</v>
      </c>
      <c r="O920" s="5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2100</v>
      </c>
    </row>
    <row r="921" spans="1:20" hidden="1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0">
        <f t="shared" si="59"/>
        <v>58.75</v>
      </c>
      <c r="G921" t="s">
        <v>14</v>
      </c>
      <c r="H921">
        <v>225</v>
      </c>
      <c r="I921">
        <f t="shared" si="56"/>
        <v>225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7"/>
        <v>43022.208333333328</v>
      </c>
      <c r="O921" s="5">
        <f t="shared" si="58"/>
        <v>43054.25</v>
      </c>
      <c r="P921" t="b">
        <v>0</v>
      </c>
      <c r="Q921" t="b">
        <v>1</v>
      </c>
      <c r="R921" t="s">
        <v>33</v>
      </c>
      <c r="S921" t="s">
        <v>2048</v>
      </c>
      <c r="T921" t="s">
        <v>2088</v>
      </c>
    </row>
    <row r="922" spans="1:20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0">
        <f t="shared" si="59"/>
        <v>182.56603773584905</v>
      </c>
      <c r="G922" t="s">
        <v>20</v>
      </c>
      <c r="H922">
        <v>255</v>
      </c>
      <c r="I922">
        <f t="shared" si="56"/>
        <v>255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7"/>
        <v>43503.25</v>
      </c>
      <c r="O922" s="5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2095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0">
        <f t="shared" si="59"/>
        <v>0.75436408977556113</v>
      </c>
      <c r="G923" t="s">
        <v>14</v>
      </c>
      <c r="H923">
        <v>38</v>
      </c>
      <c r="I923">
        <f t="shared" si="56"/>
        <v>38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7"/>
        <v>40951.25</v>
      </c>
      <c r="O923" s="5">
        <f t="shared" si="58"/>
        <v>40965.25</v>
      </c>
      <c r="P923" t="b">
        <v>0</v>
      </c>
      <c r="Q923" t="b">
        <v>0</v>
      </c>
      <c r="R923" t="s">
        <v>28</v>
      </c>
      <c r="S923" t="s">
        <v>2047</v>
      </c>
      <c r="T923" t="s">
        <v>2087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0">
        <f t="shared" si="59"/>
        <v>175.95330739299609</v>
      </c>
      <c r="G924" t="s">
        <v>20</v>
      </c>
      <c r="H924">
        <v>2261</v>
      </c>
      <c r="I924">
        <f t="shared" si="56"/>
        <v>2261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7"/>
        <v>43443.25</v>
      </c>
      <c r="O924" s="5">
        <f t="shared" si="58"/>
        <v>43452.25</v>
      </c>
      <c r="P924" t="b">
        <v>0</v>
      </c>
      <c r="Q924" t="b">
        <v>1</v>
      </c>
      <c r="R924" t="s">
        <v>319</v>
      </c>
      <c r="S924" t="s">
        <v>2044</v>
      </c>
      <c r="T924" t="s">
        <v>2106</v>
      </c>
    </row>
    <row r="925" spans="1:20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0">
        <f t="shared" si="59"/>
        <v>237.88235294117646</v>
      </c>
      <c r="G925" t="s">
        <v>20</v>
      </c>
      <c r="H925">
        <v>40</v>
      </c>
      <c r="I925">
        <f t="shared" si="56"/>
        <v>40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7"/>
        <v>40373.208333333336</v>
      </c>
      <c r="O925" s="5">
        <f t="shared" si="58"/>
        <v>40374.208333333336</v>
      </c>
      <c r="P925" t="b">
        <v>0</v>
      </c>
      <c r="Q925" t="b">
        <v>0</v>
      </c>
      <c r="R925" t="s">
        <v>33</v>
      </c>
      <c r="S925" t="s">
        <v>2048</v>
      </c>
      <c r="T925" t="s">
        <v>2088</v>
      </c>
    </row>
    <row r="926" spans="1:20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0">
        <f t="shared" si="59"/>
        <v>488.05076142131981</v>
      </c>
      <c r="G926" t="s">
        <v>20</v>
      </c>
      <c r="H926">
        <v>2289</v>
      </c>
      <c r="I926">
        <f t="shared" si="56"/>
        <v>2289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7"/>
        <v>43769.208333333328</v>
      </c>
      <c r="O926" s="5">
        <f t="shared" si="58"/>
        <v>43780.25</v>
      </c>
      <c r="P926" t="b">
        <v>0</v>
      </c>
      <c r="Q926" t="b">
        <v>0</v>
      </c>
      <c r="R926" t="s">
        <v>33</v>
      </c>
      <c r="S926" t="s">
        <v>2048</v>
      </c>
      <c r="T926" t="s">
        <v>2088</v>
      </c>
    </row>
    <row r="927" spans="1:20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0">
        <f t="shared" si="59"/>
        <v>224.06666666666669</v>
      </c>
      <c r="G927" t="s">
        <v>20</v>
      </c>
      <c r="H927">
        <v>65</v>
      </c>
      <c r="I927">
        <f t="shared" si="56"/>
        <v>65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7"/>
        <v>43000.208333333328</v>
      </c>
      <c r="O927" s="5">
        <f t="shared" si="58"/>
        <v>43012.208333333328</v>
      </c>
      <c r="P927" t="b">
        <v>0</v>
      </c>
      <c r="Q927" t="b">
        <v>0</v>
      </c>
      <c r="R927" t="s">
        <v>33</v>
      </c>
      <c r="S927" t="s">
        <v>2048</v>
      </c>
      <c r="T927" t="s">
        <v>2088</v>
      </c>
    </row>
    <row r="928" spans="1:20" hidden="1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0">
        <f t="shared" si="59"/>
        <v>18.126436781609197</v>
      </c>
      <c r="G928" t="s">
        <v>14</v>
      </c>
      <c r="H928">
        <v>15</v>
      </c>
      <c r="I928">
        <f t="shared" si="56"/>
        <v>15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7"/>
        <v>42502.208333333328</v>
      </c>
      <c r="O928" s="5">
        <f t="shared" si="58"/>
        <v>42506.208333333328</v>
      </c>
      <c r="P928" t="b">
        <v>0</v>
      </c>
      <c r="Q928" t="b">
        <v>0</v>
      </c>
      <c r="R928" t="s">
        <v>17</v>
      </c>
      <c r="S928" t="s">
        <v>2041</v>
      </c>
      <c r="T928" t="s">
        <v>2086</v>
      </c>
    </row>
    <row r="929" spans="1:20" hidden="1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0">
        <f t="shared" si="59"/>
        <v>45.847222222222221</v>
      </c>
      <c r="G929" t="s">
        <v>14</v>
      </c>
      <c r="H929">
        <v>37</v>
      </c>
      <c r="I929">
        <f t="shared" si="56"/>
        <v>37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7"/>
        <v>41102.208333333336</v>
      </c>
      <c r="O929" s="5">
        <f t="shared" si="58"/>
        <v>41131.208333333336</v>
      </c>
      <c r="P929" t="b">
        <v>0</v>
      </c>
      <c r="Q929" t="b">
        <v>0</v>
      </c>
      <c r="R929" t="s">
        <v>33</v>
      </c>
      <c r="S929" t="s">
        <v>2048</v>
      </c>
      <c r="T929" t="s">
        <v>2088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0">
        <f t="shared" si="59"/>
        <v>117.31541218637993</v>
      </c>
      <c r="G930" t="s">
        <v>20</v>
      </c>
      <c r="H930">
        <v>3777</v>
      </c>
      <c r="I930">
        <f t="shared" si="56"/>
        <v>3777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7"/>
        <v>41637.25</v>
      </c>
      <c r="O930" s="5">
        <f t="shared" si="58"/>
        <v>41646.25</v>
      </c>
      <c r="P930" t="b">
        <v>0</v>
      </c>
      <c r="Q930" t="b">
        <v>0</v>
      </c>
      <c r="R930" t="s">
        <v>28</v>
      </c>
      <c r="S930" t="s">
        <v>2047</v>
      </c>
      <c r="T930" t="s">
        <v>2087</v>
      </c>
    </row>
    <row r="931" spans="1:20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0">
        <f t="shared" si="59"/>
        <v>217.30909090909088</v>
      </c>
      <c r="G931" t="s">
        <v>20</v>
      </c>
      <c r="H931">
        <v>184</v>
      </c>
      <c r="I931">
        <f t="shared" si="56"/>
        <v>184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7"/>
        <v>42858.208333333328</v>
      </c>
      <c r="O931" s="5">
        <f t="shared" si="58"/>
        <v>42872.208333333328</v>
      </c>
      <c r="P931" t="b">
        <v>0</v>
      </c>
      <c r="Q931" t="b">
        <v>0</v>
      </c>
      <c r="R931" t="s">
        <v>33</v>
      </c>
      <c r="S931" t="s">
        <v>2048</v>
      </c>
      <c r="T931" t="s">
        <v>2088</v>
      </c>
    </row>
    <row r="932" spans="1:20" hidden="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0">
        <f t="shared" si="59"/>
        <v>112.28571428571428</v>
      </c>
      <c r="G932" t="s">
        <v>20</v>
      </c>
      <c r="H932">
        <v>85</v>
      </c>
      <c r="I932">
        <f t="shared" si="56"/>
        <v>85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7"/>
        <v>42060.25</v>
      </c>
      <c r="O932" s="5">
        <f t="shared" si="58"/>
        <v>42067.25</v>
      </c>
      <c r="P932" t="b">
        <v>0</v>
      </c>
      <c r="Q932" t="b">
        <v>1</v>
      </c>
      <c r="R932" t="s">
        <v>33</v>
      </c>
      <c r="S932" t="s">
        <v>2048</v>
      </c>
      <c r="T932" t="s">
        <v>2088</v>
      </c>
    </row>
    <row r="933" spans="1:20" hidden="1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0">
        <f t="shared" si="59"/>
        <v>72.51898734177216</v>
      </c>
      <c r="G933" t="s">
        <v>14</v>
      </c>
      <c r="H933">
        <v>112</v>
      </c>
      <c r="I933">
        <f t="shared" si="56"/>
        <v>112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7"/>
        <v>41818.208333333336</v>
      </c>
      <c r="O933" s="5">
        <f t="shared" si="58"/>
        <v>41820.208333333336</v>
      </c>
      <c r="P933" t="b">
        <v>0</v>
      </c>
      <c r="Q933" t="b">
        <v>1</v>
      </c>
      <c r="R933" t="s">
        <v>33</v>
      </c>
      <c r="S933" t="s">
        <v>2048</v>
      </c>
      <c r="T933" t="s">
        <v>2088</v>
      </c>
    </row>
    <row r="934" spans="1:20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0">
        <f t="shared" si="59"/>
        <v>212.30434782608697</v>
      </c>
      <c r="G934" t="s">
        <v>20</v>
      </c>
      <c r="H934">
        <v>144</v>
      </c>
      <c r="I934">
        <f t="shared" si="56"/>
        <v>144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7"/>
        <v>41709.208333333336</v>
      </c>
      <c r="O934" s="5">
        <f t="shared" si="58"/>
        <v>41712.208333333336</v>
      </c>
      <c r="P934" t="b">
        <v>0</v>
      </c>
      <c r="Q934" t="b">
        <v>0</v>
      </c>
      <c r="R934" t="s">
        <v>23</v>
      </c>
      <c r="S934" t="s">
        <v>2044</v>
      </c>
      <c r="T934" t="s">
        <v>2084</v>
      </c>
    </row>
    <row r="935" spans="1:20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0">
        <f t="shared" si="59"/>
        <v>239.74657534246577</v>
      </c>
      <c r="G935" t="s">
        <v>20</v>
      </c>
      <c r="H935">
        <v>1902</v>
      </c>
      <c r="I935">
        <f t="shared" si="56"/>
        <v>1902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7"/>
        <v>41372.208333333336</v>
      </c>
      <c r="O935" s="5">
        <f t="shared" si="58"/>
        <v>41385.208333333336</v>
      </c>
      <c r="P935" t="b">
        <v>0</v>
      </c>
      <c r="Q935" t="b">
        <v>0</v>
      </c>
      <c r="R935" t="s">
        <v>33</v>
      </c>
      <c r="S935" t="s">
        <v>2048</v>
      </c>
      <c r="T935" t="s">
        <v>2088</v>
      </c>
    </row>
    <row r="936" spans="1:20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0">
        <f t="shared" si="59"/>
        <v>181.93548387096774</v>
      </c>
      <c r="G936" t="s">
        <v>20</v>
      </c>
      <c r="H936">
        <v>105</v>
      </c>
      <c r="I936">
        <f t="shared" si="56"/>
        <v>105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7"/>
        <v>42422.25</v>
      </c>
      <c r="O936" s="5">
        <f t="shared" si="58"/>
        <v>42428.25</v>
      </c>
      <c r="P936" t="b">
        <v>0</v>
      </c>
      <c r="Q936" t="b">
        <v>0</v>
      </c>
      <c r="R936" t="s">
        <v>33</v>
      </c>
      <c r="S936" t="s">
        <v>2048</v>
      </c>
      <c r="T936" t="s">
        <v>2088</v>
      </c>
    </row>
    <row r="937" spans="1:20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0">
        <f t="shared" si="59"/>
        <v>164.13114754098362</v>
      </c>
      <c r="G937" t="s">
        <v>20</v>
      </c>
      <c r="H937">
        <v>132</v>
      </c>
      <c r="I937">
        <f t="shared" si="56"/>
        <v>132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7"/>
        <v>42209.208333333328</v>
      </c>
      <c r="O937" s="5">
        <f t="shared" si="58"/>
        <v>42216.208333333328</v>
      </c>
      <c r="P937" t="b">
        <v>0</v>
      </c>
      <c r="Q937" t="b">
        <v>0</v>
      </c>
      <c r="R937" t="s">
        <v>33</v>
      </c>
      <c r="S937" t="s">
        <v>2048</v>
      </c>
      <c r="T937" t="s">
        <v>2088</v>
      </c>
    </row>
    <row r="938" spans="1:20" hidden="1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0">
        <f t="shared" si="59"/>
        <v>1.6375968992248062</v>
      </c>
      <c r="G938" t="s">
        <v>14</v>
      </c>
      <c r="H938">
        <v>21</v>
      </c>
      <c r="I938">
        <f t="shared" si="56"/>
        <v>21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7"/>
        <v>43668.208333333328</v>
      </c>
      <c r="O938" s="5">
        <f t="shared" si="58"/>
        <v>43671.208333333328</v>
      </c>
      <c r="P938" t="b">
        <v>1</v>
      </c>
      <c r="Q938" t="b">
        <v>0</v>
      </c>
      <c r="R938" t="s">
        <v>33</v>
      </c>
      <c r="S938" t="s">
        <v>2048</v>
      </c>
      <c r="T938" t="s">
        <v>2088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0">
        <f t="shared" si="59"/>
        <v>49.64385964912281</v>
      </c>
      <c r="G939" t="s">
        <v>74</v>
      </c>
      <c r="H939">
        <v>976</v>
      </c>
      <c r="I939">
        <f t="shared" si="56"/>
        <v>976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7"/>
        <v>42334.25</v>
      </c>
      <c r="O939" s="5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2089</v>
      </c>
    </row>
    <row r="940" spans="1:20" hidden="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0">
        <f t="shared" si="59"/>
        <v>109.70652173913042</v>
      </c>
      <c r="G940" t="s">
        <v>20</v>
      </c>
      <c r="H940">
        <v>96</v>
      </c>
      <c r="I940">
        <f t="shared" si="56"/>
        <v>96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7"/>
        <v>43263.208333333328</v>
      </c>
      <c r="O940" s="5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2085</v>
      </c>
    </row>
    <row r="941" spans="1:20" ht="31.2" hidden="1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0">
        <f t="shared" si="59"/>
        <v>49.217948717948715</v>
      </c>
      <c r="G941" t="s">
        <v>14</v>
      </c>
      <c r="H941">
        <v>67</v>
      </c>
      <c r="I941">
        <f t="shared" si="56"/>
        <v>67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7"/>
        <v>40670.208333333336</v>
      </c>
      <c r="O941" s="5">
        <f t="shared" si="58"/>
        <v>40687.208333333336</v>
      </c>
      <c r="P941" t="b">
        <v>0</v>
      </c>
      <c r="Q941" t="b">
        <v>1</v>
      </c>
      <c r="R941" t="s">
        <v>89</v>
      </c>
      <c r="S941" t="s">
        <v>2042</v>
      </c>
      <c r="T941" t="s">
        <v>2096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0">
        <f t="shared" si="59"/>
        <v>62.232323232323225</v>
      </c>
      <c r="G942" t="s">
        <v>47</v>
      </c>
      <c r="H942">
        <v>66</v>
      </c>
      <c r="I942">
        <f t="shared" si="56"/>
        <v>66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7"/>
        <v>41244.25</v>
      </c>
      <c r="O942" s="5">
        <f t="shared" si="58"/>
        <v>41266.25</v>
      </c>
      <c r="P942" t="b">
        <v>0</v>
      </c>
      <c r="Q942" t="b">
        <v>0</v>
      </c>
      <c r="R942" t="s">
        <v>28</v>
      </c>
      <c r="S942" t="s">
        <v>2047</v>
      </c>
      <c r="T942" t="s">
        <v>2087</v>
      </c>
    </row>
    <row r="943" spans="1:20" hidden="1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0">
        <f t="shared" si="59"/>
        <v>13.05813953488372</v>
      </c>
      <c r="G943" t="s">
        <v>14</v>
      </c>
      <c r="H943">
        <v>78</v>
      </c>
      <c r="I943">
        <f t="shared" si="56"/>
        <v>78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7"/>
        <v>40552.25</v>
      </c>
      <c r="O943" s="5">
        <f t="shared" si="58"/>
        <v>40587.25</v>
      </c>
      <c r="P943" t="b">
        <v>1</v>
      </c>
      <c r="Q943" t="b">
        <v>0</v>
      </c>
      <c r="R943" t="s">
        <v>33</v>
      </c>
      <c r="S943" t="s">
        <v>2048</v>
      </c>
      <c r="T943" t="s">
        <v>2088</v>
      </c>
    </row>
    <row r="944" spans="1:20" hidden="1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0">
        <f t="shared" si="59"/>
        <v>64.635416666666671</v>
      </c>
      <c r="G944" t="s">
        <v>14</v>
      </c>
      <c r="H944">
        <v>67</v>
      </c>
      <c r="I944">
        <f t="shared" si="56"/>
        <v>67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7"/>
        <v>40568.25</v>
      </c>
      <c r="O944" s="5">
        <f t="shared" si="58"/>
        <v>40571.25</v>
      </c>
      <c r="P944" t="b">
        <v>0</v>
      </c>
      <c r="Q944" t="b">
        <v>0</v>
      </c>
      <c r="R944" t="s">
        <v>33</v>
      </c>
      <c r="S944" t="s">
        <v>2048</v>
      </c>
      <c r="T944" t="s">
        <v>2088</v>
      </c>
    </row>
    <row r="945" spans="1:20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0">
        <f t="shared" si="59"/>
        <v>159.58666666666667</v>
      </c>
      <c r="G945" t="s">
        <v>20</v>
      </c>
      <c r="H945">
        <v>114</v>
      </c>
      <c r="I945">
        <f t="shared" si="56"/>
        <v>114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7"/>
        <v>41906.208333333336</v>
      </c>
      <c r="O945" s="5">
        <f t="shared" si="58"/>
        <v>41941.208333333336</v>
      </c>
      <c r="P945" t="b">
        <v>0</v>
      </c>
      <c r="Q945" t="b">
        <v>0</v>
      </c>
      <c r="R945" t="s">
        <v>17</v>
      </c>
      <c r="S945" t="s">
        <v>2041</v>
      </c>
      <c r="T945" t="s">
        <v>2086</v>
      </c>
    </row>
    <row r="946" spans="1:20" hidden="1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0">
        <f t="shared" si="59"/>
        <v>81.42</v>
      </c>
      <c r="G946" t="s">
        <v>14</v>
      </c>
      <c r="H946">
        <v>263</v>
      </c>
      <c r="I946">
        <f t="shared" si="56"/>
        <v>263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7"/>
        <v>42776.25</v>
      </c>
      <c r="O946" s="5">
        <f t="shared" si="58"/>
        <v>42795.25</v>
      </c>
      <c r="P946" t="b">
        <v>0</v>
      </c>
      <c r="Q946" t="b">
        <v>0</v>
      </c>
      <c r="R946" t="s">
        <v>122</v>
      </c>
      <c r="S946" t="s">
        <v>2098</v>
      </c>
      <c r="T946" t="s">
        <v>2099</v>
      </c>
    </row>
    <row r="947" spans="1:20" hidden="1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0">
        <f t="shared" si="59"/>
        <v>32.444767441860463</v>
      </c>
      <c r="G947" t="s">
        <v>14</v>
      </c>
      <c r="H947">
        <v>1691</v>
      </c>
      <c r="I947">
        <f t="shared" si="56"/>
        <v>1691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7"/>
        <v>41004.208333333336</v>
      </c>
      <c r="O947" s="5">
        <f t="shared" si="58"/>
        <v>41019.208333333336</v>
      </c>
      <c r="P947" t="b">
        <v>1</v>
      </c>
      <c r="Q947" t="b">
        <v>0</v>
      </c>
      <c r="R947" t="s">
        <v>122</v>
      </c>
      <c r="S947" t="s">
        <v>2098</v>
      </c>
      <c r="T947" t="s">
        <v>2099</v>
      </c>
    </row>
    <row r="948" spans="1:20" ht="31.2" hidden="1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0">
        <f t="shared" si="59"/>
        <v>9.9141184124918666</v>
      </c>
      <c r="G948" t="s">
        <v>14</v>
      </c>
      <c r="H948">
        <v>181</v>
      </c>
      <c r="I948">
        <f t="shared" si="56"/>
        <v>181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7"/>
        <v>40710.208333333336</v>
      </c>
      <c r="O948" s="5">
        <f t="shared" si="58"/>
        <v>40712.208333333336</v>
      </c>
      <c r="P948" t="b">
        <v>0</v>
      </c>
      <c r="Q948" t="b">
        <v>0</v>
      </c>
      <c r="R948" t="s">
        <v>33</v>
      </c>
      <c r="S948" t="s">
        <v>2048</v>
      </c>
      <c r="T948" t="s">
        <v>2088</v>
      </c>
    </row>
    <row r="949" spans="1:20" hidden="1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0">
        <f t="shared" si="59"/>
        <v>26.694444444444443</v>
      </c>
      <c r="G949" t="s">
        <v>14</v>
      </c>
      <c r="H949">
        <v>13</v>
      </c>
      <c r="I949">
        <f t="shared" si="56"/>
        <v>13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7"/>
        <v>41908.208333333336</v>
      </c>
      <c r="O949" s="5">
        <f t="shared" si="58"/>
        <v>41915.208333333336</v>
      </c>
      <c r="P949" t="b">
        <v>0</v>
      </c>
      <c r="Q949" t="b">
        <v>0</v>
      </c>
      <c r="R949" t="s">
        <v>33</v>
      </c>
      <c r="S949" t="s">
        <v>2048</v>
      </c>
      <c r="T949" t="s">
        <v>2088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0">
        <f t="shared" si="59"/>
        <v>62.957446808510639</v>
      </c>
      <c r="G950" t="s">
        <v>74</v>
      </c>
      <c r="H950">
        <v>160</v>
      </c>
      <c r="I950">
        <f t="shared" si="56"/>
        <v>160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7"/>
        <v>41985.25</v>
      </c>
      <c r="O950" s="5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2089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0">
        <f t="shared" si="59"/>
        <v>161.35593220338984</v>
      </c>
      <c r="G951" t="s">
        <v>20</v>
      </c>
      <c r="H951">
        <v>203</v>
      </c>
      <c r="I951">
        <f t="shared" si="56"/>
        <v>203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7"/>
        <v>42112.208333333328</v>
      </c>
      <c r="O951" s="5">
        <f t="shared" si="58"/>
        <v>42131.208333333328</v>
      </c>
      <c r="P951" t="b">
        <v>0</v>
      </c>
      <c r="Q951" t="b">
        <v>0</v>
      </c>
      <c r="R951" t="s">
        <v>28</v>
      </c>
      <c r="S951" t="s">
        <v>2047</v>
      </c>
      <c r="T951" t="s">
        <v>2087</v>
      </c>
    </row>
    <row r="952" spans="1:20" ht="31.2" hidden="1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0">
        <f t="shared" si="59"/>
        <v>5</v>
      </c>
      <c r="G952" t="s">
        <v>14</v>
      </c>
      <c r="H952">
        <v>1</v>
      </c>
      <c r="I952">
        <f t="shared" si="56"/>
        <v>1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7"/>
        <v>43571.208333333328</v>
      </c>
      <c r="O952" s="5">
        <f t="shared" si="58"/>
        <v>43576.208333333328</v>
      </c>
      <c r="P952" t="b">
        <v>0</v>
      </c>
      <c r="Q952" t="b">
        <v>1</v>
      </c>
      <c r="R952" t="s">
        <v>33</v>
      </c>
      <c r="S952" t="s">
        <v>2048</v>
      </c>
      <c r="T952" t="s">
        <v>2088</v>
      </c>
    </row>
    <row r="953" spans="1:20" hidden="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0">
        <f t="shared" si="59"/>
        <v>1096.9379310344827</v>
      </c>
      <c r="G953" t="s">
        <v>20</v>
      </c>
      <c r="H953">
        <v>1559</v>
      </c>
      <c r="I953">
        <f t="shared" si="56"/>
        <v>1559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7"/>
        <v>42730.25</v>
      </c>
      <c r="O953" s="5">
        <f t="shared" si="58"/>
        <v>42731.25</v>
      </c>
      <c r="P953" t="b">
        <v>0</v>
      </c>
      <c r="Q953" t="b">
        <v>1</v>
      </c>
      <c r="R953" t="s">
        <v>23</v>
      </c>
      <c r="S953" t="s">
        <v>2044</v>
      </c>
      <c r="T953" t="s">
        <v>2084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0">
        <f t="shared" si="59"/>
        <v>70.094158075601371</v>
      </c>
      <c r="G954" t="s">
        <v>74</v>
      </c>
      <c r="H954">
        <v>2266</v>
      </c>
      <c r="I954">
        <f t="shared" si="56"/>
        <v>2266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7"/>
        <v>42591.208333333328</v>
      </c>
      <c r="O954" s="5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2089</v>
      </c>
    </row>
    <row r="955" spans="1:20" ht="31.2" hidden="1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0">
        <f t="shared" si="59"/>
        <v>60</v>
      </c>
      <c r="G955" t="s">
        <v>14</v>
      </c>
      <c r="H955">
        <v>21</v>
      </c>
      <c r="I955">
        <f t="shared" si="56"/>
        <v>21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7"/>
        <v>42358.25</v>
      </c>
      <c r="O955" s="5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2107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0">
        <f t="shared" si="59"/>
        <v>367.0985915492958</v>
      </c>
      <c r="G956" t="s">
        <v>20</v>
      </c>
      <c r="H956">
        <v>1548</v>
      </c>
      <c r="I956">
        <f t="shared" si="56"/>
        <v>1548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7"/>
        <v>41174.208333333336</v>
      </c>
      <c r="O956" s="5">
        <f t="shared" si="58"/>
        <v>41198.208333333336</v>
      </c>
      <c r="P956" t="b">
        <v>0</v>
      </c>
      <c r="Q956" t="b">
        <v>0</v>
      </c>
      <c r="R956" t="s">
        <v>28</v>
      </c>
      <c r="S956" t="s">
        <v>2047</v>
      </c>
      <c r="T956" t="s">
        <v>2087</v>
      </c>
    </row>
    <row r="957" spans="1:20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0">
        <f t="shared" si="59"/>
        <v>1109</v>
      </c>
      <c r="G957" t="s">
        <v>20</v>
      </c>
      <c r="H957">
        <v>80</v>
      </c>
      <c r="I957">
        <f t="shared" si="56"/>
        <v>80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7"/>
        <v>41238.25</v>
      </c>
      <c r="O957" s="5">
        <f t="shared" si="58"/>
        <v>41240.25</v>
      </c>
      <c r="P957" t="b">
        <v>0</v>
      </c>
      <c r="Q957" t="b">
        <v>0</v>
      </c>
      <c r="R957" t="s">
        <v>33</v>
      </c>
      <c r="S957" t="s">
        <v>2048</v>
      </c>
      <c r="T957" t="s">
        <v>2088</v>
      </c>
    </row>
    <row r="958" spans="1:20" hidden="1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0">
        <f t="shared" si="59"/>
        <v>19.028784648187631</v>
      </c>
      <c r="G958" t="s">
        <v>14</v>
      </c>
      <c r="H958">
        <v>830</v>
      </c>
      <c r="I958">
        <f t="shared" si="56"/>
        <v>830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7"/>
        <v>42360.25</v>
      </c>
      <c r="O958" s="5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2107</v>
      </c>
    </row>
    <row r="959" spans="1:20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0">
        <f t="shared" si="59"/>
        <v>126.87755102040816</v>
      </c>
      <c r="G959" t="s">
        <v>20</v>
      </c>
      <c r="H959">
        <v>131</v>
      </c>
      <c r="I959">
        <f t="shared" si="56"/>
        <v>131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7"/>
        <v>40955.25</v>
      </c>
      <c r="O959" s="5">
        <f t="shared" si="58"/>
        <v>40958.25</v>
      </c>
      <c r="P959" t="b">
        <v>0</v>
      </c>
      <c r="Q959" t="b">
        <v>0</v>
      </c>
      <c r="R959" t="s">
        <v>33</v>
      </c>
      <c r="S959" t="s">
        <v>2048</v>
      </c>
      <c r="T959" t="s">
        <v>2088</v>
      </c>
    </row>
    <row r="960" spans="1:20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0">
        <f t="shared" si="59"/>
        <v>734.63636363636363</v>
      </c>
      <c r="G960" t="s">
        <v>20</v>
      </c>
      <c r="H960">
        <v>112</v>
      </c>
      <c r="I960">
        <f t="shared" si="56"/>
        <v>112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7"/>
        <v>40350.208333333336</v>
      </c>
      <c r="O960" s="5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2095</v>
      </c>
    </row>
    <row r="961" spans="1:20" hidden="1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0">
        <f t="shared" si="59"/>
        <v>4.5731034482758623</v>
      </c>
      <c r="G961" t="s">
        <v>14</v>
      </c>
      <c r="H961">
        <v>130</v>
      </c>
      <c r="I961">
        <f t="shared" si="56"/>
        <v>130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7"/>
        <v>40357.208333333336</v>
      </c>
      <c r="O961" s="5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2103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0">
        <f t="shared" si="59"/>
        <v>85.054545454545448</v>
      </c>
      <c r="G962" t="s">
        <v>14</v>
      </c>
      <c r="H962">
        <v>55</v>
      </c>
      <c r="I962">
        <f t="shared" si="56"/>
        <v>55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7"/>
        <v>42408.25</v>
      </c>
      <c r="O962" s="5">
        <f t="shared" si="58"/>
        <v>42445.208333333328</v>
      </c>
      <c r="P962" t="b">
        <v>0</v>
      </c>
      <c r="Q962" t="b">
        <v>0</v>
      </c>
      <c r="R962" t="s">
        <v>28</v>
      </c>
      <c r="S962" t="s">
        <v>2047</v>
      </c>
      <c r="T962" t="s">
        <v>2087</v>
      </c>
    </row>
    <row r="963" spans="1:20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0">
        <f t="shared" si="59"/>
        <v>119.29824561403508</v>
      </c>
      <c r="G963" t="s">
        <v>20</v>
      </c>
      <c r="H963">
        <v>155</v>
      </c>
      <c r="I963">
        <f t="shared" ref="I963:I1001" si="60">AVERAGE(H963)</f>
        <v>155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1">(((L963/60)/60)/24)+DATE(1970,1,1)</f>
        <v>40591.25</v>
      </c>
      <c r="O963" s="5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2103</v>
      </c>
    </row>
    <row r="964" spans="1:20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0">
        <f t="shared" si="59"/>
        <v>296.02777777777777</v>
      </c>
      <c r="G964" t="s">
        <v>20</v>
      </c>
      <c r="H964">
        <v>266</v>
      </c>
      <c r="I964">
        <f t="shared" si="60"/>
        <v>266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1"/>
        <v>41592.25</v>
      </c>
      <c r="O964" s="5">
        <f t="shared" si="62"/>
        <v>41613.25</v>
      </c>
      <c r="P964" t="b">
        <v>0</v>
      </c>
      <c r="Q964" t="b">
        <v>0</v>
      </c>
      <c r="R964" t="s">
        <v>17</v>
      </c>
      <c r="S964" t="s">
        <v>2041</v>
      </c>
      <c r="T964" t="s">
        <v>2086</v>
      </c>
    </row>
    <row r="965" spans="1:20" hidden="1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0">
        <f t="shared" ref="F965:F1001" si="63">E965/D965*100</f>
        <v>84.694915254237287</v>
      </c>
      <c r="G965" t="s">
        <v>14</v>
      </c>
      <c r="H965">
        <v>114</v>
      </c>
      <c r="I965">
        <f t="shared" si="60"/>
        <v>114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1"/>
        <v>40607.25</v>
      </c>
      <c r="O965" s="5">
        <f t="shared" si="62"/>
        <v>40613.25</v>
      </c>
      <c r="P965" t="b">
        <v>0</v>
      </c>
      <c r="Q965" t="b">
        <v>1</v>
      </c>
      <c r="R965" t="s">
        <v>122</v>
      </c>
      <c r="S965" t="s">
        <v>2098</v>
      </c>
      <c r="T965" t="s">
        <v>2099</v>
      </c>
    </row>
    <row r="966" spans="1:20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0">
        <f t="shared" si="63"/>
        <v>355.7837837837838</v>
      </c>
      <c r="G966" t="s">
        <v>20</v>
      </c>
      <c r="H966">
        <v>155</v>
      </c>
      <c r="I966">
        <f t="shared" si="60"/>
        <v>155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1"/>
        <v>42135.208333333328</v>
      </c>
      <c r="O966" s="5">
        <f t="shared" si="62"/>
        <v>42140.208333333328</v>
      </c>
      <c r="P966" t="b">
        <v>0</v>
      </c>
      <c r="Q966" t="b">
        <v>0</v>
      </c>
      <c r="R966" t="s">
        <v>33</v>
      </c>
      <c r="S966" t="s">
        <v>2048</v>
      </c>
      <c r="T966" t="s">
        <v>2088</v>
      </c>
    </row>
    <row r="967" spans="1:20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0">
        <f t="shared" si="63"/>
        <v>386.40909090909093</v>
      </c>
      <c r="G967" t="s">
        <v>20</v>
      </c>
      <c r="H967">
        <v>207</v>
      </c>
      <c r="I967">
        <f t="shared" si="60"/>
        <v>207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1"/>
        <v>40203.25</v>
      </c>
      <c r="O967" s="5">
        <f t="shared" si="62"/>
        <v>40243.25</v>
      </c>
      <c r="P967" t="b">
        <v>0</v>
      </c>
      <c r="Q967" t="b">
        <v>0</v>
      </c>
      <c r="R967" t="s">
        <v>23</v>
      </c>
      <c r="S967" t="s">
        <v>2044</v>
      </c>
      <c r="T967" t="s">
        <v>2084</v>
      </c>
    </row>
    <row r="968" spans="1:20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0">
        <f t="shared" si="63"/>
        <v>792.23529411764707</v>
      </c>
      <c r="G968" t="s">
        <v>20</v>
      </c>
      <c r="H968">
        <v>245</v>
      </c>
      <c r="I968">
        <f t="shared" si="60"/>
        <v>245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1"/>
        <v>42901.208333333328</v>
      </c>
      <c r="O968" s="5">
        <f t="shared" si="62"/>
        <v>42903.208333333328</v>
      </c>
      <c r="P968" t="b">
        <v>0</v>
      </c>
      <c r="Q968" t="b">
        <v>0</v>
      </c>
      <c r="R968" t="s">
        <v>33</v>
      </c>
      <c r="S968" t="s">
        <v>2048</v>
      </c>
      <c r="T968" t="s">
        <v>2088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0">
        <f t="shared" si="63"/>
        <v>137.03393665158373</v>
      </c>
      <c r="G969" t="s">
        <v>20</v>
      </c>
      <c r="H969">
        <v>1573</v>
      </c>
      <c r="I969">
        <f t="shared" si="60"/>
        <v>1573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1"/>
        <v>41005.208333333336</v>
      </c>
      <c r="O969" s="5">
        <f t="shared" si="62"/>
        <v>41042.208333333336</v>
      </c>
      <c r="P969" t="b">
        <v>0</v>
      </c>
      <c r="Q969" t="b">
        <v>0</v>
      </c>
      <c r="R969" t="s">
        <v>319</v>
      </c>
      <c r="S969" t="s">
        <v>2044</v>
      </c>
      <c r="T969" t="s">
        <v>2106</v>
      </c>
    </row>
    <row r="970" spans="1:20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0">
        <f t="shared" si="63"/>
        <v>338.20833333333337</v>
      </c>
      <c r="G970" t="s">
        <v>20</v>
      </c>
      <c r="H970">
        <v>114</v>
      </c>
      <c r="I970">
        <f t="shared" si="60"/>
        <v>114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1"/>
        <v>40544.25</v>
      </c>
      <c r="O970" s="5">
        <f t="shared" si="62"/>
        <v>40559.25</v>
      </c>
      <c r="P970" t="b">
        <v>0</v>
      </c>
      <c r="Q970" t="b">
        <v>0</v>
      </c>
      <c r="R970" t="s">
        <v>17</v>
      </c>
      <c r="S970" t="s">
        <v>2041</v>
      </c>
      <c r="T970" t="s">
        <v>2086</v>
      </c>
    </row>
    <row r="971" spans="1:20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0">
        <f t="shared" si="63"/>
        <v>108.22784810126582</v>
      </c>
      <c r="G971" t="s">
        <v>20</v>
      </c>
      <c r="H971">
        <v>93</v>
      </c>
      <c r="I971">
        <f t="shared" si="60"/>
        <v>93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1"/>
        <v>43821.25</v>
      </c>
      <c r="O971" s="5">
        <f t="shared" si="62"/>
        <v>43828.25</v>
      </c>
      <c r="P971" t="b">
        <v>0</v>
      </c>
      <c r="Q971" t="b">
        <v>0</v>
      </c>
      <c r="R971" t="s">
        <v>33</v>
      </c>
      <c r="S971" t="s">
        <v>2048</v>
      </c>
      <c r="T971" t="s">
        <v>2088</v>
      </c>
    </row>
    <row r="972" spans="1:20" ht="31.2" hidden="1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0">
        <f t="shared" si="63"/>
        <v>60.757639620653315</v>
      </c>
      <c r="G972" t="s">
        <v>14</v>
      </c>
      <c r="H972">
        <v>594</v>
      </c>
      <c r="I972">
        <f t="shared" si="60"/>
        <v>594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1"/>
        <v>40672.208333333336</v>
      </c>
      <c r="O972" s="5">
        <f t="shared" si="62"/>
        <v>40673.208333333336</v>
      </c>
      <c r="P972" t="b">
        <v>0</v>
      </c>
      <c r="Q972" t="b">
        <v>0</v>
      </c>
      <c r="R972" t="s">
        <v>33</v>
      </c>
      <c r="S972" t="s">
        <v>2048</v>
      </c>
      <c r="T972" t="s">
        <v>2088</v>
      </c>
    </row>
    <row r="973" spans="1:20" hidden="1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0">
        <f t="shared" si="63"/>
        <v>27.725490196078432</v>
      </c>
      <c r="G973" t="s">
        <v>14</v>
      </c>
      <c r="H973">
        <v>24</v>
      </c>
      <c r="I973">
        <f t="shared" si="60"/>
        <v>24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1"/>
        <v>41555.208333333336</v>
      </c>
      <c r="O973" s="5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2104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0">
        <f t="shared" si="63"/>
        <v>228.3934426229508</v>
      </c>
      <c r="G974" t="s">
        <v>20</v>
      </c>
      <c r="H974">
        <v>1681</v>
      </c>
      <c r="I974">
        <f t="shared" si="60"/>
        <v>1681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1"/>
        <v>41792.208333333336</v>
      </c>
      <c r="O974" s="5">
        <f t="shared" si="62"/>
        <v>41801.208333333336</v>
      </c>
      <c r="P974" t="b">
        <v>0</v>
      </c>
      <c r="Q974" t="b">
        <v>1</v>
      </c>
      <c r="R974" t="s">
        <v>28</v>
      </c>
      <c r="S974" t="s">
        <v>2047</v>
      </c>
      <c r="T974" t="s">
        <v>2087</v>
      </c>
    </row>
    <row r="975" spans="1:20" hidden="1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0">
        <f t="shared" si="63"/>
        <v>21.615194054500414</v>
      </c>
      <c r="G975" t="s">
        <v>14</v>
      </c>
      <c r="H975">
        <v>252</v>
      </c>
      <c r="I975">
        <f t="shared" si="60"/>
        <v>252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1"/>
        <v>40522.25</v>
      </c>
      <c r="O975" s="5">
        <f t="shared" si="62"/>
        <v>40524.25</v>
      </c>
      <c r="P975" t="b">
        <v>0</v>
      </c>
      <c r="Q975" t="b">
        <v>1</v>
      </c>
      <c r="R975" t="s">
        <v>33</v>
      </c>
      <c r="S975" t="s">
        <v>2048</v>
      </c>
      <c r="T975" t="s">
        <v>2088</v>
      </c>
    </row>
    <row r="976" spans="1:20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0">
        <f t="shared" si="63"/>
        <v>373.875</v>
      </c>
      <c r="G976" t="s">
        <v>20</v>
      </c>
      <c r="H976">
        <v>32</v>
      </c>
      <c r="I976">
        <f t="shared" si="60"/>
        <v>32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1"/>
        <v>41412.208333333336</v>
      </c>
      <c r="O976" s="5">
        <f t="shared" si="62"/>
        <v>41413.208333333336</v>
      </c>
      <c r="P976" t="b">
        <v>0</v>
      </c>
      <c r="Q976" t="b">
        <v>0</v>
      </c>
      <c r="R976" t="s">
        <v>60</v>
      </c>
      <c r="S976" t="s">
        <v>2044</v>
      </c>
      <c r="T976" t="s">
        <v>2092</v>
      </c>
    </row>
    <row r="977" spans="1:20" hidden="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0">
        <f t="shared" si="63"/>
        <v>154.92592592592592</v>
      </c>
      <c r="G977" t="s">
        <v>20</v>
      </c>
      <c r="H977">
        <v>135</v>
      </c>
      <c r="I977">
        <f t="shared" si="60"/>
        <v>135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1"/>
        <v>42337.25</v>
      </c>
      <c r="O977" s="5">
        <f t="shared" si="62"/>
        <v>42376.25</v>
      </c>
      <c r="P977" t="b">
        <v>0</v>
      </c>
      <c r="Q977" t="b">
        <v>1</v>
      </c>
      <c r="R977" t="s">
        <v>33</v>
      </c>
      <c r="S977" t="s">
        <v>2048</v>
      </c>
      <c r="T977" t="s">
        <v>2088</v>
      </c>
    </row>
    <row r="978" spans="1:20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0">
        <f t="shared" si="63"/>
        <v>322.14999999999998</v>
      </c>
      <c r="G978" t="s">
        <v>20</v>
      </c>
      <c r="H978">
        <v>140</v>
      </c>
      <c r="I978">
        <f t="shared" si="60"/>
        <v>140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1"/>
        <v>40571.25</v>
      </c>
      <c r="O978" s="5">
        <f t="shared" si="62"/>
        <v>40577.25</v>
      </c>
      <c r="P978" t="b">
        <v>0</v>
      </c>
      <c r="Q978" t="b">
        <v>1</v>
      </c>
      <c r="R978" t="s">
        <v>33</v>
      </c>
      <c r="S978" t="s">
        <v>2048</v>
      </c>
      <c r="T978" t="s">
        <v>2088</v>
      </c>
    </row>
    <row r="979" spans="1:20" hidden="1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0">
        <f t="shared" si="63"/>
        <v>73.957142857142856</v>
      </c>
      <c r="G979" t="s">
        <v>14</v>
      </c>
      <c r="H979">
        <v>67</v>
      </c>
      <c r="I979">
        <f t="shared" si="60"/>
        <v>67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1"/>
        <v>43138.25</v>
      </c>
      <c r="O979" s="5">
        <f t="shared" si="62"/>
        <v>43170.25</v>
      </c>
      <c r="P979" t="b">
        <v>0</v>
      </c>
      <c r="Q979" t="b">
        <v>0</v>
      </c>
      <c r="R979" t="s">
        <v>17</v>
      </c>
      <c r="S979" t="s">
        <v>2041</v>
      </c>
      <c r="T979" t="s">
        <v>2086</v>
      </c>
    </row>
    <row r="980" spans="1:20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0">
        <f t="shared" si="63"/>
        <v>864.1</v>
      </c>
      <c r="G980" t="s">
        <v>20</v>
      </c>
      <c r="H980">
        <v>92</v>
      </c>
      <c r="I980">
        <f t="shared" si="60"/>
        <v>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1"/>
        <v>42686.25</v>
      </c>
      <c r="O980" s="5">
        <f t="shared" si="62"/>
        <v>42708.25</v>
      </c>
      <c r="P980" t="b">
        <v>0</v>
      </c>
      <c r="Q980" t="b">
        <v>0</v>
      </c>
      <c r="R980" t="s">
        <v>89</v>
      </c>
      <c r="S980" t="s">
        <v>2042</v>
      </c>
      <c r="T980" t="s">
        <v>2096</v>
      </c>
    </row>
    <row r="981" spans="1:20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0">
        <f t="shared" si="63"/>
        <v>143.26245847176079</v>
      </c>
      <c r="G981" t="s">
        <v>20</v>
      </c>
      <c r="H981">
        <v>1015</v>
      </c>
      <c r="I981">
        <f t="shared" si="60"/>
        <v>1015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1"/>
        <v>42078.208333333328</v>
      </c>
      <c r="O981" s="5">
        <f t="shared" si="62"/>
        <v>42084.208333333328</v>
      </c>
      <c r="P981" t="b">
        <v>0</v>
      </c>
      <c r="Q981" t="b">
        <v>0</v>
      </c>
      <c r="R981" t="s">
        <v>33</v>
      </c>
      <c r="S981" t="s">
        <v>2048</v>
      </c>
      <c r="T981" t="s">
        <v>2088</v>
      </c>
    </row>
    <row r="982" spans="1:20" hidden="1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0">
        <f t="shared" si="63"/>
        <v>40.281762295081968</v>
      </c>
      <c r="G982" t="s">
        <v>14</v>
      </c>
      <c r="H982">
        <v>742</v>
      </c>
      <c r="I982">
        <f t="shared" si="60"/>
        <v>742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1"/>
        <v>42307.208333333328</v>
      </c>
      <c r="O982" s="5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2094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0">
        <f t="shared" si="63"/>
        <v>178.22388059701493</v>
      </c>
      <c r="G983" t="s">
        <v>20</v>
      </c>
      <c r="H983">
        <v>323</v>
      </c>
      <c r="I983">
        <f t="shared" si="60"/>
        <v>323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1"/>
        <v>43094.25</v>
      </c>
      <c r="O983" s="5">
        <f t="shared" si="62"/>
        <v>43127.25</v>
      </c>
      <c r="P983" t="b">
        <v>0</v>
      </c>
      <c r="Q983" t="b">
        <v>0</v>
      </c>
      <c r="R983" t="s">
        <v>28</v>
      </c>
      <c r="S983" t="s">
        <v>2047</v>
      </c>
      <c r="T983" t="s">
        <v>2087</v>
      </c>
    </row>
    <row r="984" spans="1:20" hidden="1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0">
        <f t="shared" si="63"/>
        <v>84.930555555555557</v>
      </c>
      <c r="G984" t="s">
        <v>14</v>
      </c>
      <c r="H984">
        <v>75</v>
      </c>
      <c r="I984">
        <f t="shared" si="60"/>
        <v>75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1"/>
        <v>40743.208333333336</v>
      </c>
      <c r="O984" s="5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2089</v>
      </c>
    </row>
    <row r="985" spans="1:20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0">
        <f t="shared" si="63"/>
        <v>145.93648334624322</v>
      </c>
      <c r="G985" t="s">
        <v>20</v>
      </c>
      <c r="H985">
        <v>2326</v>
      </c>
      <c r="I985">
        <f t="shared" si="60"/>
        <v>2326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1"/>
        <v>43681.208333333328</v>
      </c>
      <c r="O985" s="5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2089</v>
      </c>
    </row>
    <row r="986" spans="1:20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0">
        <f t="shared" si="63"/>
        <v>152.46153846153848</v>
      </c>
      <c r="G986" t="s">
        <v>20</v>
      </c>
      <c r="H986">
        <v>381</v>
      </c>
      <c r="I986">
        <f t="shared" si="60"/>
        <v>381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1"/>
        <v>43716.208333333328</v>
      </c>
      <c r="O986" s="5">
        <f t="shared" si="62"/>
        <v>43742.208333333328</v>
      </c>
      <c r="P986" t="b">
        <v>0</v>
      </c>
      <c r="Q986" t="b">
        <v>0</v>
      </c>
      <c r="R986" t="s">
        <v>33</v>
      </c>
      <c r="S986" t="s">
        <v>2048</v>
      </c>
      <c r="T986" t="s">
        <v>2088</v>
      </c>
    </row>
    <row r="987" spans="1:20" hidden="1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0">
        <f t="shared" si="63"/>
        <v>67.129542790152414</v>
      </c>
      <c r="G987" t="s">
        <v>14</v>
      </c>
      <c r="H987">
        <v>4405</v>
      </c>
      <c r="I987">
        <f t="shared" si="60"/>
        <v>4405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1"/>
        <v>41614.25</v>
      </c>
      <c r="O987" s="5">
        <f t="shared" si="62"/>
        <v>41640.25</v>
      </c>
      <c r="P987" t="b">
        <v>0</v>
      </c>
      <c r="Q987" t="b">
        <v>1</v>
      </c>
      <c r="R987" t="s">
        <v>23</v>
      </c>
      <c r="S987" t="s">
        <v>2044</v>
      </c>
      <c r="T987" t="s">
        <v>2084</v>
      </c>
    </row>
    <row r="988" spans="1:20" ht="31.2" hidden="1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0">
        <f t="shared" si="63"/>
        <v>40.307692307692307</v>
      </c>
      <c r="G988" t="s">
        <v>14</v>
      </c>
      <c r="H988">
        <v>92</v>
      </c>
      <c r="I988">
        <f t="shared" si="60"/>
        <v>92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1"/>
        <v>40638.208333333336</v>
      </c>
      <c r="O988" s="5">
        <f t="shared" si="62"/>
        <v>40652.208333333336</v>
      </c>
      <c r="P988" t="b">
        <v>0</v>
      </c>
      <c r="Q988" t="b">
        <v>0</v>
      </c>
      <c r="R988" t="s">
        <v>23</v>
      </c>
      <c r="S988" t="s">
        <v>2044</v>
      </c>
      <c r="T988" t="s">
        <v>2084</v>
      </c>
    </row>
    <row r="989" spans="1:20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0">
        <f t="shared" si="63"/>
        <v>216.79032258064518</v>
      </c>
      <c r="G989" t="s">
        <v>20</v>
      </c>
      <c r="H989">
        <v>480</v>
      </c>
      <c r="I989">
        <f t="shared" si="60"/>
        <v>480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1"/>
        <v>42852.208333333328</v>
      </c>
      <c r="O989" s="5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2089</v>
      </c>
    </row>
    <row r="990" spans="1:20" hidden="1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0">
        <f t="shared" si="63"/>
        <v>52.117021276595743</v>
      </c>
      <c r="G990" t="s">
        <v>14</v>
      </c>
      <c r="H990">
        <v>64</v>
      </c>
      <c r="I990">
        <f t="shared" si="60"/>
        <v>64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1"/>
        <v>42686.25</v>
      </c>
      <c r="O990" s="5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2100</v>
      </c>
    </row>
    <row r="991" spans="1:20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0">
        <f t="shared" si="63"/>
        <v>499.58333333333337</v>
      </c>
      <c r="G991" t="s">
        <v>20</v>
      </c>
      <c r="H991">
        <v>226</v>
      </c>
      <c r="I991">
        <f t="shared" si="60"/>
        <v>226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1"/>
        <v>43571.208333333328</v>
      </c>
      <c r="O991" s="5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2103</v>
      </c>
    </row>
    <row r="992" spans="1:20" hidden="1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0">
        <f t="shared" si="63"/>
        <v>87.679487179487182</v>
      </c>
      <c r="G992" t="s">
        <v>14</v>
      </c>
      <c r="H992">
        <v>64</v>
      </c>
      <c r="I992">
        <f t="shared" si="60"/>
        <v>64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1"/>
        <v>42432.25</v>
      </c>
      <c r="O992" s="5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2091</v>
      </c>
    </row>
    <row r="993" spans="1:20" hidden="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0">
        <f t="shared" si="63"/>
        <v>113.17346938775511</v>
      </c>
      <c r="G993" t="s">
        <v>20</v>
      </c>
      <c r="H993">
        <v>241</v>
      </c>
      <c r="I993">
        <f t="shared" si="60"/>
        <v>241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1"/>
        <v>41907.208333333336</v>
      </c>
      <c r="O993" s="5">
        <f t="shared" si="62"/>
        <v>41911.208333333336</v>
      </c>
      <c r="P993" t="b">
        <v>0</v>
      </c>
      <c r="Q993" t="b">
        <v>1</v>
      </c>
      <c r="R993" t="s">
        <v>23</v>
      </c>
      <c r="S993" t="s">
        <v>2044</v>
      </c>
      <c r="T993" t="s">
        <v>2084</v>
      </c>
    </row>
    <row r="994" spans="1:20" hidden="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0">
        <f t="shared" si="63"/>
        <v>426.54838709677421</v>
      </c>
      <c r="G994" t="s">
        <v>20</v>
      </c>
      <c r="H994">
        <v>132</v>
      </c>
      <c r="I994">
        <f t="shared" si="60"/>
        <v>132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1"/>
        <v>43227.208333333328</v>
      </c>
      <c r="O994" s="5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2091</v>
      </c>
    </row>
    <row r="995" spans="1:20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0">
        <f t="shared" si="63"/>
        <v>77.632653061224488</v>
      </c>
      <c r="G995" t="s">
        <v>74</v>
      </c>
      <c r="H995">
        <v>75</v>
      </c>
      <c r="I995">
        <f t="shared" si="60"/>
        <v>75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1"/>
        <v>42362.25</v>
      </c>
      <c r="O995" s="5">
        <f t="shared" si="62"/>
        <v>42379.25</v>
      </c>
      <c r="P995" t="b">
        <v>0</v>
      </c>
      <c r="Q995" t="b">
        <v>1</v>
      </c>
      <c r="R995" t="s">
        <v>122</v>
      </c>
      <c r="S995" t="s">
        <v>2098</v>
      </c>
      <c r="T995" t="s">
        <v>2099</v>
      </c>
    </row>
    <row r="996" spans="1:20" hidden="1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0">
        <f t="shared" si="63"/>
        <v>52.496810772501767</v>
      </c>
      <c r="G996" t="s">
        <v>14</v>
      </c>
      <c r="H996">
        <v>842</v>
      </c>
      <c r="I996">
        <f t="shared" si="60"/>
        <v>842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1"/>
        <v>41929.208333333336</v>
      </c>
      <c r="O996" s="5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2103</v>
      </c>
    </row>
    <row r="997" spans="1:20" hidden="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0">
        <f t="shared" si="63"/>
        <v>157.46762589928059</v>
      </c>
      <c r="G997" t="s">
        <v>20</v>
      </c>
      <c r="H997">
        <v>2043</v>
      </c>
      <c r="I997">
        <f t="shared" si="60"/>
        <v>2043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1"/>
        <v>43408.208333333328</v>
      </c>
      <c r="O997" s="5">
        <f t="shared" si="62"/>
        <v>43437.25</v>
      </c>
      <c r="P997" t="b">
        <v>0</v>
      </c>
      <c r="Q997" t="b">
        <v>1</v>
      </c>
      <c r="R997" t="s">
        <v>17</v>
      </c>
      <c r="S997" t="s">
        <v>2041</v>
      </c>
      <c r="T997" t="s">
        <v>2086</v>
      </c>
    </row>
    <row r="998" spans="1:20" ht="31.2" hidden="1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0">
        <f t="shared" si="63"/>
        <v>72.939393939393938</v>
      </c>
      <c r="G998" t="s">
        <v>14</v>
      </c>
      <c r="H998">
        <v>112</v>
      </c>
      <c r="I998">
        <f t="shared" si="60"/>
        <v>112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1"/>
        <v>41276.25</v>
      </c>
      <c r="O998" s="5">
        <f t="shared" si="62"/>
        <v>41306.25</v>
      </c>
      <c r="P998" t="b">
        <v>0</v>
      </c>
      <c r="Q998" t="b">
        <v>0</v>
      </c>
      <c r="R998" t="s">
        <v>33</v>
      </c>
      <c r="S998" t="s">
        <v>2048</v>
      </c>
      <c r="T998" t="s">
        <v>2088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0">
        <f t="shared" si="63"/>
        <v>60.565789473684205</v>
      </c>
      <c r="G999" t="s">
        <v>74</v>
      </c>
      <c r="H999">
        <v>139</v>
      </c>
      <c r="I999">
        <f t="shared" si="60"/>
        <v>139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1"/>
        <v>41659.25</v>
      </c>
      <c r="O999" s="5">
        <f t="shared" si="62"/>
        <v>41664.25</v>
      </c>
      <c r="P999" t="b">
        <v>0</v>
      </c>
      <c r="Q999" t="b">
        <v>0</v>
      </c>
      <c r="R999" t="s">
        <v>33</v>
      </c>
      <c r="S999" t="s">
        <v>2048</v>
      </c>
      <c r="T999" t="s">
        <v>2088</v>
      </c>
    </row>
    <row r="1000" spans="1:20" hidden="1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0">
        <f t="shared" si="63"/>
        <v>56.791291291291287</v>
      </c>
      <c r="G1000" t="s">
        <v>14</v>
      </c>
      <c r="H1000">
        <v>374</v>
      </c>
      <c r="I1000">
        <f t="shared" si="60"/>
        <v>374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1"/>
        <v>40220.25</v>
      </c>
      <c r="O1000" s="5">
        <f t="shared" si="62"/>
        <v>40234.25</v>
      </c>
      <c r="P1000" t="b">
        <v>0</v>
      </c>
      <c r="Q1000" t="b">
        <v>1</v>
      </c>
      <c r="R1000" t="s">
        <v>60</v>
      </c>
      <c r="S1000" t="s">
        <v>2044</v>
      </c>
      <c r="T1000" t="s">
        <v>2092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0">
        <f t="shared" si="63"/>
        <v>56.542754275427541</v>
      </c>
      <c r="G1001" t="s">
        <v>74</v>
      </c>
      <c r="H1001">
        <v>1122</v>
      </c>
      <c r="I1001">
        <f t="shared" si="60"/>
        <v>1122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1"/>
        <v>42550.208333333328</v>
      </c>
      <c r="O1001" s="5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2041</v>
      </c>
      <c r="T1001" t="s">
        <v>2086</v>
      </c>
    </row>
    <row r="1002" spans="1:20" x14ac:dyDescent="0.3">
      <c r="F1002" s="10"/>
    </row>
  </sheetData>
  <autoFilter ref="A1:T1001" xr:uid="{F1F9B5B9-6D71-45E2-AE3E-D79DF4A23E53}">
    <filterColumn colId="19">
      <filters>
        <filter val="wearables"/>
        <filter val="web"/>
        <filter val="world music"/>
      </filters>
    </filterColumn>
  </autoFilter>
  <conditionalFormatting sqref="G1:G1048576">
    <cfRule type="containsText" dxfId="30" priority="1" operator="containsText" text="canceled">
      <formula>NOT(ISERROR(SEARCH("canceled",G1)))</formula>
    </cfRule>
    <cfRule type="containsText" dxfId="29" priority="8" operator="containsText" text="canceled">
      <formula>NOT(ISERROR(SEARCH("canceled",G1)))</formula>
    </cfRule>
    <cfRule type="containsText" dxfId="28" priority="9" operator="containsText" text="live">
      <formula>NOT(ISERROR(SEARCH("live",G1)))</formula>
    </cfRule>
    <cfRule type="containsText" priority="10" operator="containsText" text="live">
      <formula>NOT(ISERROR(SEARCH("live",G1)))</formula>
    </cfRule>
    <cfRule type="containsText" dxfId="27" priority="11" operator="containsText" text="life">
      <formula>NOT(ISERROR(SEARCH("life",G1)))</formula>
    </cfRule>
    <cfRule type="containsText" dxfId="26" priority="12" operator="containsText" text="failed">
      <formula>NOT(ISERROR(SEARCH("failed",G1)))</formula>
    </cfRule>
    <cfRule type="containsText" dxfId="25" priority="13" operator="containsText" text="successful">
      <formula>NOT(ISERROR(SEARCH("successful",G1)))</formula>
    </cfRule>
    <cfRule type="containsText" dxfId="24" priority="14" operator="containsText" text="False">
      <formula>NOT(ISERROR(SEARCH("False",G1)))</formula>
    </cfRule>
    <cfRule type="expression" dxfId="23" priority="17">
      <formula>ISBLANK(D2)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  <cfRule type="colorScale" priority="5">
      <colorScale>
        <cfvo type="num" val="100"/>
        <cfvo type="max"/>
        <color rgb="FF00B050"/>
        <color rgb="FFFFEF9C"/>
      </colorScale>
    </cfRule>
    <cfRule type="cellIs" dxfId="22" priority="6" operator="equal">
      <formula>0</formula>
    </cfRule>
    <cfRule type="expression" dxfId="21" priority="16">
      <formula>ISBLANK(D2)</formula>
    </cfRule>
  </conditionalFormatting>
  <conditionalFormatting sqref="G2">
    <cfRule type="expression" dxfId="20" priority="15">
      <formula>$G$2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AF52-9F4E-4264-8E8D-8B032A76AA82}">
  <sheetPr codeName="Sheet3"/>
  <dimension ref="A1:F14"/>
  <sheetViews>
    <sheetView workbookViewId="0">
      <selection activeCell="D18" sqref="D18"/>
    </sheetView>
  </sheetViews>
  <sheetFormatPr defaultRowHeight="15.6" x14ac:dyDescent="0.3"/>
  <cols>
    <col min="1" max="1" width="18.19921875" bestFit="1" customWidth="1"/>
    <col min="2" max="2" width="8.19921875" bestFit="1" customWidth="1"/>
    <col min="3" max="3" width="5.59765625" bestFit="1" customWidth="1"/>
    <col min="4" max="4" width="14.296875" bestFit="1" customWidth="1"/>
    <col min="5" max="5" width="9.19921875" bestFit="1" customWidth="1"/>
    <col min="6" max="6" width="10.8984375" bestFit="1" customWidth="1"/>
  </cols>
  <sheetData>
    <row r="1" spans="1:6" x14ac:dyDescent="0.3">
      <c r="A1" t="s">
        <v>2049</v>
      </c>
      <c r="B1" t="s">
        <v>2050</v>
      </c>
    </row>
    <row r="3" spans="1:6" x14ac:dyDescent="0.3">
      <c r="A3" t="s">
        <v>2038</v>
      </c>
      <c r="D3" t="s">
        <v>2039</v>
      </c>
    </row>
    <row r="4" spans="1:6" x14ac:dyDescent="0.3">
      <c r="A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">
      <c r="A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3">
      <c r="A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t="s">
        <v>2043</v>
      </c>
      <c r="E8">
        <v>4</v>
      </c>
      <c r="F8">
        <v>4</v>
      </c>
    </row>
    <row r="9" spans="1:6" x14ac:dyDescent="0.3">
      <c r="A9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t="s">
        <v>2110</v>
      </c>
      <c r="B14">
        <f>SUM(B5:B13)</f>
        <v>57</v>
      </c>
      <c r="C14">
        <f t="shared" ref="C14:F14" si="0">SUM(C5:C13)</f>
        <v>364</v>
      </c>
      <c r="D14">
        <f t="shared" si="0"/>
        <v>14</v>
      </c>
      <c r="E14">
        <f t="shared" si="0"/>
        <v>565</v>
      </c>
      <c r="F14">
        <f t="shared" si="0"/>
        <v>1000</v>
      </c>
    </row>
  </sheetData>
  <autoFilter ref="A3:F13" xr:uid="{D30DAF52-9F4E-4264-8E8D-8B032A76AA82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DA2C-31BD-43AC-9BC1-CC0EE48F27C3}">
  <sheetPr codeName="Sheet4"/>
  <dimension ref="A1:F30"/>
  <sheetViews>
    <sheetView topLeftCell="A10" workbookViewId="0">
      <selection activeCell="E32" sqref="E32"/>
    </sheetView>
  </sheetViews>
  <sheetFormatPr defaultRowHeight="15.6" x14ac:dyDescent="0.3"/>
  <cols>
    <col min="1" max="1" width="16.19921875" bestFit="1" customWidth="1"/>
    <col min="2" max="2" width="8.19921875" bestFit="1" customWidth="1"/>
    <col min="3" max="3" width="5.59765625" bestFit="1" customWidth="1"/>
    <col min="4" max="4" width="12.296875" bestFit="1" customWidth="1"/>
    <col min="5" max="5" width="9.19921875" bestFit="1" customWidth="1"/>
    <col min="6" max="6" width="10.8984375" bestFit="1" customWidth="1"/>
  </cols>
  <sheetData>
    <row r="1" spans="1:6" x14ac:dyDescent="0.3">
      <c r="A1" t="s">
        <v>2049</v>
      </c>
      <c r="B1" t="s">
        <v>2050</v>
      </c>
    </row>
    <row r="2" spans="1:6" x14ac:dyDescent="0.3">
      <c r="A2" s="1" t="s">
        <v>2034</v>
      </c>
      <c r="B2" t="s">
        <v>2050</v>
      </c>
    </row>
    <row r="4" spans="1:6" x14ac:dyDescent="0.3">
      <c r="A4" t="s">
        <v>2038</v>
      </c>
      <c r="D4" t="s">
        <v>2039</v>
      </c>
    </row>
    <row r="5" spans="1:6" x14ac:dyDescent="0.3">
      <c r="A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t="s">
        <v>2095</v>
      </c>
      <c r="B6">
        <v>1</v>
      </c>
      <c r="C6">
        <v>10</v>
      </c>
      <c r="D6">
        <v>2</v>
      </c>
      <c r="E6">
        <v>21</v>
      </c>
      <c r="F6">
        <f>B6+C6+D6+E6</f>
        <v>34</v>
      </c>
    </row>
    <row r="7" spans="1:6" x14ac:dyDescent="0.3">
      <c r="A7" t="s">
        <v>2109</v>
      </c>
      <c r="E7">
        <v>4</v>
      </c>
      <c r="F7">
        <f t="shared" ref="F7:F29" si="0">B7+C7+D7+E7</f>
        <v>4</v>
      </c>
    </row>
    <row r="8" spans="1:6" x14ac:dyDescent="0.3">
      <c r="A8" t="s">
        <v>2089</v>
      </c>
      <c r="B8">
        <v>4</v>
      </c>
      <c r="C8">
        <v>21</v>
      </c>
      <c r="D8">
        <v>1</v>
      </c>
      <c r="E8">
        <v>34</v>
      </c>
      <c r="F8">
        <f t="shared" si="0"/>
        <v>60</v>
      </c>
    </row>
    <row r="9" spans="1:6" x14ac:dyDescent="0.3">
      <c r="A9" t="s">
        <v>2091</v>
      </c>
      <c r="B9">
        <v>2</v>
      </c>
      <c r="C9">
        <v>12</v>
      </c>
      <c r="D9">
        <v>1</v>
      </c>
      <c r="E9">
        <v>22</v>
      </c>
      <c r="F9">
        <f t="shared" si="0"/>
        <v>37</v>
      </c>
    </row>
    <row r="10" spans="1:6" x14ac:dyDescent="0.3">
      <c r="A10" t="s">
        <v>2090</v>
      </c>
      <c r="C10">
        <v>8</v>
      </c>
      <c r="E10">
        <v>10</v>
      </c>
      <c r="F10">
        <f t="shared" si="0"/>
        <v>18</v>
      </c>
    </row>
    <row r="11" spans="1:6" x14ac:dyDescent="0.3">
      <c r="A11" t="s">
        <v>2085</v>
      </c>
      <c r="B11">
        <v>1</v>
      </c>
      <c r="C11">
        <v>7</v>
      </c>
      <c r="E11">
        <v>9</v>
      </c>
      <c r="F11">
        <f t="shared" si="0"/>
        <v>17</v>
      </c>
    </row>
    <row r="12" spans="1:6" x14ac:dyDescent="0.3">
      <c r="A12" t="s">
        <v>2086</v>
      </c>
      <c r="B12">
        <v>4</v>
      </c>
      <c r="C12">
        <v>20</v>
      </c>
      <c r="E12">
        <v>22</v>
      </c>
      <c r="F12">
        <f t="shared" si="0"/>
        <v>46</v>
      </c>
    </row>
    <row r="13" spans="1:6" x14ac:dyDescent="0.3">
      <c r="A13" t="s">
        <v>2092</v>
      </c>
      <c r="B13">
        <v>3</v>
      </c>
      <c r="C13">
        <v>19</v>
      </c>
      <c r="E13">
        <v>23</v>
      </c>
      <c r="F13">
        <f t="shared" si="0"/>
        <v>45</v>
      </c>
    </row>
    <row r="14" spans="1:6" x14ac:dyDescent="0.3">
      <c r="A14" t="s">
        <v>2102</v>
      </c>
      <c r="B14">
        <v>1</v>
      </c>
      <c r="C14">
        <v>6</v>
      </c>
      <c r="E14">
        <v>10</v>
      </c>
      <c r="F14">
        <f t="shared" si="0"/>
        <v>17</v>
      </c>
    </row>
    <row r="15" spans="1:6" x14ac:dyDescent="0.3">
      <c r="A15" t="s">
        <v>2101</v>
      </c>
      <c r="C15">
        <v>3</v>
      </c>
      <c r="E15">
        <v>4</v>
      </c>
      <c r="F15">
        <f t="shared" si="0"/>
        <v>7</v>
      </c>
    </row>
    <row r="16" spans="1:6" x14ac:dyDescent="0.3">
      <c r="A16" t="s">
        <v>2105</v>
      </c>
      <c r="C16">
        <v>8</v>
      </c>
      <c r="D16">
        <v>1</v>
      </c>
      <c r="E16">
        <v>4</v>
      </c>
      <c r="F16">
        <f t="shared" si="0"/>
        <v>13</v>
      </c>
    </row>
    <row r="17" spans="1:6" x14ac:dyDescent="0.3">
      <c r="A17" t="s">
        <v>2094</v>
      </c>
      <c r="B17">
        <v>1</v>
      </c>
      <c r="C17">
        <v>6</v>
      </c>
      <c r="D17">
        <v>1</v>
      </c>
      <c r="E17">
        <v>13</v>
      </c>
      <c r="F17">
        <f t="shared" si="0"/>
        <v>21</v>
      </c>
    </row>
    <row r="18" spans="1:6" x14ac:dyDescent="0.3">
      <c r="A18" t="s">
        <v>2099</v>
      </c>
      <c r="B18">
        <v>4</v>
      </c>
      <c r="C18">
        <v>11</v>
      </c>
      <c r="D18">
        <v>1</v>
      </c>
      <c r="E18">
        <v>26</v>
      </c>
      <c r="F18">
        <f t="shared" si="0"/>
        <v>42</v>
      </c>
    </row>
    <row r="19" spans="1:6" x14ac:dyDescent="0.3">
      <c r="A19" t="s">
        <v>2088</v>
      </c>
      <c r="B19">
        <v>23</v>
      </c>
      <c r="C19">
        <v>132</v>
      </c>
      <c r="D19">
        <v>2</v>
      </c>
      <c r="E19">
        <v>187</v>
      </c>
      <c r="F19">
        <f t="shared" si="0"/>
        <v>344</v>
      </c>
    </row>
    <row r="20" spans="1:6" x14ac:dyDescent="0.3">
      <c r="A20" t="s">
        <v>2100</v>
      </c>
      <c r="C20">
        <v>4</v>
      </c>
      <c r="E20">
        <v>4</v>
      </c>
      <c r="F20">
        <f t="shared" si="0"/>
        <v>8</v>
      </c>
    </row>
    <row r="21" spans="1:6" x14ac:dyDescent="0.3">
      <c r="A21" t="s">
        <v>2084</v>
      </c>
      <c r="B21">
        <v>6</v>
      </c>
      <c r="C21">
        <v>30</v>
      </c>
      <c r="E21">
        <v>49</v>
      </c>
      <c r="F21">
        <f t="shared" si="0"/>
        <v>85</v>
      </c>
    </row>
    <row r="22" spans="1:6" x14ac:dyDescent="0.3">
      <c r="A22" t="s">
        <v>2107</v>
      </c>
      <c r="C22">
        <v>9</v>
      </c>
      <c r="E22">
        <v>5</v>
      </c>
      <c r="F22">
        <f t="shared" si="0"/>
        <v>14</v>
      </c>
    </row>
    <row r="23" spans="1:6" x14ac:dyDescent="0.3">
      <c r="A23" t="s">
        <v>2097</v>
      </c>
      <c r="B23">
        <v>1</v>
      </c>
      <c r="C23">
        <v>5</v>
      </c>
      <c r="D23">
        <v>1</v>
      </c>
      <c r="E23">
        <v>9</v>
      </c>
      <c r="F23">
        <f t="shared" si="0"/>
        <v>16</v>
      </c>
    </row>
    <row r="24" spans="1:6" x14ac:dyDescent="0.3">
      <c r="A24" t="s">
        <v>2104</v>
      </c>
      <c r="B24">
        <v>3</v>
      </c>
      <c r="C24">
        <v>3</v>
      </c>
      <c r="E24">
        <v>11</v>
      </c>
      <c r="F24">
        <f t="shared" si="0"/>
        <v>17</v>
      </c>
    </row>
    <row r="25" spans="1:6" x14ac:dyDescent="0.3">
      <c r="A25" t="s">
        <v>2103</v>
      </c>
      <c r="C25">
        <v>7</v>
      </c>
      <c r="E25">
        <v>14</v>
      </c>
      <c r="F25">
        <f t="shared" si="0"/>
        <v>21</v>
      </c>
    </row>
    <row r="26" spans="1:6" x14ac:dyDescent="0.3">
      <c r="A26" t="s">
        <v>2096</v>
      </c>
      <c r="B26">
        <v>1</v>
      </c>
      <c r="C26">
        <v>15</v>
      </c>
      <c r="D26">
        <v>2</v>
      </c>
      <c r="E26">
        <v>17</v>
      </c>
      <c r="F26">
        <f t="shared" si="0"/>
        <v>35</v>
      </c>
    </row>
    <row r="27" spans="1:6" x14ac:dyDescent="0.3">
      <c r="A27" t="s">
        <v>2093</v>
      </c>
      <c r="C27">
        <v>16</v>
      </c>
      <c r="D27">
        <v>1</v>
      </c>
      <c r="E27">
        <v>28</v>
      </c>
      <c r="F27">
        <f t="shared" si="0"/>
        <v>45</v>
      </c>
    </row>
    <row r="28" spans="1:6" x14ac:dyDescent="0.3">
      <c r="A28" t="s">
        <v>2087</v>
      </c>
      <c r="B28">
        <v>2</v>
      </c>
      <c r="C28">
        <v>12</v>
      </c>
      <c r="D28">
        <v>1</v>
      </c>
      <c r="E28">
        <v>36</v>
      </c>
      <c r="F28">
        <f t="shared" si="0"/>
        <v>51</v>
      </c>
    </row>
    <row r="29" spans="1:6" x14ac:dyDescent="0.3">
      <c r="A29" t="s">
        <v>2106</v>
      </c>
      <c r="E29">
        <v>3</v>
      </c>
      <c r="F29">
        <f t="shared" si="0"/>
        <v>3</v>
      </c>
    </row>
    <row r="30" spans="1:6" x14ac:dyDescent="0.3">
      <c r="A30" t="s">
        <v>2037</v>
      </c>
      <c r="B30">
        <f t="shared" ref="B30:E30" si="1">SUM(B6:B29)</f>
        <v>57</v>
      </c>
      <c r="C30">
        <f t="shared" si="1"/>
        <v>364</v>
      </c>
      <c r="D30">
        <f t="shared" si="1"/>
        <v>14</v>
      </c>
      <c r="E30">
        <f t="shared" si="1"/>
        <v>565</v>
      </c>
      <c r="F30">
        <f>SUM(F6:F29)</f>
        <v>1000</v>
      </c>
    </row>
  </sheetData>
  <autoFilter ref="A4:F6" xr:uid="{C327DA2C-31BD-43AC-9BC1-CC0EE48F27C3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3A6-2FAF-45E8-9887-8DD45F267E97}">
  <sheetPr codeName="Sheet5"/>
  <dimension ref="A1:E18"/>
  <sheetViews>
    <sheetView workbookViewId="0">
      <selection activeCell="A5" sqref="A5"/>
    </sheetView>
  </sheetViews>
  <sheetFormatPr defaultRowHeight="15.6" x14ac:dyDescent="0.3"/>
  <cols>
    <col min="1" max="1" width="16.19921875" bestFit="1" customWidth="1"/>
    <col min="2" max="2" width="8.19921875" bestFit="1" customWidth="1"/>
    <col min="3" max="3" width="5.59765625" bestFit="1" customWidth="1"/>
    <col min="4" max="4" width="9.19921875" bestFit="1" customWidth="1"/>
    <col min="5" max="5" width="10.8984375" bestFit="1" customWidth="1"/>
  </cols>
  <sheetData>
    <row r="1" spans="1:5" x14ac:dyDescent="0.3">
      <c r="A1" s="1" t="s">
        <v>2034</v>
      </c>
      <c r="B1" t="s">
        <v>2050</v>
      </c>
    </row>
    <row r="2" spans="1:5" x14ac:dyDescent="0.3">
      <c r="A2" t="s">
        <v>2051</v>
      </c>
      <c r="B2" t="s">
        <v>2050</v>
      </c>
    </row>
    <row r="4" spans="1:5" x14ac:dyDescent="0.3">
      <c r="A4" t="s">
        <v>2038</v>
      </c>
      <c r="B4" t="s">
        <v>2039</v>
      </c>
    </row>
    <row r="5" spans="1:5" x14ac:dyDescent="0.3">
      <c r="A5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">
      <c r="A6" t="s">
        <v>2052</v>
      </c>
      <c r="B6">
        <v>6</v>
      </c>
      <c r="C6">
        <v>36</v>
      </c>
      <c r="D6">
        <v>49</v>
      </c>
      <c r="E6">
        <f>B6+C6+D6</f>
        <v>91</v>
      </c>
    </row>
    <row r="7" spans="1:5" x14ac:dyDescent="0.3">
      <c r="A7" t="s">
        <v>2053</v>
      </c>
      <c r="B7">
        <v>7</v>
      </c>
      <c r="C7">
        <v>28</v>
      </c>
      <c r="D7">
        <v>44</v>
      </c>
      <c r="E7">
        <f t="shared" ref="E7:E17" si="0">B7+C7+D7</f>
        <v>79</v>
      </c>
    </row>
    <row r="8" spans="1:5" x14ac:dyDescent="0.3">
      <c r="A8" t="s">
        <v>2054</v>
      </c>
      <c r="B8">
        <v>4</v>
      </c>
      <c r="C8">
        <v>33</v>
      </c>
      <c r="D8">
        <v>49</v>
      </c>
      <c r="E8">
        <f t="shared" si="0"/>
        <v>86</v>
      </c>
    </row>
    <row r="9" spans="1:5" x14ac:dyDescent="0.3">
      <c r="A9" t="s">
        <v>2055</v>
      </c>
      <c r="B9">
        <v>1</v>
      </c>
      <c r="C9">
        <v>30</v>
      </c>
      <c r="D9">
        <v>46</v>
      </c>
      <c r="E9">
        <f t="shared" si="0"/>
        <v>77</v>
      </c>
    </row>
    <row r="10" spans="1:5" x14ac:dyDescent="0.3">
      <c r="A10" t="s">
        <v>2056</v>
      </c>
      <c r="B10">
        <v>3</v>
      </c>
      <c r="C10">
        <v>35</v>
      </c>
      <c r="D10">
        <v>46</v>
      </c>
      <c r="E10">
        <f t="shared" si="0"/>
        <v>84</v>
      </c>
    </row>
    <row r="11" spans="1:5" x14ac:dyDescent="0.3">
      <c r="A11" t="s">
        <v>2057</v>
      </c>
      <c r="B11">
        <v>3</v>
      </c>
      <c r="C11">
        <v>28</v>
      </c>
      <c r="D11">
        <v>55</v>
      </c>
      <c r="E11">
        <f t="shared" si="0"/>
        <v>86</v>
      </c>
    </row>
    <row r="12" spans="1:5" x14ac:dyDescent="0.3">
      <c r="A12" t="s">
        <v>2058</v>
      </c>
      <c r="B12">
        <v>4</v>
      </c>
      <c r="C12">
        <v>31</v>
      </c>
      <c r="D12">
        <v>58</v>
      </c>
      <c r="E12">
        <f t="shared" si="0"/>
        <v>93</v>
      </c>
    </row>
    <row r="13" spans="1:5" x14ac:dyDescent="0.3">
      <c r="A13" t="s">
        <v>2059</v>
      </c>
      <c r="B13">
        <v>8</v>
      </c>
      <c r="C13">
        <v>35</v>
      </c>
      <c r="D13">
        <v>41</v>
      </c>
      <c r="E13">
        <f t="shared" si="0"/>
        <v>84</v>
      </c>
    </row>
    <row r="14" spans="1:5" x14ac:dyDescent="0.3">
      <c r="A14" t="s">
        <v>2060</v>
      </c>
      <c r="B14">
        <v>5</v>
      </c>
      <c r="C14">
        <v>23</v>
      </c>
      <c r="D14">
        <v>45</v>
      </c>
      <c r="E14">
        <f t="shared" si="0"/>
        <v>73</v>
      </c>
    </row>
    <row r="15" spans="1:5" x14ac:dyDescent="0.3">
      <c r="A15" t="s">
        <v>2061</v>
      </c>
      <c r="B15">
        <v>6</v>
      </c>
      <c r="C15">
        <v>26</v>
      </c>
      <c r="D15">
        <v>45</v>
      </c>
      <c r="E15">
        <f t="shared" si="0"/>
        <v>77</v>
      </c>
    </row>
    <row r="16" spans="1:5" x14ac:dyDescent="0.3">
      <c r="A16" t="s">
        <v>2062</v>
      </c>
      <c r="B16">
        <v>3</v>
      </c>
      <c r="C16">
        <v>27</v>
      </c>
      <c r="D16">
        <v>45</v>
      </c>
      <c r="E16">
        <f t="shared" si="0"/>
        <v>75</v>
      </c>
    </row>
    <row r="17" spans="1:5" x14ac:dyDescent="0.3">
      <c r="A17" t="s">
        <v>2063</v>
      </c>
      <c r="B17">
        <v>7</v>
      </c>
      <c r="C17">
        <v>32</v>
      </c>
      <c r="D17">
        <v>42</v>
      </c>
      <c r="E17">
        <f t="shared" si="0"/>
        <v>81</v>
      </c>
    </row>
    <row r="18" spans="1:5" x14ac:dyDescent="0.3">
      <c r="A18" s="12" t="s">
        <v>2110</v>
      </c>
      <c r="B18" s="12">
        <f>SUM(B6:B17)</f>
        <v>57</v>
      </c>
      <c r="C18" s="12">
        <f t="shared" ref="C18:E18" si="1">SUM(C6:C17)</f>
        <v>364</v>
      </c>
      <c r="D18" s="12">
        <f t="shared" si="1"/>
        <v>565</v>
      </c>
      <c r="E18" s="12">
        <f t="shared" si="1"/>
        <v>986</v>
      </c>
    </row>
  </sheetData>
  <autoFilter ref="A5:E18" xr:uid="{459F93A6-2FAF-45E8-9887-8DD45F267E97}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4F45-B964-470C-86C8-486EEA006B59}">
  <sheetPr codeName="Sheet6"/>
  <dimension ref="A1:H13"/>
  <sheetViews>
    <sheetView topLeftCell="A4" workbookViewId="0">
      <selection activeCell="L7" sqref="L7"/>
    </sheetView>
  </sheetViews>
  <sheetFormatPr defaultRowHeight="15.6" x14ac:dyDescent="0.3"/>
  <cols>
    <col min="1" max="1" width="14.796875" style="4" bestFit="1" customWidth="1"/>
    <col min="2" max="2" width="16.296875" bestFit="1" customWidth="1"/>
    <col min="3" max="3" width="12.59765625" bestFit="1" customWidth="1"/>
    <col min="4" max="4" width="14.5" bestFit="1" customWidth="1"/>
    <col min="5" max="5" width="13.59765625" bestFit="1" customWidth="1"/>
    <col min="6" max="6" width="20" bestFit="1" customWidth="1"/>
    <col min="7" max="7" width="16.296875" bestFit="1" customWidth="1"/>
    <col min="8" max="8" width="18.19921875" bestFit="1" customWidth="1"/>
  </cols>
  <sheetData>
    <row r="1" spans="1:8" x14ac:dyDescent="0.3">
      <c r="A1" s="6" t="s">
        <v>2064</v>
      </c>
      <c r="B1" s="6" t="s">
        <v>2065</v>
      </c>
      <c r="C1" s="6" t="s">
        <v>2066</v>
      </c>
      <c r="D1" s="6" t="s">
        <v>2067</v>
      </c>
      <c r="E1" s="6" t="s">
        <v>2068</v>
      </c>
      <c r="F1" s="6" t="s">
        <v>2069</v>
      </c>
      <c r="G1" s="6" t="s">
        <v>2070</v>
      </c>
      <c r="H1" s="6" t="s">
        <v>2071</v>
      </c>
    </row>
    <row r="2" spans="1:8" x14ac:dyDescent="0.3">
      <c r="A2" s="7" t="s">
        <v>2072</v>
      </c>
      <c r="B2">
        <v>30</v>
      </c>
      <c r="C2">
        <v>20</v>
      </c>
      <c r="D2"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s="7" t="s">
        <v>2073</v>
      </c>
      <c r="B3">
        <v>191</v>
      </c>
      <c r="C3">
        <v>38</v>
      </c>
      <c r="D3"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s="7" t="s">
        <v>2074</v>
      </c>
      <c r="B4">
        <v>164</v>
      </c>
      <c r="C4">
        <v>126</v>
      </c>
      <c r="D4"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ht="30" x14ac:dyDescent="0.3">
      <c r="A5" s="7" t="s">
        <v>2075</v>
      </c>
      <c r="B5">
        <v>4</v>
      </c>
      <c r="C5">
        <v>5</v>
      </c>
      <c r="D5"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ht="30" x14ac:dyDescent="0.3">
      <c r="A6" s="7" t="s">
        <v>2076</v>
      </c>
      <c r="B6">
        <v>10</v>
      </c>
      <c r="C6">
        <v>0</v>
      </c>
      <c r="D6"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ht="30" x14ac:dyDescent="0.3">
      <c r="A7" s="7" t="s">
        <v>2077</v>
      </c>
      <c r="B7">
        <v>7</v>
      </c>
      <c r="C7">
        <v>0</v>
      </c>
      <c r="D7"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ht="30" x14ac:dyDescent="0.3">
      <c r="A8" s="7" t="s">
        <v>2078</v>
      </c>
      <c r="B8">
        <v>11</v>
      </c>
      <c r="C8">
        <v>3</v>
      </c>
      <c r="D8"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ht="30" x14ac:dyDescent="0.3">
      <c r="A9" s="7" t="s">
        <v>2079</v>
      </c>
      <c r="B9">
        <v>7</v>
      </c>
      <c r="C9">
        <v>0</v>
      </c>
      <c r="D9"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ht="30" x14ac:dyDescent="0.3">
      <c r="A10" s="7" t="s">
        <v>2080</v>
      </c>
      <c r="B10">
        <v>8</v>
      </c>
      <c r="C10">
        <v>3</v>
      </c>
      <c r="D10"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ht="30" x14ac:dyDescent="0.3">
      <c r="A11" s="7" t="s">
        <v>2081</v>
      </c>
      <c r="B11">
        <v>11</v>
      </c>
      <c r="C11">
        <v>3</v>
      </c>
      <c r="D11"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ht="30" x14ac:dyDescent="0.3">
      <c r="A12" s="7" t="s">
        <v>2082</v>
      </c>
      <c r="B12">
        <v>8</v>
      </c>
      <c r="C12">
        <v>3</v>
      </c>
      <c r="D12"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ht="30" x14ac:dyDescent="0.3">
      <c r="A13" s="7" t="s">
        <v>2083</v>
      </c>
      <c r="B13">
        <v>114</v>
      </c>
      <c r="C13">
        <v>163</v>
      </c>
      <c r="D13"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D585-2722-490C-9A05-AD0C95BAA3DC}">
  <sheetPr codeName="Sheet7" filterMode="1"/>
  <dimension ref="A1:F1001"/>
  <sheetViews>
    <sheetView workbookViewId="0">
      <selection activeCell="C19" sqref="C19"/>
    </sheetView>
  </sheetViews>
  <sheetFormatPr defaultRowHeight="15.6" x14ac:dyDescent="0.3"/>
  <cols>
    <col min="1" max="1" width="12.296875" bestFit="1" customWidth="1"/>
    <col min="2" max="2" width="17.19921875" bestFit="1" customWidth="1"/>
    <col min="3" max="3" width="17.19921875" customWidth="1"/>
    <col min="5" max="5" width="12.296875" bestFit="1" customWidth="1"/>
    <col min="6" max="6" width="17.19921875" bestFit="1" customWidth="1"/>
  </cols>
  <sheetData>
    <row r="1" spans="1:6" x14ac:dyDescent="0.3">
      <c r="A1" s="1" t="s">
        <v>4</v>
      </c>
      <c r="B1" s="1" t="s">
        <v>5</v>
      </c>
      <c r="C1" s="1"/>
      <c r="E1" s="1" t="s">
        <v>4</v>
      </c>
      <c r="F1" s="1" t="s">
        <v>5</v>
      </c>
    </row>
    <row r="2" spans="1:6" hidden="1" x14ac:dyDescent="0.3">
      <c r="A2" t="b">
        <f>ISBLANK(#REF!)</f>
        <v>0</v>
      </c>
      <c r="B2">
        <v>0</v>
      </c>
      <c r="E2" t="b">
        <f>ISBLANK(D2)</f>
        <v>1</v>
      </c>
      <c r="F2">
        <v>0</v>
      </c>
    </row>
    <row r="3" spans="1:6" x14ac:dyDescent="0.3">
      <c r="A3" t="s">
        <v>20</v>
      </c>
      <c r="B3">
        <v>158</v>
      </c>
      <c r="E3" t="s">
        <v>20</v>
      </c>
      <c r="F3">
        <v>158</v>
      </c>
    </row>
    <row r="4" spans="1:6" x14ac:dyDescent="0.3">
      <c r="A4" t="s">
        <v>20</v>
      </c>
      <c r="B4">
        <v>1425</v>
      </c>
      <c r="E4" t="s">
        <v>20</v>
      </c>
      <c r="F4">
        <v>1425</v>
      </c>
    </row>
    <row r="5" spans="1:6" hidden="1" x14ac:dyDescent="0.3">
      <c r="A5" t="s">
        <v>14</v>
      </c>
      <c r="B5">
        <v>24</v>
      </c>
      <c r="E5" t="s">
        <v>14</v>
      </c>
      <c r="F5">
        <v>24</v>
      </c>
    </row>
    <row r="6" spans="1:6" hidden="1" x14ac:dyDescent="0.3">
      <c r="A6" t="s">
        <v>14</v>
      </c>
      <c r="B6">
        <v>53</v>
      </c>
      <c r="E6" t="s">
        <v>14</v>
      </c>
      <c r="F6">
        <v>53</v>
      </c>
    </row>
    <row r="7" spans="1:6" x14ac:dyDescent="0.3">
      <c r="A7" t="s">
        <v>20</v>
      </c>
      <c r="B7">
        <v>174</v>
      </c>
      <c r="E7" t="s">
        <v>20</v>
      </c>
      <c r="F7">
        <v>174</v>
      </c>
    </row>
    <row r="8" spans="1:6" hidden="1" x14ac:dyDescent="0.3">
      <c r="A8" t="s">
        <v>14</v>
      </c>
      <c r="B8">
        <v>18</v>
      </c>
      <c r="E8" t="s">
        <v>14</v>
      </c>
      <c r="F8">
        <v>18</v>
      </c>
    </row>
    <row r="9" spans="1:6" x14ac:dyDescent="0.3">
      <c r="A9" t="s">
        <v>20</v>
      </c>
      <c r="B9">
        <v>227</v>
      </c>
      <c r="E9" t="s">
        <v>20</v>
      </c>
      <c r="F9">
        <v>227</v>
      </c>
    </row>
    <row r="10" spans="1:6" hidden="1" x14ac:dyDescent="0.3">
      <c r="A10" t="s">
        <v>47</v>
      </c>
      <c r="B10">
        <v>708</v>
      </c>
      <c r="E10" t="s">
        <v>47</v>
      </c>
      <c r="F10">
        <v>708</v>
      </c>
    </row>
    <row r="11" spans="1:6" hidden="1" x14ac:dyDescent="0.3">
      <c r="A11" t="s">
        <v>14</v>
      </c>
      <c r="B11">
        <v>44</v>
      </c>
      <c r="E11" t="s">
        <v>14</v>
      </c>
      <c r="F11">
        <v>44</v>
      </c>
    </row>
    <row r="12" spans="1:6" x14ac:dyDescent="0.3">
      <c r="A12" t="s">
        <v>20</v>
      </c>
      <c r="B12">
        <v>220</v>
      </c>
      <c r="E12" t="s">
        <v>20</v>
      </c>
      <c r="F12">
        <v>220</v>
      </c>
    </row>
    <row r="13" spans="1:6" hidden="1" x14ac:dyDescent="0.3">
      <c r="A13" t="s">
        <v>14</v>
      </c>
      <c r="B13">
        <v>27</v>
      </c>
      <c r="E13" t="s">
        <v>14</v>
      </c>
      <c r="F13">
        <v>27</v>
      </c>
    </row>
    <row r="14" spans="1:6" hidden="1" x14ac:dyDescent="0.3">
      <c r="A14" t="s">
        <v>14</v>
      </c>
      <c r="B14">
        <v>55</v>
      </c>
      <c r="E14" t="s">
        <v>14</v>
      </c>
      <c r="F14">
        <v>55</v>
      </c>
    </row>
    <row r="15" spans="1:6" x14ac:dyDescent="0.3">
      <c r="A15" t="s">
        <v>20</v>
      </c>
      <c r="B15">
        <v>98</v>
      </c>
      <c r="E15" t="s">
        <v>20</v>
      </c>
      <c r="F15">
        <v>98</v>
      </c>
    </row>
    <row r="16" spans="1:6" hidden="1" x14ac:dyDescent="0.3">
      <c r="A16" t="s">
        <v>14</v>
      </c>
      <c r="B16">
        <v>200</v>
      </c>
      <c r="E16" t="s">
        <v>14</v>
      </c>
      <c r="F16">
        <v>200</v>
      </c>
    </row>
    <row r="17" spans="1:6" hidden="1" x14ac:dyDescent="0.3">
      <c r="A17" t="s">
        <v>14</v>
      </c>
      <c r="B17">
        <v>452</v>
      </c>
      <c r="E17" t="s">
        <v>14</v>
      </c>
      <c r="F17">
        <v>452</v>
      </c>
    </row>
    <row r="18" spans="1:6" x14ac:dyDescent="0.3">
      <c r="A18" t="s">
        <v>20</v>
      </c>
      <c r="B18">
        <v>100</v>
      </c>
      <c r="E18" t="s">
        <v>20</v>
      </c>
      <c r="F18">
        <v>100</v>
      </c>
    </row>
    <row r="19" spans="1:6" x14ac:dyDescent="0.3">
      <c r="A19" t="s">
        <v>20</v>
      </c>
      <c r="B19">
        <v>1249</v>
      </c>
      <c r="E19" t="s">
        <v>20</v>
      </c>
      <c r="F19">
        <v>1249</v>
      </c>
    </row>
    <row r="20" spans="1:6" hidden="1" x14ac:dyDescent="0.3">
      <c r="A20" t="s">
        <v>74</v>
      </c>
      <c r="B20">
        <v>135</v>
      </c>
      <c r="E20" t="s">
        <v>74</v>
      </c>
      <c r="F20">
        <v>135</v>
      </c>
    </row>
    <row r="21" spans="1:6" hidden="1" x14ac:dyDescent="0.3">
      <c r="A21" t="s">
        <v>14</v>
      </c>
      <c r="B21">
        <v>674</v>
      </c>
      <c r="E21" t="s">
        <v>14</v>
      </c>
      <c r="F21">
        <v>674</v>
      </c>
    </row>
    <row r="22" spans="1:6" x14ac:dyDescent="0.3">
      <c r="A22" t="s">
        <v>20</v>
      </c>
      <c r="B22">
        <v>1396</v>
      </c>
      <c r="E22" t="s">
        <v>20</v>
      </c>
      <c r="F22">
        <v>1396</v>
      </c>
    </row>
    <row r="23" spans="1:6" hidden="1" x14ac:dyDescent="0.3">
      <c r="A23" t="s">
        <v>14</v>
      </c>
      <c r="B23">
        <v>558</v>
      </c>
      <c r="E23" t="s">
        <v>14</v>
      </c>
      <c r="F23">
        <v>558</v>
      </c>
    </row>
    <row r="24" spans="1:6" x14ac:dyDescent="0.3">
      <c r="A24" t="s">
        <v>20</v>
      </c>
      <c r="B24">
        <v>890</v>
      </c>
      <c r="E24" t="s">
        <v>20</v>
      </c>
      <c r="F24">
        <v>890</v>
      </c>
    </row>
    <row r="25" spans="1:6" x14ac:dyDescent="0.3">
      <c r="A25" t="s">
        <v>20</v>
      </c>
      <c r="B25">
        <v>142</v>
      </c>
      <c r="E25" t="s">
        <v>20</v>
      </c>
      <c r="F25">
        <v>142</v>
      </c>
    </row>
    <row r="26" spans="1:6" x14ac:dyDescent="0.3">
      <c r="A26" t="s">
        <v>20</v>
      </c>
      <c r="B26">
        <v>2673</v>
      </c>
      <c r="E26" t="s">
        <v>20</v>
      </c>
      <c r="F26">
        <v>2673</v>
      </c>
    </row>
    <row r="27" spans="1:6" x14ac:dyDescent="0.3">
      <c r="A27" t="s">
        <v>20</v>
      </c>
      <c r="B27">
        <v>163</v>
      </c>
      <c r="E27" t="s">
        <v>20</v>
      </c>
      <c r="F27">
        <v>163</v>
      </c>
    </row>
    <row r="28" spans="1:6" hidden="1" x14ac:dyDescent="0.3">
      <c r="A28" t="s">
        <v>74</v>
      </c>
      <c r="B28">
        <v>1480</v>
      </c>
      <c r="E28" t="s">
        <v>74</v>
      </c>
      <c r="F28">
        <v>1480</v>
      </c>
    </row>
    <row r="29" spans="1:6" hidden="1" x14ac:dyDescent="0.3">
      <c r="A29" t="s">
        <v>14</v>
      </c>
      <c r="B29">
        <v>15</v>
      </c>
      <c r="E29" t="s">
        <v>14</v>
      </c>
      <c r="F29">
        <v>15</v>
      </c>
    </row>
    <row r="30" spans="1:6" x14ac:dyDescent="0.3">
      <c r="A30" t="s">
        <v>20</v>
      </c>
      <c r="B30">
        <v>2220</v>
      </c>
      <c r="E30" t="s">
        <v>20</v>
      </c>
      <c r="F30">
        <v>2220</v>
      </c>
    </row>
    <row r="31" spans="1:6" x14ac:dyDescent="0.3">
      <c r="A31" t="s">
        <v>20</v>
      </c>
      <c r="B31">
        <v>1606</v>
      </c>
      <c r="E31" t="s">
        <v>20</v>
      </c>
      <c r="F31">
        <v>1606</v>
      </c>
    </row>
    <row r="32" spans="1:6" x14ac:dyDescent="0.3">
      <c r="A32" t="s">
        <v>20</v>
      </c>
      <c r="B32">
        <v>129</v>
      </c>
      <c r="E32" t="s">
        <v>20</v>
      </c>
      <c r="F32">
        <v>129</v>
      </c>
    </row>
    <row r="33" spans="1:6" x14ac:dyDescent="0.3">
      <c r="A33" t="s">
        <v>20</v>
      </c>
      <c r="B33">
        <v>226</v>
      </c>
      <c r="E33" t="s">
        <v>20</v>
      </c>
      <c r="F33">
        <v>226</v>
      </c>
    </row>
    <row r="34" spans="1:6" hidden="1" x14ac:dyDescent="0.3">
      <c r="A34" t="s">
        <v>14</v>
      </c>
      <c r="B34">
        <v>2307</v>
      </c>
      <c r="E34" t="s">
        <v>14</v>
      </c>
      <c r="F34">
        <v>2307</v>
      </c>
    </row>
    <row r="35" spans="1:6" x14ac:dyDescent="0.3">
      <c r="A35" t="s">
        <v>20</v>
      </c>
      <c r="B35">
        <v>5419</v>
      </c>
      <c r="E35" t="s">
        <v>20</v>
      </c>
      <c r="F35">
        <v>5419</v>
      </c>
    </row>
    <row r="36" spans="1:6" x14ac:dyDescent="0.3">
      <c r="A36" t="s">
        <v>20</v>
      </c>
      <c r="B36">
        <v>165</v>
      </c>
      <c r="E36" t="s">
        <v>20</v>
      </c>
      <c r="F36">
        <v>165</v>
      </c>
    </row>
    <row r="37" spans="1:6" x14ac:dyDescent="0.3">
      <c r="A37" t="s">
        <v>20</v>
      </c>
      <c r="B37">
        <v>1965</v>
      </c>
      <c r="E37" t="s">
        <v>20</v>
      </c>
      <c r="F37">
        <v>1965</v>
      </c>
    </row>
    <row r="38" spans="1:6" x14ac:dyDescent="0.3">
      <c r="A38" t="s">
        <v>20</v>
      </c>
      <c r="B38">
        <v>16</v>
      </c>
      <c r="E38" t="s">
        <v>20</v>
      </c>
      <c r="F38">
        <v>16</v>
      </c>
    </row>
    <row r="39" spans="1:6" x14ac:dyDescent="0.3">
      <c r="A39" t="s">
        <v>20</v>
      </c>
      <c r="B39">
        <v>107</v>
      </c>
      <c r="E39" t="s">
        <v>20</v>
      </c>
      <c r="F39">
        <v>107</v>
      </c>
    </row>
    <row r="40" spans="1:6" x14ac:dyDescent="0.3">
      <c r="A40" t="s">
        <v>20</v>
      </c>
      <c r="B40">
        <v>134</v>
      </c>
      <c r="E40" t="s">
        <v>20</v>
      </c>
      <c r="F40">
        <v>134</v>
      </c>
    </row>
    <row r="41" spans="1:6" hidden="1" x14ac:dyDescent="0.3">
      <c r="A41" t="s">
        <v>14</v>
      </c>
      <c r="B41">
        <v>88</v>
      </c>
      <c r="E41" t="s">
        <v>14</v>
      </c>
      <c r="F41">
        <v>88</v>
      </c>
    </row>
    <row r="42" spans="1:6" x14ac:dyDescent="0.3">
      <c r="A42" t="s">
        <v>20</v>
      </c>
      <c r="B42">
        <v>198</v>
      </c>
      <c r="E42" t="s">
        <v>20</v>
      </c>
      <c r="F42">
        <v>198</v>
      </c>
    </row>
    <row r="43" spans="1:6" x14ac:dyDescent="0.3">
      <c r="A43" t="s">
        <v>20</v>
      </c>
      <c r="B43">
        <v>111</v>
      </c>
      <c r="E43" t="s">
        <v>20</v>
      </c>
      <c r="F43">
        <v>111</v>
      </c>
    </row>
    <row r="44" spans="1:6" x14ac:dyDescent="0.3">
      <c r="A44" t="s">
        <v>20</v>
      </c>
      <c r="B44">
        <v>222</v>
      </c>
      <c r="E44" t="s">
        <v>20</v>
      </c>
      <c r="F44">
        <v>222</v>
      </c>
    </row>
    <row r="45" spans="1:6" x14ac:dyDescent="0.3">
      <c r="A45" t="s">
        <v>20</v>
      </c>
      <c r="B45">
        <v>6212</v>
      </c>
      <c r="E45" t="s">
        <v>20</v>
      </c>
      <c r="F45">
        <v>6212</v>
      </c>
    </row>
    <row r="46" spans="1:6" x14ac:dyDescent="0.3">
      <c r="A46" t="s">
        <v>20</v>
      </c>
      <c r="B46">
        <v>98</v>
      </c>
      <c r="E46" t="s">
        <v>20</v>
      </c>
      <c r="F46">
        <v>98</v>
      </c>
    </row>
    <row r="47" spans="1:6" hidden="1" x14ac:dyDescent="0.3">
      <c r="A47" t="s">
        <v>14</v>
      </c>
      <c r="B47">
        <v>48</v>
      </c>
      <c r="E47" t="s">
        <v>14</v>
      </c>
      <c r="F47">
        <v>48</v>
      </c>
    </row>
    <row r="48" spans="1:6" x14ac:dyDescent="0.3">
      <c r="A48" t="s">
        <v>20</v>
      </c>
      <c r="B48">
        <v>92</v>
      </c>
      <c r="E48" t="s">
        <v>20</v>
      </c>
      <c r="F48">
        <v>92</v>
      </c>
    </row>
    <row r="49" spans="1:6" x14ac:dyDescent="0.3">
      <c r="A49" t="s">
        <v>20</v>
      </c>
      <c r="B49">
        <v>149</v>
      </c>
      <c r="E49" t="s">
        <v>20</v>
      </c>
      <c r="F49">
        <v>149</v>
      </c>
    </row>
    <row r="50" spans="1:6" x14ac:dyDescent="0.3">
      <c r="A50" t="s">
        <v>20</v>
      </c>
      <c r="B50">
        <v>2431</v>
      </c>
      <c r="E50" t="s">
        <v>20</v>
      </c>
      <c r="F50">
        <v>2431</v>
      </c>
    </row>
    <row r="51" spans="1:6" x14ac:dyDescent="0.3">
      <c r="A51" t="s">
        <v>20</v>
      </c>
      <c r="B51">
        <v>303</v>
      </c>
      <c r="E51" t="s">
        <v>20</v>
      </c>
      <c r="F51">
        <v>303</v>
      </c>
    </row>
    <row r="52" spans="1:6" hidden="1" x14ac:dyDescent="0.3">
      <c r="A52" t="s">
        <v>14</v>
      </c>
      <c r="B52">
        <v>1</v>
      </c>
      <c r="E52" t="s">
        <v>14</v>
      </c>
      <c r="F52">
        <v>1</v>
      </c>
    </row>
    <row r="53" spans="1:6" hidden="1" x14ac:dyDescent="0.3">
      <c r="A53" t="s">
        <v>14</v>
      </c>
      <c r="B53">
        <v>1467</v>
      </c>
      <c r="E53" t="s">
        <v>14</v>
      </c>
      <c r="F53">
        <v>1467</v>
      </c>
    </row>
    <row r="54" spans="1:6" hidden="1" x14ac:dyDescent="0.3">
      <c r="A54" t="s">
        <v>14</v>
      </c>
      <c r="B54">
        <v>75</v>
      </c>
      <c r="E54" t="s">
        <v>14</v>
      </c>
      <c r="F54">
        <v>75</v>
      </c>
    </row>
    <row r="55" spans="1:6" x14ac:dyDescent="0.3">
      <c r="A55" t="s">
        <v>20</v>
      </c>
      <c r="B55">
        <v>209</v>
      </c>
      <c r="E55" t="s">
        <v>20</v>
      </c>
      <c r="F55">
        <v>209</v>
      </c>
    </row>
    <row r="56" spans="1:6" hidden="1" x14ac:dyDescent="0.3">
      <c r="A56" t="s">
        <v>14</v>
      </c>
      <c r="B56">
        <v>120</v>
      </c>
      <c r="E56" t="s">
        <v>14</v>
      </c>
      <c r="F56">
        <v>120</v>
      </c>
    </row>
    <row r="57" spans="1:6" x14ac:dyDescent="0.3">
      <c r="A57" t="s">
        <v>20</v>
      </c>
      <c r="B57">
        <v>131</v>
      </c>
      <c r="E57" t="s">
        <v>20</v>
      </c>
      <c r="F57">
        <v>131</v>
      </c>
    </row>
    <row r="58" spans="1:6" x14ac:dyDescent="0.3">
      <c r="A58" t="s">
        <v>20</v>
      </c>
      <c r="B58">
        <v>164</v>
      </c>
      <c r="E58" t="s">
        <v>20</v>
      </c>
      <c r="F58">
        <v>164</v>
      </c>
    </row>
    <row r="59" spans="1:6" x14ac:dyDescent="0.3">
      <c r="A59" t="s">
        <v>20</v>
      </c>
      <c r="B59">
        <v>201</v>
      </c>
      <c r="E59" t="s">
        <v>20</v>
      </c>
      <c r="F59">
        <v>201</v>
      </c>
    </row>
    <row r="60" spans="1:6" x14ac:dyDescent="0.3">
      <c r="A60" t="s">
        <v>20</v>
      </c>
      <c r="B60">
        <v>211</v>
      </c>
      <c r="E60" t="s">
        <v>20</v>
      </c>
      <c r="F60">
        <v>211</v>
      </c>
    </row>
    <row r="61" spans="1:6" x14ac:dyDescent="0.3">
      <c r="A61" t="s">
        <v>20</v>
      </c>
      <c r="B61">
        <v>128</v>
      </c>
      <c r="E61" t="s">
        <v>20</v>
      </c>
      <c r="F61">
        <v>128</v>
      </c>
    </row>
    <row r="62" spans="1:6" x14ac:dyDescent="0.3">
      <c r="A62" t="s">
        <v>20</v>
      </c>
      <c r="B62">
        <v>1600</v>
      </c>
      <c r="E62" t="s">
        <v>20</v>
      </c>
      <c r="F62">
        <v>1600</v>
      </c>
    </row>
    <row r="63" spans="1:6" hidden="1" x14ac:dyDescent="0.3">
      <c r="A63" t="s">
        <v>14</v>
      </c>
      <c r="B63">
        <v>2253</v>
      </c>
      <c r="E63" t="s">
        <v>14</v>
      </c>
      <c r="F63">
        <v>2253</v>
      </c>
    </row>
    <row r="64" spans="1:6" x14ac:dyDescent="0.3">
      <c r="A64" t="s">
        <v>20</v>
      </c>
      <c r="B64">
        <v>249</v>
      </c>
      <c r="E64" t="s">
        <v>20</v>
      </c>
      <c r="F64">
        <v>249</v>
      </c>
    </row>
    <row r="65" spans="1:6" hidden="1" x14ac:dyDescent="0.3">
      <c r="A65" t="s">
        <v>14</v>
      </c>
      <c r="B65">
        <v>5</v>
      </c>
      <c r="E65" t="s">
        <v>14</v>
      </c>
      <c r="F65">
        <v>5</v>
      </c>
    </row>
    <row r="66" spans="1:6" hidden="1" x14ac:dyDescent="0.3">
      <c r="A66" t="s">
        <v>14</v>
      </c>
      <c r="B66">
        <v>38</v>
      </c>
      <c r="E66" t="s">
        <v>14</v>
      </c>
      <c r="F66">
        <v>38</v>
      </c>
    </row>
    <row r="67" spans="1:6" x14ac:dyDescent="0.3">
      <c r="A67" t="s">
        <v>20</v>
      </c>
      <c r="B67">
        <v>236</v>
      </c>
      <c r="E67" t="s">
        <v>20</v>
      </c>
      <c r="F67">
        <v>236</v>
      </c>
    </row>
    <row r="68" spans="1:6" hidden="1" x14ac:dyDescent="0.3">
      <c r="A68" t="s">
        <v>14</v>
      </c>
      <c r="B68">
        <v>12</v>
      </c>
      <c r="E68" t="s">
        <v>14</v>
      </c>
      <c r="F68">
        <v>12</v>
      </c>
    </row>
    <row r="69" spans="1:6" x14ac:dyDescent="0.3">
      <c r="A69" t="s">
        <v>20</v>
      </c>
      <c r="B69">
        <v>4065</v>
      </c>
      <c r="E69" t="s">
        <v>20</v>
      </c>
      <c r="F69">
        <v>4065</v>
      </c>
    </row>
    <row r="70" spans="1:6" x14ac:dyDescent="0.3">
      <c r="A70" t="s">
        <v>20</v>
      </c>
      <c r="B70">
        <v>246</v>
      </c>
      <c r="E70" t="s">
        <v>20</v>
      </c>
      <c r="F70">
        <v>246</v>
      </c>
    </row>
    <row r="71" spans="1:6" hidden="1" x14ac:dyDescent="0.3">
      <c r="A71" t="s">
        <v>74</v>
      </c>
      <c r="B71">
        <v>17</v>
      </c>
      <c r="E71" t="s">
        <v>74</v>
      </c>
      <c r="F71">
        <v>17</v>
      </c>
    </row>
    <row r="72" spans="1:6" x14ac:dyDescent="0.3">
      <c r="A72" t="s">
        <v>20</v>
      </c>
      <c r="B72">
        <v>2475</v>
      </c>
      <c r="E72" t="s">
        <v>20</v>
      </c>
      <c r="F72">
        <v>2475</v>
      </c>
    </row>
    <row r="73" spans="1:6" x14ac:dyDescent="0.3">
      <c r="A73" t="s">
        <v>20</v>
      </c>
      <c r="B73">
        <v>76</v>
      </c>
      <c r="E73" t="s">
        <v>20</v>
      </c>
      <c r="F73">
        <v>76</v>
      </c>
    </row>
    <row r="74" spans="1:6" x14ac:dyDescent="0.3">
      <c r="A74" t="s">
        <v>20</v>
      </c>
      <c r="B74">
        <v>54</v>
      </c>
      <c r="E74" t="s">
        <v>20</v>
      </c>
      <c r="F74">
        <v>54</v>
      </c>
    </row>
    <row r="75" spans="1:6" x14ac:dyDescent="0.3">
      <c r="A75" t="s">
        <v>20</v>
      </c>
      <c r="B75">
        <v>88</v>
      </c>
      <c r="E75" t="s">
        <v>20</v>
      </c>
      <c r="F75">
        <v>88</v>
      </c>
    </row>
    <row r="76" spans="1:6" x14ac:dyDescent="0.3">
      <c r="A76" t="s">
        <v>20</v>
      </c>
      <c r="B76">
        <v>85</v>
      </c>
      <c r="E76" t="s">
        <v>20</v>
      </c>
      <c r="F76">
        <v>85</v>
      </c>
    </row>
    <row r="77" spans="1:6" x14ac:dyDescent="0.3">
      <c r="A77" t="s">
        <v>20</v>
      </c>
      <c r="B77">
        <v>170</v>
      </c>
      <c r="E77" t="s">
        <v>20</v>
      </c>
      <c r="F77">
        <v>170</v>
      </c>
    </row>
    <row r="78" spans="1:6" hidden="1" x14ac:dyDescent="0.3">
      <c r="A78" t="s">
        <v>14</v>
      </c>
      <c r="B78">
        <v>1684</v>
      </c>
      <c r="E78" t="s">
        <v>14</v>
      </c>
      <c r="F78">
        <v>1684</v>
      </c>
    </row>
    <row r="79" spans="1:6" hidden="1" x14ac:dyDescent="0.3">
      <c r="A79" t="s">
        <v>14</v>
      </c>
      <c r="B79">
        <v>56</v>
      </c>
      <c r="E79" t="s">
        <v>14</v>
      </c>
      <c r="F79">
        <v>56</v>
      </c>
    </row>
    <row r="80" spans="1:6" x14ac:dyDescent="0.3">
      <c r="A80" t="s">
        <v>20</v>
      </c>
      <c r="B80">
        <v>330</v>
      </c>
      <c r="E80" t="s">
        <v>20</v>
      </c>
      <c r="F80">
        <v>330</v>
      </c>
    </row>
    <row r="81" spans="1:6" hidden="1" x14ac:dyDescent="0.3">
      <c r="A81" t="s">
        <v>14</v>
      </c>
      <c r="B81">
        <v>838</v>
      </c>
      <c r="E81" t="s">
        <v>14</v>
      </c>
      <c r="F81">
        <v>838</v>
      </c>
    </row>
    <row r="82" spans="1:6" x14ac:dyDescent="0.3">
      <c r="A82" t="s">
        <v>20</v>
      </c>
      <c r="B82">
        <v>127</v>
      </c>
      <c r="E82" t="s">
        <v>20</v>
      </c>
      <c r="F82">
        <v>127</v>
      </c>
    </row>
    <row r="83" spans="1:6" x14ac:dyDescent="0.3">
      <c r="A83" t="s">
        <v>20</v>
      </c>
      <c r="B83">
        <v>411</v>
      </c>
      <c r="E83" t="s">
        <v>20</v>
      </c>
      <c r="F83">
        <v>411</v>
      </c>
    </row>
    <row r="84" spans="1:6" x14ac:dyDescent="0.3">
      <c r="A84" t="s">
        <v>20</v>
      </c>
      <c r="B84">
        <v>180</v>
      </c>
      <c r="E84" t="s">
        <v>20</v>
      </c>
      <c r="F84">
        <v>180</v>
      </c>
    </row>
    <row r="85" spans="1:6" hidden="1" x14ac:dyDescent="0.3">
      <c r="A85" t="s">
        <v>14</v>
      </c>
      <c r="B85">
        <v>1000</v>
      </c>
      <c r="E85" t="s">
        <v>14</v>
      </c>
      <c r="F85">
        <v>1000</v>
      </c>
    </row>
    <row r="86" spans="1:6" x14ac:dyDescent="0.3">
      <c r="A86" t="s">
        <v>20</v>
      </c>
      <c r="B86">
        <v>374</v>
      </c>
      <c r="E86" t="s">
        <v>20</v>
      </c>
      <c r="F86">
        <v>374</v>
      </c>
    </row>
    <row r="87" spans="1:6" x14ac:dyDescent="0.3">
      <c r="A87" t="s">
        <v>20</v>
      </c>
      <c r="B87">
        <v>71</v>
      </c>
      <c r="E87" t="s">
        <v>20</v>
      </c>
      <c r="F87">
        <v>71</v>
      </c>
    </row>
    <row r="88" spans="1:6" x14ac:dyDescent="0.3">
      <c r="A88" t="s">
        <v>20</v>
      </c>
      <c r="B88">
        <v>203</v>
      </c>
      <c r="E88" t="s">
        <v>20</v>
      </c>
      <c r="F88">
        <v>203</v>
      </c>
    </row>
    <row r="89" spans="1:6" hidden="1" x14ac:dyDescent="0.3">
      <c r="A89" t="s">
        <v>14</v>
      </c>
      <c r="B89">
        <v>1482</v>
      </c>
      <c r="E89" t="s">
        <v>14</v>
      </c>
      <c r="F89">
        <v>1482</v>
      </c>
    </row>
    <row r="90" spans="1:6" x14ac:dyDescent="0.3">
      <c r="A90" t="s">
        <v>20</v>
      </c>
      <c r="B90">
        <v>113</v>
      </c>
      <c r="E90" t="s">
        <v>20</v>
      </c>
      <c r="F90">
        <v>113</v>
      </c>
    </row>
    <row r="91" spans="1:6" x14ac:dyDescent="0.3">
      <c r="A91" t="s">
        <v>20</v>
      </c>
      <c r="B91">
        <v>96</v>
      </c>
      <c r="E91" t="s">
        <v>20</v>
      </c>
      <c r="F91">
        <v>96</v>
      </c>
    </row>
    <row r="92" spans="1:6" hidden="1" x14ac:dyDescent="0.3">
      <c r="A92" t="s">
        <v>14</v>
      </c>
      <c r="B92">
        <v>106</v>
      </c>
      <c r="E92" t="s">
        <v>14</v>
      </c>
      <c r="F92">
        <v>106</v>
      </c>
    </row>
    <row r="93" spans="1:6" hidden="1" x14ac:dyDescent="0.3">
      <c r="A93" t="s">
        <v>14</v>
      </c>
      <c r="B93">
        <v>679</v>
      </c>
      <c r="E93" t="s">
        <v>14</v>
      </c>
      <c r="F93">
        <v>679</v>
      </c>
    </row>
    <row r="94" spans="1:6" x14ac:dyDescent="0.3">
      <c r="A94" t="s">
        <v>20</v>
      </c>
      <c r="B94">
        <v>498</v>
      </c>
      <c r="E94" t="s">
        <v>20</v>
      </c>
      <c r="F94">
        <v>498</v>
      </c>
    </row>
    <row r="95" spans="1:6" hidden="1" x14ac:dyDescent="0.3">
      <c r="A95" t="s">
        <v>74</v>
      </c>
      <c r="B95">
        <v>610</v>
      </c>
      <c r="E95" t="s">
        <v>74</v>
      </c>
      <c r="F95">
        <v>610</v>
      </c>
    </row>
    <row r="96" spans="1:6" x14ac:dyDescent="0.3">
      <c r="A96" t="s">
        <v>20</v>
      </c>
      <c r="B96">
        <v>180</v>
      </c>
      <c r="E96" t="s">
        <v>20</v>
      </c>
      <c r="F96">
        <v>180</v>
      </c>
    </row>
    <row r="97" spans="1:6" x14ac:dyDescent="0.3">
      <c r="A97" t="s">
        <v>20</v>
      </c>
      <c r="B97">
        <v>27</v>
      </c>
      <c r="E97" t="s">
        <v>20</v>
      </c>
      <c r="F97">
        <v>27</v>
      </c>
    </row>
    <row r="98" spans="1:6" x14ac:dyDescent="0.3">
      <c r="A98" t="s">
        <v>20</v>
      </c>
      <c r="B98">
        <v>2331</v>
      </c>
      <c r="E98" t="s">
        <v>20</v>
      </c>
      <c r="F98">
        <v>2331</v>
      </c>
    </row>
    <row r="99" spans="1:6" x14ac:dyDescent="0.3">
      <c r="A99" t="s">
        <v>20</v>
      </c>
      <c r="B99">
        <v>113</v>
      </c>
      <c r="E99" t="s">
        <v>20</v>
      </c>
      <c r="F99">
        <v>113</v>
      </c>
    </row>
    <row r="100" spans="1:6" hidden="1" x14ac:dyDescent="0.3">
      <c r="A100" t="s">
        <v>14</v>
      </c>
      <c r="B100">
        <v>1220</v>
      </c>
      <c r="E100" t="s">
        <v>14</v>
      </c>
      <c r="F100">
        <v>1220</v>
      </c>
    </row>
    <row r="101" spans="1:6" x14ac:dyDescent="0.3">
      <c r="A101" t="s">
        <v>20</v>
      </c>
      <c r="B101">
        <v>164</v>
      </c>
      <c r="E101" t="s">
        <v>20</v>
      </c>
      <c r="F101">
        <v>164</v>
      </c>
    </row>
    <row r="102" spans="1:6" hidden="1" x14ac:dyDescent="0.3">
      <c r="A102" t="s">
        <v>14</v>
      </c>
      <c r="B102">
        <v>1</v>
      </c>
      <c r="E102" t="s">
        <v>14</v>
      </c>
      <c r="F102">
        <v>1</v>
      </c>
    </row>
    <row r="103" spans="1:6" x14ac:dyDescent="0.3">
      <c r="A103" t="s">
        <v>20</v>
      </c>
      <c r="B103">
        <v>164</v>
      </c>
      <c r="E103" t="s">
        <v>20</v>
      </c>
      <c r="F103">
        <v>164</v>
      </c>
    </row>
    <row r="104" spans="1:6" x14ac:dyDescent="0.3">
      <c r="A104" t="s">
        <v>20</v>
      </c>
      <c r="B104">
        <v>336</v>
      </c>
      <c r="E104" t="s">
        <v>20</v>
      </c>
      <c r="F104">
        <v>336</v>
      </c>
    </row>
    <row r="105" spans="1:6" hidden="1" x14ac:dyDescent="0.3">
      <c r="A105" t="s">
        <v>14</v>
      </c>
      <c r="B105">
        <v>37</v>
      </c>
      <c r="E105" t="s">
        <v>14</v>
      </c>
      <c r="F105">
        <v>37</v>
      </c>
    </row>
    <row r="106" spans="1:6" x14ac:dyDescent="0.3">
      <c r="A106" t="s">
        <v>20</v>
      </c>
      <c r="B106">
        <v>1917</v>
      </c>
      <c r="E106" t="s">
        <v>20</v>
      </c>
      <c r="F106">
        <v>1917</v>
      </c>
    </row>
    <row r="107" spans="1:6" x14ac:dyDescent="0.3">
      <c r="A107" t="s">
        <v>20</v>
      </c>
      <c r="B107">
        <v>95</v>
      </c>
      <c r="E107" t="s">
        <v>20</v>
      </c>
      <c r="F107">
        <v>95</v>
      </c>
    </row>
    <row r="108" spans="1:6" x14ac:dyDescent="0.3">
      <c r="A108" t="s">
        <v>20</v>
      </c>
      <c r="B108">
        <v>147</v>
      </c>
      <c r="E108" t="s">
        <v>20</v>
      </c>
      <c r="F108">
        <v>147</v>
      </c>
    </row>
    <row r="109" spans="1:6" x14ac:dyDescent="0.3">
      <c r="A109" t="s">
        <v>20</v>
      </c>
      <c r="B109">
        <v>86</v>
      </c>
      <c r="E109" t="s">
        <v>20</v>
      </c>
      <c r="F109">
        <v>86</v>
      </c>
    </row>
    <row r="110" spans="1:6" x14ac:dyDescent="0.3">
      <c r="A110" t="s">
        <v>20</v>
      </c>
      <c r="B110">
        <v>83</v>
      </c>
      <c r="E110" t="s">
        <v>20</v>
      </c>
      <c r="F110">
        <v>83</v>
      </c>
    </row>
    <row r="111" spans="1:6" hidden="1" x14ac:dyDescent="0.3">
      <c r="A111" t="s">
        <v>14</v>
      </c>
      <c r="B111">
        <v>60</v>
      </c>
      <c r="E111" t="s">
        <v>14</v>
      </c>
      <c r="F111">
        <v>60</v>
      </c>
    </row>
    <row r="112" spans="1:6" hidden="1" x14ac:dyDescent="0.3">
      <c r="A112" t="s">
        <v>14</v>
      </c>
      <c r="B112">
        <v>296</v>
      </c>
      <c r="E112" t="s">
        <v>14</v>
      </c>
      <c r="F112">
        <v>296</v>
      </c>
    </row>
    <row r="113" spans="1:6" x14ac:dyDescent="0.3">
      <c r="A113" t="s">
        <v>20</v>
      </c>
      <c r="B113">
        <v>676</v>
      </c>
      <c r="E113" t="s">
        <v>20</v>
      </c>
      <c r="F113">
        <v>676</v>
      </c>
    </row>
    <row r="114" spans="1:6" x14ac:dyDescent="0.3">
      <c r="A114" t="s">
        <v>20</v>
      </c>
      <c r="B114">
        <v>361</v>
      </c>
      <c r="E114" t="s">
        <v>20</v>
      </c>
      <c r="F114">
        <v>361</v>
      </c>
    </row>
    <row r="115" spans="1:6" x14ac:dyDescent="0.3">
      <c r="A115" t="s">
        <v>20</v>
      </c>
      <c r="B115">
        <v>131</v>
      </c>
      <c r="E115" t="s">
        <v>20</v>
      </c>
      <c r="F115">
        <v>131</v>
      </c>
    </row>
    <row r="116" spans="1:6" x14ac:dyDescent="0.3">
      <c r="A116" t="s">
        <v>20</v>
      </c>
      <c r="B116">
        <v>126</v>
      </c>
      <c r="E116" t="s">
        <v>20</v>
      </c>
      <c r="F116">
        <v>126</v>
      </c>
    </row>
    <row r="117" spans="1:6" hidden="1" x14ac:dyDescent="0.3">
      <c r="A117" t="s">
        <v>14</v>
      </c>
      <c r="B117">
        <v>3304</v>
      </c>
      <c r="E117" t="s">
        <v>14</v>
      </c>
      <c r="F117">
        <v>3304</v>
      </c>
    </row>
    <row r="118" spans="1:6" hidden="1" x14ac:dyDescent="0.3">
      <c r="A118" t="s">
        <v>14</v>
      </c>
      <c r="B118">
        <v>73</v>
      </c>
      <c r="E118" t="s">
        <v>14</v>
      </c>
      <c r="F118">
        <v>73</v>
      </c>
    </row>
    <row r="119" spans="1:6" x14ac:dyDescent="0.3">
      <c r="A119" t="s">
        <v>20</v>
      </c>
      <c r="B119">
        <v>275</v>
      </c>
      <c r="E119" t="s">
        <v>20</v>
      </c>
      <c r="F119">
        <v>275</v>
      </c>
    </row>
    <row r="120" spans="1:6" x14ac:dyDescent="0.3">
      <c r="A120" t="s">
        <v>20</v>
      </c>
      <c r="B120">
        <v>67</v>
      </c>
      <c r="E120" t="s">
        <v>20</v>
      </c>
      <c r="F120">
        <v>67</v>
      </c>
    </row>
    <row r="121" spans="1:6" x14ac:dyDescent="0.3">
      <c r="A121" t="s">
        <v>20</v>
      </c>
      <c r="B121">
        <v>154</v>
      </c>
      <c r="E121" t="s">
        <v>20</v>
      </c>
      <c r="F121">
        <v>154</v>
      </c>
    </row>
    <row r="122" spans="1:6" x14ac:dyDescent="0.3">
      <c r="A122" t="s">
        <v>20</v>
      </c>
      <c r="B122">
        <v>1782</v>
      </c>
      <c r="E122" t="s">
        <v>20</v>
      </c>
      <c r="F122">
        <v>1782</v>
      </c>
    </row>
    <row r="123" spans="1:6" x14ac:dyDescent="0.3">
      <c r="A123" t="s">
        <v>20</v>
      </c>
      <c r="B123">
        <v>903</v>
      </c>
      <c r="E123" t="s">
        <v>20</v>
      </c>
      <c r="F123">
        <v>903</v>
      </c>
    </row>
    <row r="124" spans="1:6" hidden="1" x14ac:dyDescent="0.3">
      <c r="A124" t="s">
        <v>14</v>
      </c>
      <c r="B124">
        <v>3387</v>
      </c>
      <c r="E124" t="s">
        <v>14</v>
      </c>
      <c r="F124">
        <v>3387</v>
      </c>
    </row>
    <row r="125" spans="1:6" hidden="1" x14ac:dyDescent="0.3">
      <c r="A125" t="s">
        <v>14</v>
      </c>
      <c r="B125">
        <v>662</v>
      </c>
      <c r="E125" t="s">
        <v>14</v>
      </c>
      <c r="F125">
        <v>662</v>
      </c>
    </row>
    <row r="126" spans="1:6" x14ac:dyDescent="0.3">
      <c r="A126" t="s">
        <v>20</v>
      </c>
      <c r="B126">
        <v>94</v>
      </c>
      <c r="E126" t="s">
        <v>20</v>
      </c>
      <c r="F126">
        <v>94</v>
      </c>
    </row>
    <row r="127" spans="1:6" x14ac:dyDescent="0.3">
      <c r="A127" t="s">
        <v>20</v>
      </c>
      <c r="B127">
        <v>180</v>
      </c>
      <c r="E127" t="s">
        <v>20</v>
      </c>
      <c r="F127">
        <v>180</v>
      </c>
    </row>
    <row r="128" spans="1:6" hidden="1" x14ac:dyDescent="0.3">
      <c r="A128" t="s">
        <v>14</v>
      </c>
      <c r="B128">
        <v>774</v>
      </c>
      <c r="E128" t="s">
        <v>14</v>
      </c>
      <c r="F128">
        <v>774</v>
      </c>
    </row>
    <row r="129" spans="1:6" hidden="1" x14ac:dyDescent="0.3">
      <c r="A129" t="s">
        <v>14</v>
      </c>
      <c r="B129">
        <v>672</v>
      </c>
      <c r="E129" t="s">
        <v>14</v>
      </c>
      <c r="F129">
        <v>672</v>
      </c>
    </row>
    <row r="130" spans="1:6" hidden="1" x14ac:dyDescent="0.3">
      <c r="A130" t="s">
        <v>74</v>
      </c>
      <c r="B130">
        <v>532</v>
      </c>
      <c r="E130" t="s">
        <v>74</v>
      </c>
      <c r="F130">
        <v>532</v>
      </c>
    </row>
    <row r="131" spans="1:6" hidden="1" x14ac:dyDescent="0.3">
      <c r="A131" t="s">
        <v>74</v>
      </c>
      <c r="B131">
        <v>55</v>
      </c>
      <c r="E131" t="s">
        <v>74</v>
      </c>
      <c r="F131">
        <v>55</v>
      </c>
    </row>
    <row r="132" spans="1:6" x14ac:dyDescent="0.3">
      <c r="A132" t="s">
        <v>20</v>
      </c>
      <c r="B132">
        <v>533</v>
      </c>
      <c r="E132" t="s">
        <v>20</v>
      </c>
      <c r="F132">
        <v>533</v>
      </c>
    </row>
    <row r="133" spans="1:6" x14ac:dyDescent="0.3">
      <c r="A133" t="s">
        <v>20</v>
      </c>
      <c r="B133">
        <v>2443</v>
      </c>
      <c r="E133" t="s">
        <v>20</v>
      </c>
      <c r="F133">
        <v>2443</v>
      </c>
    </row>
    <row r="134" spans="1:6" x14ac:dyDescent="0.3">
      <c r="A134" t="s">
        <v>20</v>
      </c>
      <c r="B134">
        <v>89</v>
      </c>
      <c r="E134" t="s">
        <v>20</v>
      </c>
      <c r="F134">
        <v>89</v>
      </c>
    </row>
    <row r="135" spans="1:6" x14ac:dyDescent="0.3">
      <c r="A135" t="s">
        <v>20</v>
      </c>
      <c r="B135">
        <v>159</v>
      </c>
      <c r="E135" t="s">
        <v>20</v>
      </c>
      <c r="F135">
        <v>159</v>
      </c>
    </row>
    <row r="136" spans="1:6" hidden="1" x14ac:dyDescent="0.3">
      <c r="A136" t="s">
        <v>14</v>
      </c>
      <c r="B136">
        <v>940</v>
      </c>
      <c r="E136" t="s">
        <v>14</v>
      </c>
      <c r="F136">
        <v>940</v>
      </c>
    </row>
    <row r="137" spans="1:6" hidden="1" x14ac:dyDescent="0.3">
      <c r="A137" t="s">
        <v>14</v>
      </c>
      <c r="B137">
        <v>117</v>
      </c>
      <c r="E137" t="s">
        <v>14</v>
      </c>
      <c r="F137">
        <v>117</v>
      </c>
    </row>
    <row r="138" spans="1:6" hidden="1" x14ac:dyDescent="0.3">
      <c r="A138" t="s">
        <v>74</v>
      </c>
      <c r="B138">
        <v>58</v>
      </c>
      <c r="E138" t="s">
        <v>74</v>
      </c>
      <c r="F138">
        <v>58</v>
      </c>
    </row>
    <row r="139" spans="1:6" x14ac:dyDescent="0.3">
      <c r="A139" t="s">
        <v>20</v>
      </c>
      <c r="B139">
        <v>50</v>
      </c>
      <c r="E139" t="s">
        <v>20</v>
      </c>
      <c r="F139">
        <v>50</v>
      </c>
    </row>
    <row r="140" spans="1:6" hidden="1" x14ac:dyDescent="0.3">
      <c r="A140" t="s">
        <v>14</v>
      </c>
      <c r="B140">
        <v>115</v>
      </c>
      <c r="E140" t="s">
        <v>14</v>
      </c>
      <c r="F140">
        <v>115</v>
      </c>
    </row>
    <row r="141" spans="1:6" hidden="1" x14ac:dyDescent="0.3">
      <c r="A141" t="s">
        <v>14</v>
      </c>
      <c r="B141">
        <v>326</v>
      </c>
      <c r="E141" t="s">
        <v>14</v>
      </c>
      <c r="F141">
        <v>326</v>
      </c>
    </row>
    <row r="142" spans="1:6" x14ac:dyDescent="0.3">
      <c r="A142" t="s">
        <v>20</v>
      </c>
      <c r="B142">
        <v>186</v>
      </c>
      <c r="E142" t="s">
        <v>20</v>
      </c>
      <c r="F142">
        <v>186</v>
      </c>
    </row>
    <row r="143" spans="1:6" x14ac:dyDescent="0.3">
      <c r="A143" t="s">
        <v>20</v>
      </c>
      <c r="B143">
        <v>1071</v>
      </c>
      <c r="E143" t="s">
        <v>20</v>
      </c>
      <c r="F143">
        <v>1071</v>
      </c>
    </row>
    <row r="144" spans="1:6" x14ac:dyDescent="0.3">
      <c r="A144" t="s">
        <v>20</v>
      </c>
      <c r="B144">
        <v>117</v>
      </c>
      <c r="E144" t="s">
        <v>20</v>
      </c>
      <c r="F144">
        <v>117</v>
      </c>
    </row>
    <row r="145" spans="1:6" x14ac:dyDescent="0.3">
      <c r="A145" t="s">
        <v>20</v>
      </c>
      <c r="B145">
        <v>70</v>
      </c>
      <c r="E145" t="s">
        <v>20</v>
      </c>
      <c r="F145">
        <v>70</v>
      </c>
    </row>
    <row r="146" spans="1:6" x14ac:dyDescent="0.3">
      <c r="A146" t="s">
        <v>20</v>
      </c>
      <c r="B146">
        <v>135</v>
      </c>
      <c r="E146" t="s">
        <v>20</v>
      </c>
      <c r="F146">
        <v>135</v>
      </c>
    </row>
    <row r="147" spans="1:6" x14ac:dyDescent="0.3">
      <c r="A147" t="s">
        <v>20</v>
      </c>
      <c r="B147">
        <v>768</v>
      </c>
      <c r="E147" t="s">
        <v>20</v>
      </c>
      <c r="F147">
        <v>768</v>
      </c>
    </row>
    <row r="148" spans="1:6" hidden="1" x14ac:dyDescent="0.3">
      <c r="A148" t="s">
        <v>74</v>
      </c>
      <c r="B148">
        <v>51</v>
      </c>
      <c r="E148" t="s">
        <v>74</v>
      </c>
      <c r="F148">
        <v>51</v>
      </c>
    </row>
    <row r="149" spans="1:6" x14ac:dyDescent="0.3">
      <c r="A149" t="s">
        <v>20</v>
      </c>
      <c r="B149">
        <v>199</v>
      </c>
      <c r="E149" t="s">
        <v>20</v>
      </c>
      <c r="F149">
        <v>199</v>
      </c>
    </row>
    <row r="150" spans="1:6" x14ac:dyDescent="0.3">
      <c r="A150" t="s">
        <v>20</v>
      </c>
      <c r="B150">
        <v>107</v>
      </c>
      <c r="E150" t="s">
        <v>20</v>
      </c>
      <c r="F150">
        <v>107</v>
      </c>
    </row>
    <row r="151" spans="1:6" x14ac:dyDescent="0.3">
      <c r="A151" t="s">
        <v>20</v>
      </c>
      <c r="B151">
        <v>195</v>
      </c>
      <c r="E151" t="s">
        <v>20</v>
      </c>
      <c r="F151">
        <v>195</v>
      </c>
    </row>
    <row r="152" spans="1:6" hidden="1" x14ac:dyDescent="0.3">
      <c r="A152" t="s">
        <v>14</v>
      </c>
      <c r="B152">
        <v>1</v>
      </c>
      <c r="E152" t="s">
        <v>14</v>
      </c>
      <c r="F152">
        <v>1</v>
      </c>
    </row>
    <row r="153" spans="1:6" hidden="1" x14ac:dyDescent="0.3">
      <c r="A153" t="s">
        <v>14</v>
      </c>
      <c r="B153">
        <v>1467</v>
      </c>
      <c r="E153" t="s">
        <v>14</v>
      </c>
      <c r="F153">
        <v>1467</v>
      </c>
    </row>
    <row r="154" spans="1:6" x14ac:dyDescent="0.3">
      <c r="A154" t="s">
        <v>20</v>
      </c>
      <c r="B154">
        <v>3376</v>
      </c>
      <c r="E154" t="s">
        <v>20</v>
      </c>
      <c r="F154">
        <v>3376</v>
      </c>
    </row>
    <row r="155" spans="1:6" hidden="1" x14ac:dyDescent="0.3">
      <c r="A155" t="s">
        <v>14</v>
      </c>
      <c r="B155">
        <v>5681</v>
      </c>
      <c r="E155" t="s">
        <v>14</v>
      </c>
      <c r="F155">
        <v>5681</v>
      </c>
    </row>
    <row r="156" spans="1:6" hidden="1" x14ac:dyDescent="0.3">
      <c r="A156" t="s">
        <v>14</v>
      </c>
      <c r="B156">
        <v>1059</v>
      </c>
      <c r="E156" t="s">
        <v>14</v>
      </c>
      <c r="F156">
        <v>1059</v>
      </c>
    </row>
    <row r="157" spans="1:6" hidden="1" x14ac:dyDescent="0.3">
      <c r="A157" t="s">
        <v>14</v>
      </c>
      <c r="B157">
        <v>1194</v>
      </c>
      <c r="E157" t="s">
        <v>14</v>
      </c>
      <c r="F157">
        <v>1194</v>
      </c>
    </row>
    <row r="158" spans="1:6" hidden="1" x14ac:dyDescent="0.3">
      <c r="A158" t="s">
        <v>74</v>
      </c>
      <c r="B158">
        <v>379</v>
      </c>
      <c r="E158" t="s">
        <v>74</v>
      </c>
      <c r="F158">
        <v>379</v>
      </c>
    </row>
    <row r="159" spans="1:6" hidden="1" x14ac:dyDescent="0.3">
      <c r="A159" t="s">
        <v>14</v>
      </c>
      <c r="B159">
        <v>30</v>
      </c>
      <c r="E159" t="s">
        <v>14</v>
      </c>
      <c r="F159">
        <v>30</v>
      </c>
    </row>
    <row r="160" spans="1:6" x14ac:dyDescent="0.3">
      <c r="A160" t="s">
        <v>20</v>
      </c>
      <c r="B160">
        <v>41</v>
      </c>
      <c r="E160" t="s">
        <v>20</v>
      </c>
      <c r="F160">
        <v>41</v>
      </c>
    </row>
    <row r="161" spans="1:6" x14ac:dyDescent="0.3">
      <c r="A161" t="s">
        <v>20</v>
      </c>
      <c r="B161">
        <v>1821</v>
      </c>
      <c r="E161" t="s">
        <v>20</v>
      </c>
      <c r="F161">
        <v>1821</v>
      </c>
    </row>
    <row r="162" spans="1:6" x14ac:dyDescent="0.3">
      <c r="A162" t="s">
        <v>20</v>
      </c>
      <c r="B162">
        <v>164</v>
      </c>
      <c r="E162" t="s">
        <v>20</v>
      </c>
      <c r="F162">
        <v>164</v>
      </c>
    </row>
    <row r="163" spans="1:6" hidden="1" x14ac:dyDescent="0.3">
      <c r="A163" t="s">
        <v>14</v>
      </c>
      <c r="B163">
        <v>75</v>
      </c>
      <c r="E163" t="s">
        <v>14</v>
      </c>
      <c r="F163">
        <v>75</v>
      </c>
    </row>
    <row r="164" spans="1:6" x14ac:dyDescent="0.3">
      <c r="A164" t="s">
        <v>20</v>
      </c>
      <c r="B164">
        <v>157</v>
      </c>
      <c r="E164" t="s">
        <v>20</v>
      </c>
      <c r="F164">
        <v>157</v>
      </c>
    </row>
    <row r="165" spans="1:6" x14ac:dyDescent="0.3">
      <c r="A165" t="s">
        <v>20</v>
      </c>
      <c r="B165">
        <v>246</v>
      </c>
      <c r="E165" t="s">
        <v>20</v>
      </c>
      <c r="F165">
        <v>246</v>
      </c>
    </row>
    <row r="166" spans="1:6" x14ac:dyDescent="0.3">
      <c r="A166" t="s">
        <v>20</v>
      </c>
      <c r="B166">
        <v>1396</v>
      </c>
      <c r="E166" t="s">
        <v>20</v>
      </c>
      <c r="F166">
        <v>1396</v>
      </c>
    </row>
    <row r="167" spans="1:6" x14ac:dyDescent="0.3">
      <c r="A167" t="s">
        <v>20</v>
      </c>
      <c r="B167">
        <v>2506</v>
      </c>
      <c r="E167" t="s">
        <v>20</v>
      </c>
      <c r="F167">
        <v>2506</v>
      </c>
    </row>
    <row r="168" spans="1:6" x14ac:dyDescent="0.3">
      <c r="A168" t="s">
        <v>20</v>
      </c>
      <c r="B168">
        <v>244</v>
      </c>
      <c r="E168" t="s">
        <v>20</v>
      </c>
      <c r="F168">
        <v>244</v>
      </c>
    </row>
    <row r="169" spans="1:6" x14ac:dyDescent="0.3">
      <c r="A169" t="s">
        <v>20</v>
      </c>
      <c r="B169">
        <v>146</v>
      </c>
      <c r="E169" t="s">
        <v>20</v>
      </c>
      <c r="F169">
        <v>146</v>
      </c>
    </row>
    <row r="170" spans="1:6" hidden="1" x14ac:dyDescent="0.3">
      <c r="A170" t="s">
        <v>14</v>
      </c>
      <c r="B170">
        <v>955</v>
      </c>
      <c r="E170" t="s">
        <v>14</v>
      </c>
      <c r="F170">
        <v>955</v>
      </c>
    </row>
    <row r="171" spans="1:6" x14ac:dyDescent="0.3">
      <c r="A171" t="s">
        <v>20</v>
      </c>
      <c r="B171">
        <v>1267</v>
      </c>
      <c r="E171" t="s">
        <v>20</v>
      </c>
      <c r="F171">
        <v>1267</v>
      </c>
    </row>
    <row r="172" spans="1:6" hidden="1" x14ac:dyDescent="0.3">
      <c r="A172" t="s">
        <v>14</v>
      </c>
      <c r="B172">
        <v>67</v>
      </c>
      <c r="E172" t="s">
        <v>14</v>
      </c>
      <c r="F172">
        <v>67</v>
      </c>
    </row>
    <row r="173" spans="1:6" hidden="1" x14ac:dyDescent="0.3">
      <c r="A173" t="s">
        <v>14</v>
      </c>
      <c r="B173">
        <v>5</v>
      </c>
      <c r="E173" t="s">
        <v>14</v>
      </c>
      <c r="F173">
        <v>5</v>
      </c>
    </row>
    <row r="174" spans="1:6" hidden="1" x14ac:dyDescent="0.3">
      <c r="A174" t="s">
        <v>14</v>
      </c>
      <c r="B174">
        <v>26</v>
      </c>
      <c r="E174" t="s">
        <v>14</v>
      </c>
      <c r="F174">
        <v>26</v>
      </c>
    </row>
    <row r="175" spans="1:6" x14ac:dyDescent="0.3">
      <c r="A175" t="s">
        <v>20</v>
      </c>
      <c r="B175">
        <v>1561</v>
      </c>
      <c r="E175" t="s">
        <v>20</v>
      </c>
      <c r="F175">
        <v>1561</v>
      </c>
    </row>
    <row r="176" spans="1:6" x14ac:dyDescent="0.3">
      <c r="A176" t="s">
        <v>20</v>
      </c>
      <c r="B176">
        <v>48</v>
      </c>
      <c r="E176" t="s">
        <v>20</v>
      </c>
      <c r="F176">
        <v>48</v>
      </c>
    </row>
    <row r="177" spans="1:6" hidden="1" x14ac:dyDescent="0.3">
      <c r="A177" t="s">
        <v>14</v>
      </c>
      <c r="B177">
        <v>1130</v>
      </c>
      <c r="E177" t="s">
        <v>14</v>
      </c>
      <c r="F177">
        <v>1130</v>
      </c>
    </row>
    <row r="178" spans="1:6" hidden="1" x14ac:dyDescent="0.3">
      <c r="A178" t="s">
        <v>14</v>
      </c>
      <c r="B178">
        <v>782</v>
      </c>
      <c r="E178" t="s">
        <v>14</v>
      </c>
      <c r="F178">
        <v>782</v>
      </c>
    </row>
    <row r="179" spans="1:6" x14ac:dyDescent="0.3">
      <c r="A179" t="s">
        <v>20</v>
      </c>
      <c r="B179">
        <v>2739</v>
      </c>
      <c r="E179" t="s">
        <v>20</v>
      </c>
      <c r="F179">
        <v>2739</v>
      </c>
    </row>
    <row r="180" spans="1:6" hidden="1" x14ac:dyDescent="0.3">
      <c r="A180" t="s">
        <v>14</v>
      </c>
      <c r="B180">
        <v>210</v>
      </c>
      <c r="E180" t="s">
        <v>14</v>
      </c>
      <c r="F180">
        <v>210</v>
      </c>
    </row>
    <row r="181" spans="1:6" x14ac:dyDescent="0.3">
      <c r="A181" t="s">
        <v>20</v>
      </c>
      <c r="B181">
        <v>3537</v>
      </c>
      <c r="E181" t="s">
        <v>20</v>
      </c>
      <c r="F181">
        <v>3537</v>
      </c>
    </row>
    <row r="182" spans="1:6" x14ac:dyDescent="0.3">
      <c r="A182" t="s">
        <v>20</v>
      </c>
      <c r="B182">
        <v>2107</v>
      </c>
      <c r="E182" t="s">
        <v>20</v>
      </c>
      <c r="F182">
        <v>2107</v>
      </c>
    </row>
    <row r="183" spans="1:6" hidden="1" x14ac:dyDescent="0.3">
      <c r="A183" t="s">
        <v>14</v>
      </c>
      <c r="B183">
        <v>136</v>
      </c>
      <c r="E183" t="s">
        <v>14</v>
      </c>
      <c r="F183">
        <v>136</v>
      </c>
    </row>
    <row r="184" spans="1:6" x14ac:dyDescent="0.3">
      <c r="A184" t="s">
        <v>20</v>
      </c>
      <c r="B184">
        <v>3318</v>
      </c>
      <c r="E184" t="s">
        <v>20</v>
      </c>
      <c r="F184">
        <v>3318</v>
      </c>
    </row>
    <row r="185" spans="1:6" hidden="1" x14ac:dyDescent="0.3">
      <c r="A185" t="s">
        <v>14</v>
      </c>
      <c r="B185">
        <v>86</v>
      </c>
      <c r="E185" t="s">
        <v>14</v>
      </c>
      <c r="F185">
        <v>86</v>
      </c>
    </row>
    <row r="186" spans="1:6" x14ac:dyDescent="0.3">
      <c r="A186" t="s">
        <v>20</v>
      </c>
      <c r="B186">
        <v>340</v>
      </c>
      <c r="E186" t="s">
        <v>20</v>
      </c>
      <c r="F186">
        <v>340</v>
      </c>
    </row>
    <row r="187" spans="1:6" hidden="1" x14ac:dyDescent="0.3">
      <c r="A187" t="s">
        <v>14</v>
      </c>
      <c r="B187">
        <v>19</v>
      </c>
      <c r="E187" t="s">
        <v>14</v>
      </c>
      <c r="F187">
        <v>19</v>
      </c>
    </row>
    <row r="188" spans="1:6" hidden="1" x14ac:dyDescent="0.3">
      <c r="A188" t="s">
        <v>14</v>
      </c>
      <c r="B188">
        <v>886</v>
      </c>
      <c r="E188" t="s">
        <v>14</v>
      </c>
      <c r="F188">
        <v>886</v>
      </c>
    </row>
    <row r="189" spans="1:6" x14ac:dyDescent="0.3">
      <c r="A189" t="s">
        <v>20</v>
      </c>
      <c r="B189">
        <v>1442</v>
      </c>
      <c r="E189" t="s">
        <v>20</v>
      </c>
      <c r="F189">
        <v>1442</v>
      </c>
    </row>
    <row r="190" spans="1:6" hidden="1" x14ac:dyDescent="0.3">
      <c r="A190" t="s">
        <v>14</v>
      </c>
      <c r="B190">
        <v>35</v>
      </c>
      <c r="E190" t="s">
        <v>14</v>
      </c>
      <c r="F190">
        <v>35</v>
      </c>
    </row>
    <row r="191" spans="1:6" hidden="1" x14ac:dyDescent="0.3">
      <c r="A191" t="s">
        <v>74</v>
      </c>
      <c r="B191">
        <v>441</v>
      </c>
      <c r="E191" t="s">
        <v>74</v>
      </c>
      <c r="F191">
        <v>441</v>
      </c>
    </row>
    <row r="192" spans="1:6" hidden="1" x14ac:dyDescent="0.3">
      <c r="A192" t="s">
        <v>14</v>
      </c>
      <c r="B192">
        <v>24</v>
      </c>
      <c r="E192" t="s">
        <v>14</v>
      </c>
      <c r="F192">
        <v>24</v>
      </c>
    </row>
    <row r="193" spans="1:6" hidden="1" x14ac:dyDescent="0.3">
      <c r="A193" t="s">
        <v>14</v>
      </c>
      <c r="B193">
        <v>86</v>
      </c>
      <c r="E193" t="s">
        <v>14</v>
      </c>
      <c r="F193">
        <v>86</v>
      </c>
    </row>
    <row r="194" spans="1:6" hidden="1" x14ac:dyDescent="0.3">
      <c r="A194" t="s">
        <v>14</v>
      </c>
      <c r="B194">
        <v>243</v>
      </c>
      <c r="E194" t="s">
        <v>14</v>
      </c>
      <c r="F194">
        <v>243</v>
      </c>
    </row>
    <row r="195" spans="1:6" hidden="1" x14ac:dyDescent="0.3">
      <c r="A195" t="s">
        <v>14</v>
      </c>
      <c r="B195">
        <v>65</v>
      </c>
      <c r="E195" t="s">
        <v>14</v>
      </c>
      <c r="F195">
        <v>65</v>
      </c>
    </row>
    <row r="196" spans="1:6" x14ac:dyDescent="0.3">
      <c r="A196" t="s">
        <v>20</v>
      </c>
      <c r="B196">
        <v>126</v>
      </c>
      <c r="E196" t="s">
        <v>20</v>
      </c>
      <c r="F196">
        <v>126</v>
      </c>
    </row>
    <row r="197" spans="1:6" x14ac:dyDescent="0.3">
      <c r="A197" t="s">
        <v>20</v>
      </c>
      <c r="B197">
        <v>524</v>
      </c>
      <c r="E197" t="s">
        <v>20</v>
      </c>
      <c r="F197">
        <v>524</v>
      </c>
    </row>
    <row r="198" spans="1:6" hidden="1" x14ac:dyDescent="0.3">
      <c r="A198" t="s">
        <v>14</v>
      </c>
      <c r="B198">
        <v>100</v>
      </c>
      <c r="E198" t="s">
        <v>14</v>
      </c>
      <c r="F198">
        <v>100</v>
      </c>
    </row>
    <row r="199" spans="1:6" x14ac:dyDescent="0.3">
      <c r="A199" t="s">
        <v>20</v>
      </c>
      <c r="B199">
        <v>1989</v>
      </c>
      <c r="E199" t="s">
        <v>20</v>
      </c>
      <c r="F199">
        <v>1989</v>
      </c>
    </row>
    <row r="200" spans="1:6" hidden="1" x14ac:dyDescent="0.3">
      <c r="A200" t="s">
        <v>14</v>
      </c>
      <c r="B200">
        <v>168</v>
      </c>
      <c r="E200" t="s">
        <v>14</v>
      </c>
      <c r="F200">
        <v>168</v>
      </c>
    </row>
    <row r="201" spans="1:6" hidden="1" x14ac:dyDescent="0.3">
      <c r="A201" t="s">
        <v>14</v>
      </c>
      <c r="B201">
        <v>13</v>
      </c>
      <c r="E201" t="s">
        <v>14</v>
      </c>
      <c r="F201">
        <v>13</v>
      </c>
    </row>
    <row r="202" spans="1:6" hidden="1" x14ac:dyDescent="0.3">
      <c r="A202" t="s">
        <v>14</v>
      </c>
      <c r="B202">
        <v>1</v>
      </c>
      <c r="E202" t="s">
        <v>14</v>
      </c>
      <c r="F202">
        <v>1</v>
      </c>
    </row>
    <row r="203" spans="1:6" x14ac:dyDescent="0.3">
      <c r="A203" t="s">
        <v>20</v>
      </c>
      <c r="B203">
        <v>157</v>
      </c>
      <c r="E203" t="s">
        <v>20</v>
      </c>
      <c r="F203">
        <v>157</v>
      </c>
    </row>
    <row r="204" spans="1:6" hidden="1" x14ac:dyDescent="0.3">
      <c r="A204" t="s">
        <v>74</v>
      </c>
      <c r="B204">
        <v>82</v>
      </c>
      <c r="E204" t="s">
        <v>74</v>
      </c>
      <c r="F204">
        <v>82</v>
      </c>
    </row>
    <row r="205" spans="1:6" x14ac:dyDescent="0.3">
      <c r="A205" t="s">
        <v>20</v>
      </c>
      <c r="B205">
        <v>4498</v>
      </c>
      <c r="E205" t="s">
        <v>20</v>
      </c>
      <c r="F205">
        <v>4498</v>
      </c>
    </row>
    <row r="206" spans="1:6" hidden="1" x14ac:dyDescent="0.3">
      <c r="A206" t="s">
        <v>14</v>
      </c>
      <c r="B206">
        <v>40</v>
      </c>
      <c r="E206" t="s">
        <v>14</v>
      </c>
      <c r="F206">
        <v>40</v>
      </c>
    </row>
    <row r="207" spans="1:6" x14ac:dyDescent="0.3">
      <c r="A207" t="s">
        <v>20</v>
      </c>
      <c r="B207">
        <v>80</v>
      </c>
      <c r="E207" t="s">
        <v>20</v>
      </c>
      <c r="F207">
        <v>80</v>
      </c>
    </row>
    <row r="208" spans="1:6" hidden="1" x14ac:dyDescent="0.3">
      <c r="A208" t="s">
        <v>74</v>
      </c>
      <c r="B208">
        <v>57</v>
      </c>
      <c r="E208" t="s">
        <v>74</v>
      </c>
      <c r="F208">
        <v>57</v>
      </c>
    </row>
    <row r="209" spans="1:6" x14ac:dyDescent="0.3">
      <c r="A209" t="s">
        <v>20</v>
      </c>
      <c r="B209">
        <v>43</v>
      </c>
      <c r="E209" t="s">
        <v>20</v>
      </c>
      <c r="F209">
        <v>43</v>
      </c>
    </row>
    <row r="210" spans="1:6" x14ac:dyDescent="0.3">
      <c r="A210" t="s">
        <v>20</v>
      </c>
      <c r="B210">
        <v>2053</v>
      </c>
      <c r="E210" t="s">
        <v>20</v>
      </c>
      <c r="F210">
        <v>2053</v>
      </c>
    </row>
    <row r="211" spans="1:6" hidden="1" x14ac:dyDescent="0.3">
      <c r="A211" t="s">
        <v>47</v>
      </c>
      <c r="B211">
        <v>808</v>
      </c>
      <c r="E211" t="s">
        <v>47</v>
      </c>
      <c r="F211">
        <v>808</v>
      </c>
    </row>
    <row r="212" spans="1:6" hidden="1" x14ac:dyDescent="0.3">
      <c r="A212" t="s">
        <v>14</v>
      </c>
      <c r="B212">
        <v>226</v>
      </c>
      <c r="E212" t="s">
        <v>14</v>
      </c>
      <c r="F212">
        <v>226</v>
      </c>
    </row>
    <row r="213" spans="1:6" hidden="1" x14ac:dyDescent="0.3">
      <c r="A213" t="s">
        <v>14</v>
      </c>
      <c r="B213">
        <v>1625</v>
      </c>
      <c r="E213" t="s">
        <v>14</v>
      </c>
      <c r="F213">
        <v>1625</v>
      </c>
    </row>
    <row r="214" spans="1:6" x14ac:dyDescent="0.3">
      <c r="A214" t="s">
        <v>20</v>
      </c>
      <c r="B214">
        <v>168</v>
      </c>
      <c r="E214" t="s">
        <v>20</v>
      </c>
      <c r="F214">
        <v>168</v>
      </c>
    </row>
    <row r="215" spans="1:6" x14ac:dyDescent="0.3">
      <c r="A215" t="s">
        <v>20</v>
      </c>
      <c r="B215">
        <v>4289</v>
      </c>
      <c r="E215" t="s">
        <v>20</v>
      </c>
      <c r="F215">
        <v>4289</v>
      </c>
    </row>
    <row r="216" spans="1:6" x14ac:dyDescent="0.3">
      <c r="A216" t="s">
        <v>20</v>
      </c>
      <c r="B216">
        <v>165</v>
      </c>
      <c r="E216" t="s">
        <v>20</v>
      </c>
      <c r="F216">
        <v>165</v>
      </c>
    </row>
    <row r="217" spans="1:6" hidden="1" x14ac:dyDescent="0.3">
      <c r="A217" t="s">
        <v>14</v>
      </c>
      <c r="B217">
        <v>143</v>
      </c>
      <c r="E217" t="s">
        <v>14</v>
      </c>
      <c r="F217">
        <v>143</v>
      </c>
    </row>
    <row r="218" spans="1:6" x14ac:dyDescent="0.3">
      <c r="A218" t="s">
        <v>20</v>
      </c>
      <c r="B218">
        <v>1815</v>
      </c>
      <c r="E218" t="s">
        <v>20</v>
      </c>
      <c r="F218">
        <v>1815</v>
      </c>
    </row>
    <row r="219" spans="1:6" hidden="1" x14ac:dyDescent="0.3">
      <c r="A219" t="s">
        <v>14</v>
      </c>
      <c r="B219">
        <v>934</v>
      </c>
      <c r="E219" t="s">
        <v>14</v>
      </c>
      <c r="F219">
        <v>934</v>
      </c>
    </row>
    <row r="220" spans="1:6" x14ac:dyDescent="0.3">
      <c r="A220" t="s">
        <v>20</v>
      </c>
      <c r="B220">
        <v>397</v>
      </c>
      <c r="E220" t="s">
        <v>20</v>
      </c>
      <c r="F220">
        <v>397</v>
      </c>
    </row>
    <row r="221" spans="1:6" x14ac:dyDescent="0.3">
      <c r="A221" t="s">
        <v>20</v>
      </c>
      <c r="B221">
        <v>1539</v>
      </c>
      <c r="E221" t="s">
        <v>20</v>
      </c>
      <c r="F221">
        <v>1539</v>
      </c>
    </row>
    <row r="222" spans="1:6" hidden="1" x14ac:dyDescent="0.3">
      <c r="A222" t="s">
        <v>14</v>
      </c>
      <c r="B222">
        <v>17</v>
      </c>
      <c r="E222" t="s">
        <v>14</v>
      </c>
      <c r="F222">
        <v>17</v>
      </c>
    </row>
    <row r="223" spans="1:6" hidden="1" x14ac:dyDescent="0.3">
      <c r="A223" t="s">
        <v>14</v>
      </c>
      <c r="B223">
        <v>2179</v>
      </c>
      <c r="E223" t="s">
        <v>14</v>
      </c>
      <c r="F223">
        <v>2179</v>
      </c>
    </row>
    <row r="224" spans="1:6" x14ac:dyDescent="0.3">
      <c r="A224" t="s">
        <v>20</v>
      </c>
      <c r="B224">
        <v>138</v>
      </c>
      <c r="E224" t="s">
        <v>20</v>
      </c>
      <c r="F224">
        <v>138</v>
      </c>
    </row>
    <row r="225" spans="1:6" hidden="1" x14ac:dyDescent="0.3">
      <c r="A225" t="s">
        <v>14</v>
      </c>
      <c r="B225">
        <v>931</v>
      </c>
      <c r="E225" t="s">
        <v>14</v>
      </c>
      <c r="F225">
        <v>931</v>
      </c>
    </row>
    <row r="226" spans="1:6" x14ac:dyDescent="0.3">
      <c r="A226" t="s">
        <v>20</v>
      </c>
      <c r="B226">
        <v>3594</v>
      </c>
      <c r="E226" t="s">
        <v>20</v>
      </c>
      <c r="F226">
        <v>3594</v>
      </c>
    </row>
    <row r="227" spans="1:6" x14ac:dyDescent="0.3">
      <c r="A227" t="s">
        <v>20</v>
      </c>
      <c r="B227">
        <v>5880</v>
      </c>
      <c r="E227" t="s">
        <v>20</v>
      </c>
      <c r="F227">
        <v>5880</v>
      </c>
    </row>
    <row r="228" spans="1:6" x14ac:dyDescent="0.3">
      <c r="A228" t="s">
        <v>20</v>
      </c>
      <c r="B228">
        <v>112</v>
      </c>
      <c r="E228" t="s">
        <v>20</v>
      </c>
      <c r="F228">
        <v>112</v>
      </c>
    </row>
    <row r="229" spans="1:6" x14ac:dyDescent="0.3">
      <c r="A229" t="s">
        <v>20</v>
      </c>
      <c r="B229">
        <v>943</v>
      </c>
      <c r="E229" t="s">
        <v>20</v>
      </c>
      <c r="F229">
        <v>943</v>
      </c>
    </row>
    <row r="230" spans="1:6" x14ac:dyDescent="0.3">
      <c r="A230" t="s">
        <v>20</v>
      </c>
      <c r="B230">
        <v>2468</v>
      </c>
      <c r="E230" t="s">
        <v>20</v>
      </c>
      <c r="F230">
        <v>2468</v>
      </c>
    </row>
    <row r="231" spans="1:6" x14ac:dyDescent="0.3">
      <c r="A231" t="s">
        <v>20</v>
      </c>
      <c r="B231">
        <v>2551</v>
      </c>
      <c r="E231" t="s">
        <v>20</v>
      </c>
      <c r="F231">
        <v>2551</v>
      </c>
    </row>
    <row r="232" spans="1:6" x14ac:dyDescent="0.3">
      <c r="A232" t="s">
        <v>20</v>
      </c>
      <c r="B232">
        <v>101</v>
      </c>
      <c r="E232" t="s">
        <v>20</v>
      </c>
      <c r="F232">
        <v>101</v>
      </c>
    </row>
    <row r="233" spans="1:6" hidden="1" x14ac:dyDescent="0.3">
      <c r="A233" t="s">
        <v>74</v>
      </c>
      <c r="B233">
        <v>67</v>
      </c>
      <c r="E233" t="s">
        <v>74</v>
      </c>
      <c r="F233">
        <v>67</v>
      </c>
    </row>
    <row r="234" spans="1:6" x14ac:dyDescent="0.3">
      <c r="A234" t="s">
        <v>20</v>
      </c>
      <c r="B234">
        <v>92</v>
      </c>
      <c r="E234" t="s">
        <v>20</v>
      </c>
      <c r="F234">
        <v>92</v>
      </c>
    </row>
    <row r="235" spans="1:6" x14ac:dyDescent="0.3">
      <c r="A235" t="s">
        <v>20</v>
      </c>
      <c r="B235">
        <v>62</v>
      </c>
      <c r="E235" t="s">
        <v>20</v>
      </c>
      <c r="F235">
        <v>62</v>
      </c>
    </row>
    <row r="236" spans="1:6" x14ac:dyDescent="0.3">
      <c r="A236" t="s">
        <v>20</v>
      </c>
      <c r="B236">
        <v>149</v>
      </c>
      <c r="E236" t="s">
        <v>20</v>
      </c>
      <c r="F236">
        <v>149</v>
      </c>
    </row>
    <row r="237" spans="1:6" hidden="1" x14ac:dyDescent="0.3">
      <c r="A237" t="s">
        <v>14</v>
      </c>
      <c r="B237">
        <v>92</v>
      </c>
      <c r="E237" t="s">
        <v>14</v>
      </c>
      <c r="F237">
        <v>92</v>
      </c>
    </row>
    <row r="238" spans="1:6" hidden="1" x14ac:dyDescent="0.3">
      <c r="A238" t="s">
        <v>14</v>
      </c>
      <c r="B238">
        <v>57</v>
      </c>
      <c r="E238" t="s">
        <v>14</v>
      </c>
      <c r="F238">
        <v>57</v>
      </c>
    </row>
    <row r="239" spans="1:6" x14ac:dyDescent="0.3">
      <c r="A239" t="s">
        <v>20</v>
      </c>
      <c r="B239">
        <v>329</v>
      </c>
      <c r="E239" t="s">
        <v>20</v>
      </c>
      <c r="F239">
        <v>329</v>
      </c>
    </row>
    <row r="240" spans="1:6" x14ac:dyDescent="0.3">
      <c r="A240" t="s">
        <v>20</v>
      </c>
      <c r="B240">
        <v>97</v>
      </c>
      <c r="E240" t="s">
        <v>20</v>
      </c>
      <c r="F240">
        <v>97</v>
      </c>
    </row>
    <row r="241" spans="1:6" hidden="1" x14ac:dyDescent="0.3">
      <c r="A241" t="s">
        <v>14</v>
      </c>
      <c r="B241">
        <v>41</v>
      </c>
      <c r="E241" t="s">
        <v>14</v>
      </c>
      <c r="F241">
        <v>41</v>
      </c>
    </row>
    <row r="242" spans="1:6" x14ac:dyDescent="0.3">
      <c r="A242" t="s">
        <v>20</v>
      </c>
      <c r="B242">
        <v>1784</v>
      </c>
      <c r="E242" t="s">
        <v>20</v>
      </c>
      <c r="F242">
        <v>1784</v>
      </c>
    </row>
    <row r="243" spans="1:6" x14ac:dyDescent="0.3">
      <c r="A243" t="s">
        <v>20</v>
      </c>
      <c r="B243">
        <v>1684</v>
      </c>
      <c r="E243" t="s">
        <v>20</v>
      </c>
      <c r="F243">
        <v>1684</v>
      </c>
    </row>
    <row r="244" spans="1:6" x14ac:dyDescent="0.3">
      <c r="A244" t="s">
        <v>20</v>
      </c>
      <c r="B244">
        <v>250</v>
      </c>
      <c r="E244" t="s">
        <v>20</v>
      </c>
      <c r="F244">
        <v>250</v>
      </c>
    </row>
    <row r="245" spans="1:6" x14ac:dyDescent="0.3">
      <c r="A245" t="s">
        <v>20</v>
      </c>
      <c r="B245">
        <v>238</v>
      </c>
      <c r="E245" t="s">
        <v>20</v>
      </c>
      <c r="F245">
        <v>238</v>
      </c>
    </row>
    <row r="246" spans="1:6" x14ac:dyDescent="0.3">
      <c r="A246" t="s">
        <v>20</v>
      </c>
      <c r="B246">
        <v>53</v>
      </c>
      <c r="E246" t="s">
        <v>20</v>
      </c>
      <c r="F246">
        <v>53</v>
      </c>
    </row>
    <row r="247" spans="1:6" x14ac:dyDescent="0.3">
      <c r="A247" t="s">
        <v>20</v>
      </c>
      <c r="B247">
        <v>214</v>
      </c>
      <c r="E247" t="s">
        <v>20</v>
      </c>
      <c r="F247">
        <v>214</v>
      </c>
    </row>
    <row r="248" spans="1:6" x14ac:dyDescent="0.3">
      <c r="A248" t="s">
        <v>20</v>
      </c>
      <c r="B248">
        <v>222</v>
      </c>
      <c r="E248" t="s">
        <v>20</v>
      </c>
      <c r="F248">
        <v>222</v>
      </c>
    </row>
    <row r="249" spans="1:6" x14ac:dyDescent="0.3">
      <c r="A249" t="s">
        <v>20</v>
      </c>
      <c r="B249">
        <v>1884</v>
      </c>
      <c r="E249" t="s">
        <v>20</v>
      </c>
      <c r="F249">
        <v>1884</v>
      </c>
    </row>
    <row r="250" spans="1:6" x14ac:dyDescent="0.3">
      <c r="A250" t="s">
        <v>20</v>
      </c>
      <c r="B250">
        <v>218</v>
      </c>
      <c r="E250" t="s">
        <v>20</v>
      </c>
      <c r="F250">
        <v>218</v>
      </c>
    </row>
    <row r="251" spans="1:6" x14ac:dyDescent="0.3">
      <c r="A251" t="s">
        <v>20</v>
      </c>
      <c r="B251">
        <v>6465</v>
      </c>
      <c r="E251" t="s">
        <v>20</v>
      </c>
      <c r="F251">
        <v>6465</v>
      </c>
    </row>
    <row r="252" spans="1:6" hidden="1" x14ac:dyDescent="0.3">
      <c r="A252" t="s">
        <v>14</v>
      </c>
      <c r="B252">
        <v>1</v>
      </c>
      <c r="E252" t="s">
        <v>14</v>
      </c>
      <c r="F252">
        <v>1</v>
      </c>
    </row>
    <row r="253" spans="1:6" hidden="1" x14ac:dyDescent="0.3">
      <c r="A253" t="s">
        <v>14</v>
      </c>
      <c r="B253">
        <v>101</v>
      </c>
      <c r="E253" t="s">
        <v>14</v>
      </c>
      <c r="F253">
        <v>101</v>
      </c>
    </row>
    <row r="254" spans="1:6" x14ac:dyDescent="0.3">
      <c r="A254" t="s">
        <v>20</v>
      </c>
      <c r="B254">
        <v>59</v>
      </c>
      <c r="E254" t="s">
        <v>20</v>
      </c>
      <c r="F254">
        <v>59</v>
      </c>
    </row>
    <row r="255" spans="1:6" hidden="1" x14ac:dyDescent="0.3">
      <c r="A255" t="s">
        <v>14</v>
      </c>
      <c r="B255">
        <v>1335</v>
      </c>
      <c r="E255" t="s">
        <v>14</v>
      </c>
      <c r="F255">
        <v>1335</v>
      </c>
    </row>
    <row r="256" spans="1:6" x14ac:dyDescent="0.3">
      <c r="A256" t="s">
        <v>20</v>
      </c>
      <c r="B256">
        <v>88</v>
      </c>
      <c r="E256" t="s">
        <v>20</v>
      </c>
      <c r="F256">
        <v>88</v>
      </c>
    </row>
    <row r="257" spans="1:6" x14ac:dyDescent="0.3">
      <c r="A257" t="s">
        <v>20</v>
      </c>
      <c r="B257">
        <v>1697</v>
      </c>
      <c r="E257" t="s">
        <v>20</v>
      </c>
      <c r="F257">
        <v>1697</v>
      </c>
    </row>
    <row r="258" spans="1:6" hidden="1" x14ac:dyDescent="0.3">
      <c r="A258" t="s">
        <v>14</v>
      </c>
      <c r="B258">
        <v>15</v>
      </c>
      <c r="E258" t="s">
        <v>14</v>
      </c>
      <c r="F258">
        <v>15</v>
      </c>
    </row>
    <row r="259" spans="1:6" x14ac:dyDescent="0.3">
      <c r="A259" t="s">
        <v>20</v>
      </c>
      <c r="B259">
        <v>92</v>
      </c>
      <c r="E259" t="s">
        <v>20</v>
      </c>
      <c r="F259">
        <v>92</v>
      </c>
    </row>
    <row r="260" spans="1:6" x14ac:dyDescent="0.3">
      <c r="A260" t="s">
        <v>20</v>
      </c>
      <c r="B260">
        <v>186</v>
      </c>
      <c r="E260" t="s">
        <v>20</v>
      </c>
      <c r="F260">
        <v>186</v>
      </c>
    </row>
    <row r="261" spans="1:6" x14ac:dyDescent="0.3">
      <c r="A261" t="s">
        <v>20</v>
      </c>
      <c r="B261">
        <v>138</v>
      </c>
      <c r="E261" t="s">
        <v>20</v>
      </c>
      <c r="F261">
        <v>138</v>
      </c>
    </row>
    <row r="262" spans="1:6" x14ac:dyDescent="0.3">
      <c r="A262" t="s">
        <v>20</v>
      </c>
      <c r="B262">
        <v>261</v>
      </c>
      <c r="E262" t="s">
        <v>20</v>
      </c>
      <c r="F262">
        <v>261</v>
      </c>
    </row>
    <row r="263" spans="1:6" hidden="1" x14ac:dyDescent="0.3">
      <c r="A263" t="s">
        <v>14</v>
      </c>
      <c r="B263">
        <v>454</v>
      </c>
      <c r="E263" t="s">
        <v>14</v>
      </c>
      <c r="F263">
        <v>454</v>
      </c>
    </row>
    <row r="264" spans="1:6" x14ac:dyDescent="0.3">
      <c r="A264" t="s">
        <v>20</v>
      </c>
      <c r="B264">
        <v>107</v>
      </c>
      <c r="E264" t="s">
        <v>20</v>
      </c>
      <c r="F264">
        <v>107</v>
      </c>
    </row>
    <row r="265" spans="1:6" x14ac:dyDescent="0.3">
      <c r="A265" t="s">
        <v>20</v>
      </c>
      <c r="B265">
        <v>199</v>
      </c>
      <c r="E265" t="s">
        <v>20</v>
      </c>
      <c r="F265">
        <v>199</v>
      </c>
    </row>
    <row r="266" spans="1:6" x14ac:dyDescent="0.3">
      <c r="A266" t="s">
        <v>20</v>
      </c>
      <c r="B266">
        <v>5512</v>
      </c>
      <c r="E266" t="s">
        <v>20</v>
      </c>
      <c r="F266">
        <v>5512</v>
      </c>
    </row>
    <row r="267" spans="1:6" x14ac:dyDescent="0.3">
      <c r="A267" t="s">
        <v>20</v>
      </c>
      <c r="B267">
        <v>86</v>
      </c>
      <c r="E267" t="s">
        <v>20</v>
      </c>
      <c r="F267">
        <v>86</v>
      </c>
    </row>
    <row r="268" spans="1:6" hidden="1" x14ac:dyDescent="0.3">
      <c r="A268" t="s">
        <v>14</v>
      </c>
      <c r="B268">
        <v>3182</v>
      </c>
      <c r="E268" t="s">
        <v>14</v>
      </c>
      <c r="F268">
        <v>3182</v>
      </c>
    </row>
    <row r="269" spans="1:6" x14ac:dyDescent="0.3">
      <c r="A269" t="s">
        <v>20</v>
      </c>
      <c r="B269">
        <v>2768</v>
      </c>
      <c r="E269" t="s">
        <v>20</v>
      </c>
      <c r="F269">
        <v>2768</v>
      </c>
    </row>
    <row r="270" spans="1:6" x14ac:dyDescent="0.3">
      <c r="A270" t="s">
        <v>20</v>
      </c>
      <c r="B270">
        <v>48</v>
      </c>
      <c r="E270" t="s">
        <v>20</v>
      </c>
      <c r="F270">
        <v>48</v>
      </c>
    </row>
    <row r="271" spans="1:6" x14ac:dyDescent="0.3">
      <c r="A271" t="s">
        <v>20</v>
      </c>
      <c r="B271">
        <v>87</v>
      </c>
      <c r="E271" t="s">
        <v>20</v>
      </c>
      <c r="F271">
        <v>87</v>
      </c>
    </row>
    <row r="272" spans="1:6" hidden="1" x14ac:dyDescent="0.3">
      <c r="A272" t="s">
        <v>74</v>
      </c>
      <c r="B272">
        <v>1890</v>
      </c>
      <c r="E272" t="s">
        <v>74</v>
      </c>
      <c r="F272">
        <v>1890</v>
      </c>
    </row>
    <row r="273" spans="1:6" hidden="1" x14ac:dyDescent="0.3">
      <c r="A273" t="s">
        <v>47</v>
      </c>
      <c r="B273">
        <v>61</v>
      </c>
      <c r="E273" t="s">
        <v>47</v>
      </c>
      <c r="F273">
        <v>61</v>
      </c>
    </row>
    <row r="274" spans="1:6" x14ac:dyDescent="0.3">
      <c r="A274" t="s">
        <v>20</v>
      </c>
      <c r="B274">
        <v>1894</v>
      </c>
      <c r="E274" t="s">
        <v>20</v>
      </c>
      <c r="F274">
        <v>1894</v>
      </c>
    </row>
    <row r="275" spans="1:6" x14ac:dyDescent="0.3">
      <c r="A275" t="s">
        <v>20</v>
      </c>
      <c r="B275">
        <v>282</v>
      </c>
      <c r="E275" t="s">
        <v>20</v>
      </c>
      <c r="F275">
        <v>282</v>
      </c>
    </row>
    <row r="276" spans="1:6" hidden="1" x14ac:dyDescent="0.3">
      <c r="A276" t="s">
        <v>14</v>
      </c>
      <c r="B276">
        <v>15</v>
      </c>
      <c r="E276" t="s">
        <v>14</v>
      </c>
      <c r="F276">
        <v>15</v>
      </c>
    </row>
    <row r="277" spans="1:6" x14ac:dyDescent="0.3">
      <c r="A277" t="s">
        <v>20</v>
      </c>
      <c r="B277">
        <v>116</v>
      </c>
      <c r="E277" t="s">
        <v>20</v>
      </c>
      <c r="F277">
        <v>116</v>
      </c>
    </row>
    <row r="278" spans="1:6" hidden="1" x14ac:dyDescent="0.3">
      <c r="A278" t="s">
        <v>14</v>
      </c>
      <c r="B278">
        <v>133</v>
      </c>
      <c r="E278" t="s">
        <v>14</v>
      </c>
      <c r="F278">
        <v>133</v>
      </c>
    </row>
    <row r="279" spans="1:6" x14ac:dyDescent="0.3">
      <c r="A279" t="s">
        <v>20</v>
      </c>
      <c r="B279">
        <v>83</v>
      </c>
      <c r="E279" t="s">
        <v>20</v>
      </c>
      <c r="F279">
        <v>83</v>
      </c>
    </row>
    <row r="280" spans="1:6" x14ac:dyDescent="0.3">
      <c r="A280" t="s">
        <v>20</v>
      </c>
      <c r="B280">
        <v>91</v>
      </c>
      <c r="E280" t="s">
        <v>20</v>
      </c>
      <c r="F280">
        <v>91</v>
      </c>
    </row>
    <row r="281" spans="1:6" x14ac:dyDescent="0.3">
      <c r="A281" t="s">
        <v>20</v>
      </c>
      <c r="B281">
        <v>546</v>
      </c>
      <c r="E281" t="s">
        <v>20</v>
      </c>
      <c r="F281">
        <v>546</v>
      </c>
    </row>
    <row r="282" spans="1:6" x14ac:dyDescent="0.3">
      <c r="A282" t="s">
        <v>20</v>
      </c>
      <c r="B282">
        <v>393</v>
      </c>
      <c r="E282" t="s">
        <v>20</v>
      </c>
      <c r="F282">
        <v>393</v>
      </c>
    </row>
    <row r="283" spans="1:6" hidden="1" x14ac:dyDescent="0.3">
      <c r="A283" t="s">
        <v>14</v>
      </c>
      <c r="B283">
        <v>2062</v>
      </c>
      <c r="E283" t="s">
        <v>14</v>
      </c>
      <c r="F283">
        <v>2062</v>
      </c>
    </row>
    <row r="284" spans="1:6" x14ac:dyDescent="0.3">
      <c r="A284" t="s">
        <v>20</v>
      </c>
      <c r="B284">
        <v>133</v>
      </c>
      <c r="E284" t="s">
        <v>20</v>
      </c>
      <c r="F284">
        <v>133</v>
      </c>
    </row>
    <row r="285" spans="1:6" hidden="1" x14ac:dyDescent="0.3">
      <c r="A285" t="s">
        <v>14</v>
      </c>
      <c r="B285">
        <v>29</v>
      </c>
      <c r="E285" t="s">
        <v>14</v>
      </c>
      <c r="F285">
        <v>29</v>
      </c>
    </row>
    <row r="286" spans="1:6" hidden="1" x14ac:dyDescent="0.3">
      <c r="A286" t="s">
        <v>14</v>
      </c>
      <c r="B286">
        <v>132</v>
      </c>
      <c r="E286" t="s">
        <v>14</v>
      </c>
      <c r="F286">
        <v>132</v>
      </c>
    </row>
    <row r="287" spans="1:6" x14ac:dyDescent="0.3">
      <c r="A287" t="s">
        <v>20</v>
      </c>
      <c r="B287">
        <v>254</v>
      </c>
      <c r="E287" t="s">
        <v>20</v>
      </c>
      <c r="F287">
        <v>254</v>
      </c>
    </row>
    <row r="288" spans="1:6" hidden="1" x14ac:dyDescent="0.3">
      <c r="A288" t="s">
        <v>74</v>
      </c>
      <c r="B288">
        <v>184</v>
      </c>
      <c r="E288" t="s">
        <v>74</v>
      </c>
      <c r="F288">
        <v>184</v>
      </c>
    </row>
    <row r="289" spans="1:6" x14ac:dyDescent="0.3">
      <c r="A289" t="s">
        <v>20</v>
      </c>
      <c r="B289">
        <v>176</v>
      </c>
      <c r="E289" t="s">
        <v>20</v>
      </c>
      <c r="F289">
        <v>176</v>
      </c>
    </row>
    <row r="290" spans="1:6" hidden="1" x14ac:dyDescent="0.3">
      <c r="A290" t="s">
        <v>14</v>
      </c>
      <c r="B290">
        <v>137</v>
      </c>
      <c r="E290" t="s">
        <v>14</v>
      </c>
      <c r="F290">
        <v>137</v>
      </c>
    </row>
    <row r="291" spans="1:6" x14ac:dyDescent="0.3">
      <c r="A291" t="s">
        <v>20</v>
      </c>
      <c r="B291">
        <v>337</v>
      </c>
      <c r="E291" t="s">
        <v>20</v>
      </c>
      <c r="F291">
        <v>337</v>
      </c>
    </row>
    <row r="292" spans="1:6" hidden="1" x14ac:dyDescent="0.3">
      <c r="A292" t="s">
        <v>14</v>
      </c>
      <c r="B292">
        <v>908</v>
      </c>
      <c r="E292" t="s">
        <v>14</v>
      </c>
      <c r="F292">
        <v>908</v>
      </c>
    </row>
    <row r="293" spans="1:6" x14ac:dyDescent="0.3">
      <c r="A293" t="s">
        <v>20</v>
      </c>
      <c r="B293">
        <v>107</v>
      </c>
      <c r="E293" t="s">
        <v>20</v>
      </c>
      <c r="F293">
        <v>107</v>
      </c>
    </row>
    <row r="294" spans="1:6" hidden="1" x14ac:dyDescent="0.3">
      <c r="A294" t="s">
        <v>14</v>
      </c>
      <c r="B294">
        <v>10</v>
      </c>
      <c r="E294" t="s">
        <v>14</v>
      </c>
      <c r="F294">
        <v>10</v>
      </c>
    </row>
    <row r="295" spans="1:6" hidden="1" x14ac:dyDescent="0.3">
      <c r="A295" t="s">
        <v>74</v>
      </c>
      <c r="B295">
        <v>32</v>
      </c>
      <c r="E295" t="s">
        <v>74</v>
      </c>
      <c r="F295">
        <v>32</v>
      </c>
    </row>
    <row r="296" spans="1:6" x14ac:dyDescent="0.3">
      <c r="A296" t="s">
        <v>20</v>
      </c>
      <c r="B296">
        <v>183</v>
      </c>
      <c r="E296" t="s">
        <v>20</v>
      </c>
      <c r="F296">
        <v>183</v>
      </c>
    </row>
    <row r="297" spans="1:6" hidden="1" x14ac:dyDescent="0.3">
      <c r="A297" t="s">
        <v>14</v>
      </c>
      <c r="B297">
        <v>1910</v>
      </c>
      <c r="E297" t="s">
        <v>14</v>
      </c>
      <c r="F297">
        <v>1910</v>
      </c>
    </row>
    <row r="298" spans="1:6" hidden="1" x14ac:dyDescent="0.3">
      <c r="A298" t="s">
        <v>14</v>
      </c>
      <c r="B298">
        <v>38</v>
      </c>
      <c r="E298" t="s">
        <v>14</v>
      </c>
      <c r="F298">
        <v>38</v>
      </c>
    </row>
    <row r="299" spans="1:6" hidden="1" x14ac:dyDescent="0.3">
      <c r="A299" t="s">
        <v>14</v>
      </c>
      <c r="B299">
        <v>104</v>
      </c>
      <c r="E299" t="s">
        <v>14</v>
      </c>
      <c r="F299">
        <v>104</v>
      </c>
    </row>
    <row r="300" spans="1:6" x14ac:dyDescent="0.3">
      <c r="A300" t="s">
        <v>20</v>
      </c>
      <c r="B300">
        <v>72</v>
      </c>
      <c r="E300" t="s">
        <v>20</v>
      </c>
      <c r="F300">
        <v>72</v>
      </c>
    </row>
    <row r="301" spans="1:6" hidden="1" x14ac:dyDescent="0.3">
      <c r="A301" t="s">
        <v>14</v>
      </c>
      <c r="B301">
        <v>49</v>
      </c>
      <c r="E301" t="s">
        <v>14</v>
      </c>
      <c r="F301">
        <v>49</v>
      </c>
    </row>
    <row r="302" spans="1:6" hidden="1" x14ac:dyDescent="0.3">
      <c r="A302" t="s">
        <v>14</v>
      </c>
      <c r="B302">
        <v>1</v>
      </c>
      <c r="E302" t="s">
        <v>14</v>
      </c>
      <c r="F302">
        <v>1</v>
      </c>
    </row>
    <row r="303" spans="1:6" x14ac:dyDescent="0.3">
      <c r="A303" t="s">
        <v>20</v>
      </c>
      <c r="B303">
        <v>295</v>
      </c>
      <c r="E303" t="s">
        <v>20</v>
      </c>
      <c r="F303">
        <v>295</v>
      </c>
    </row>
    <row r="304" spans="1:6" hidden="1" x14ac:dyDescent="0.3">
      <c r="A304" t="s">
        <v>14</v>
      </c>
      <c r="B304">
        <v>245</v>
      </c>
      <c r="E304" t="s">
        <v>14</v>
      </c>
      <c r="F304">
        <v>245</v>
      </c>
    </row>
    <row r="305" spans="1:6" hidden="1" x14ac:dyDescent="0.3">
      <c r="A305" t="s">
        <v>14</v>
      </c>
      <c r="B305">
        <v>32</v>
      </c>
      <c r="E305" t="s">
        <v>14</v>
      </c>
      <c r="F305">
        <v>32</v>
      </c>
    </row>
    <row r="306" spans="1:6" x14ac:dyDescent="0.3">
      <c r="A306" t="s">
        <v>20</v>
      </c>
      <c r="B306">
        <v>142</v>
      </c>
      <c r="E306" t="s">
        <v>20</v>
      </c>
      <c r="F306">
        <v>142</v>
      </c>
    </row>
    <row r="307" spans="1:6" x14ac:dyDescent="0.3">
      <c r="A307" t="s">
        <v>20</v>
      </c>
      <c r="B307">
        <v>85</v>
      </c>
      <c r="E307" t="s">
        <v>20</v>
      </c>
      <c r="F307">
        <v>85</v>
      </c>
    </row>
    <row r="308" spans="1:6" hidden="1" x14ac:dyDescent="0.3">
      <c r="A308" t="s">
        <v>14</v>
      </c>
      <c r="B308">
        <v>7</v>
      </c>
      <c r="E308" t="s">
        <v>14</v>
      </c>
      <c r="F308">
        <v>7</v>
      </c>
    </row>
    <row r="309" spans="1:6" x14ac:dyDescent="0.3">
      <c r="A309" t="s">
        <v>20</v>
      </c>
      <c r="B309">
        <v>659</v>
      </c>
      <c r="E309" t="s">
        <v>20</v>
      </c>
      <c r="F309">
        <v>659</v>
      </c>
    </row>
    <row r="310" spans="1:6" hidden="1" x14ac:dyDescent="0.3">
      <c r="A310" t="s">
        <v>14</v>
      </c>
      <c r="B310">
        <v>803</v>
      </c>
      <c r="E310" t="s">
        <v>14</v>
      </c>
      <c r="F310">
        <v>803</v>
      </c>
    </row>
    <row r="311" spans="1:6" hidden="1" x14ac:dyDescent="0.3">
      <c r="A311" t="s">
        <v>74</v>
      </c>
      <c r="B311">
        <v>75</v>
      </c>
      <c r="E311" t="s">
        <v>74</v>
      </c>
      <c r="F311">
        <v>75</v>
      </c>
    </row>
    <row r="312" spans="1:6" hidden="1" x14ac:dyDescent="0.3">
      <c r="A312" t="s">
        <v>14</v>
      </c>
      <c r="B312">
        <v>16</v>
      </c>
      <c r="E312" t="s">
        <v>14</v>
      </c>
      <c r="F312">
        <v>16</v>
      </c>
    </row>
    <row r="313" spans="1:6" x14ac:dyDescent="0.3">
      <c r="A313" t="s">
        <v>20</v>
      </c>
      <c r="B313">
        <v>121</v>
      </c>
      <c r="E313" t="s">
        <v>20</v>
      </c>
      <c r="F313">
        <v>121</v>
      </c>
    </row>
    <row r="314" spans="1:6" x14ac:dyDescent="0.3">
      <c r="A314" t="s">
        <v>20</v>
      </c>
      <c r="B314">
        <v>3742</v>
      </c>
      <c r="E314" t="s">
        <v>20</v>
      </c>
      <c r="F314">
        <v>3742</v>
      </c>
    </row>
    <row r="315" spans="1:6" x14ac:dyDescent="0.3">
      <c r="A315" t="s">
        <v>20</v>
      </c>
      <c r="B315">
        <v>223</v>
      </c>
      <c r="E315" t="s">
        <v>20</v>
      </c>
      <c r="F315">
        <v>223</v>
      </c>
    </row>
    <row r="316" spans="1:6" x14ac:dyDescent="0.3">
      <c r="A316" t="s">
        <v>20</v>
      </c>
      <c r="B316">
        <v>133</v>
      </c>
      <c r="E316" t="s">
        <v>20</v>
      </c>
      <c r="F316">
        <v>133</v>
      </c>
    </row>
    <row r="317" spans="1:6" hidden="1" x14ac:dyDescent="0.3">
      <c r="A317" t="s">
        <v>14</v>
      </c>
      <c r="B317">
        <v>31</v>
      </c>
      <c r="E317" t="s">
        <v>14</v>
      </c>
      <c r="F317">
        <v>31</v>
      </c>
    </row>
    <row r="318" spans="1:6" hidden="1" x14ac:dyDescent="0.3">
      <c r="A318" t="s">
        <v>14</v>
      </c>
      <c r="B318">
        <v>108</v>
      </c>
      <c r="E318" t="s">
        <v>14</v>
      </c>
      <c r="F318">
        <v>108</v>
      </c>
    </row>
    <row r="319" spans="1:6" hidden="1" x14ac:dyDescent="0.3">
      <c r="A319" t="s">
        <v>14</v>
      </c>
      <c r="B319">
        <v>30</v>
      </c>
      <c r="E319" t="s">
        <v>14</v>
      </c>
      <c r="F319">
        <v>30</v>
      </c>
    </row>
    <row r="320" spans="1:6" hidden="1" x14ac:dyDescent="0.3">
      <c r="A320" t="s">
        <v>14</v>
      </c>
      <c r="B320">
        <v>17</v>
      </c>
      <c r="E320" t="s">
        <v>14</v>
      </c>
      <c r="F320">
        <v>17</v>
      </c>
    </row>
    <row r="321" spans="1:6" hidden="1" x14ac:dyDescent="0.3">
      <c r="A321" t="s">
        <v>74</v>
      </c>
      <c r="B321">
        <v>64</v>
      </c>
      <c r="E321" t="s">
        <v>74</v>
      </c>
      <c r="F321">
        <v>64</v>
      </c>
    </row>
    <row r="322" spans="1:6" hidden="1" x14ac:dyDescent="0.3">
      <c r="A322" t="s">
        <v>14</v>
      </c>
      <c r="B322">
        <v>80</v>
      </c>
      <c r="E322" t="s">
        <v>14</v>
      </c>
      <c r="F322">
        <v>80</v>
      </c>
    </row>
    <row r="323" spans="1:6" hidden="1" x14ac:dyDescent="0.3">
      <c r="A323" t="s">
        <v>14</v>
      </c>
      <c r="B323">
        <v>2468</v>
      </c>
      <c r="E323" t="s">
        <v>14</v>
      </c>
      <c r="F323">
        <v>2468</v>
      </c>
    </row>
    <row r="324" spans="1:6" x14ac:dyDescent="0.3">
      <c r="A324" t="s">
        <v>20</v>
      </c>
      <c r="B324">
        <v>5168</v>
      </c>
      <c r="E324" t="s">
        <v>20</v>
      </c>
      <c r="F324">
        <v>5168</v>
      </c>
    </row>
    <row r="325" spans="1:6" hidden="1" x14ac:dyDescent="0.3">
      <c r="A325" t="s">
        <v>14</v>
      </c>
      <c r="B325">
        <v>26</v>
      </c>
      <c r="E325" t="s">
        <v>14</v>
      </c>
      <c r="F325">
        <v>26</v>
      </c>
    </row>
    <row r="326" spans="1:6" x14ac:dyDescent="0.3">
      <c r="A326" t="s">
        <v>20</v>
      </c>
      <c r="B326">
        <v>307</v>
      </c>
      <c r="E326" t="s">
        <v>20</v>
      </c>
      <c r="F326">
        <v>307</v>
      </c>
    </row>
    <row r="327" spans="1:6" hidden="1" x14ac:dyDescent="0.3">
      <c r="A327" t="s">
        <v>14</v>
      </c>
      <c r="B327">
        <v>73</v>
      </c>
      <c r="E327" t="s">
        <v>14</v>
      </c>
      <c r="F327">
        <v>73</v>
      </c>
    </row>
    <row r="328" spans="1:6" hidden="1" x14ac:dyDescent="0.3">
      <c r="A328" t="s">
        <v>14</v>
      </c>
      <c r="B328">
        <v>128</v>
      </c>
      <c r="E328" t="s">
        <v>14</v>
      </c>
      <c r="F328">
        <v>128</v>
      </c>
    </row>
    <row r="329" spans="1:6" hidden="1" x14ac:dyDescent="0.3">
      <c r="A329" t="s">
        <v>14</v>
      </c>
      <c r="B329">
        <v>33</v>
      </c>
      <c r="E329" t="s">
        <v>14</v>
      </c>
      <c r="F329">
        <v>33</v>
      </c>
    </row>
    <row r="330" spans="1:6" x14ac:dyDescent="0.3">
      <c r="A330" t="s">
        <v>20</v>
      </c>
      <c r="B330">
        <v>2441</v>
      </c>
      <c r="E330" t="s">
        <v>20</v>
      </c>
      <c r="F330">
        <v>2441</v>
      </c>
    </row>
    <row r="331" spans="1:6" hidden="1" x14ac:dyDescent="0.3">
      <c r="A331" t="s">
        <v>47</v>
      </c>
      <c r="B331">
        <v>211</v>
      </c>
      <c r="E331" t="s">
        <v>47</v>
      </c>
      <c r="F331">
        <v>211</v>
      </c>
    </row>
    <row r="332" spans="1:6" x14ac:dyDescent="0.3">
      <c r="A332" t="s">
        <v>20</v>
      </c>
      <c r="B332">
        <v>1385</v>
      </c>
      <c r="E332" t="s">
        <v>20</v>
      </c>
      <c r="F332">
        <v>1385</v>
      </c>
    </row>
    <row r="333" spans="1:6" x14ac:dyDescent="0.3">
      <c r="A333" t="s">
        <v>20</v>
      </c>
      <c r="B333">
        <v>190</v>
      </c>
      <c r="E333" t="s">
        <v>20</v>
      </c>
      <c r="F333">
        <v>190</v>
      </c>
    </row>
    <row r="334" spans="1:6" x14ac:dyDescent="0.3">
      <c r="A334" t="s">
        <v>20</v>
      </c>
      <c r="B334">
        <v>470</v>
      </c>
      <c r="E334" t="s">
        <v>20</v>
      </c>
      <c r="F334">
        <v>470</v>
      </c>
    </row>
    <row r="335" spans="1:6" x14ac:dyDescent="0.3">
      <c r="A335" t="s">
        <v>20</v>
      </c>
      <c r="B335">
        <v>253</v>
      </c>
      <c r="E335" t="s">
        <v>20</v>
      </c>
      <c r="F335">
        <v>253</v>
      </c>
    </row>
    <row r="336" spans="1:6" x14ac:dyDescent="0.3">
      <c r="A336" t="s">
        <v>20</v>
      </c>
      <c r="B336">
        <v>1113</v>
      </c>
      <c r="E336" t="s">
        <v>20</v>
      </c>
      <c r="F336">
        <v>1113</v>
      </c>
    </row>
    <row r="337" spans="1:6" x14ac:dyDescent="0.3">
      <c r="A337" t="s">
        <v>20</v>
      </c>
      <c r="B337">
        <v>2283</v>
      </c>
      <c r="E337" t="s">
        <v>20</v>
      </c>
      <c r="F337">
        <v>2283</v>
      </c>
    </row>
    <row r="338" spans="1:6" hidden="1" x14ac:dyDescent="0.3">
      <c r="A338" t="s">
        <v>14</v>
      </c>
      <c r="B338">
        <v>1072</v>
      </c>
      <c r="E338" t="s">
        <v>14</v>
      </c>
      <c r="F338">
        <v>1072</v>
      </c>
    </row>
    <row r="339" spans="1:6" x14ac:dyDescent="0.3">
      <c r="A339" t="s">
        <v>20</v>
      </c>
      <c r="B339">
        <v>1095</v>
      </c>
      <c r="E339" t="s">
        <v>20</v>
      </c>
      <c r="F339">
        <v>1095</v>
      </c>
    </row>
    <row r="340" spans="1:6" x14ac:dyDescent="0.3">
      <c r="A340" t="s">
        <v>20</v>
      </c>
      <c r="B340">
        <v>1690</v>
      </c>
      <c r="E340" t="s">
        <v>20</v>
      </c>
      <c r="F340">
        <v>1690</v>
      </c>
    </row>
    <row r="341" spans="1:6" hidden="1" x14ac:dyDescent="0.3">
      <c r="A341" t="s">
        <v>74</v>
      </c>
      <c r="B341">
        <v>1297</v>
      </c>
      <c r="E341" t="s">
        <v>74</v>
      </c>
      <c r="F341">
        <v>1297</v>
      </c>
    </row>
    <row r="342" spans="1:6" hidden="1" x14ac:dyDescent="0.3">
      <c r="A342" t="s">
        <v>14</v>
      </c>
      <c r="B342">
        <v>393</v>
      </c>
      <c r="E342" t="s">
        <v>14</v>
      </c>
      <c r="F342">
        <v>393</v>
      </c>
    </row>
    <row r="343" spans="1:6" hidden="1" x14ac:dyDescent="0.3">
      <c r="A343" t="s">
        <v>14</v>
      </c>
      <c r="B343">
        <v>1257</v>
      </c>
      <c r="E343" t="s">
        <v>14</v>
      </c>
      <c r="F343">
        <v>1257</v>
      </c>
    </row>
    <row r="344" spans="1:6" hidden="1" x14ac:dyDescent="0.3">
      <c r="A344" t="s">
        <v>14</v>
      </c>
      <c r="B344">
        <v>328</v>
      </c>
      <c r="E344" t="s">
        <v>14</v>
      </c>
      <c r="F344">
        <v>328</v>
      </c>
    </row>
    <row r="345" spans="1:6" hidden="1" x14ac:dyDescent="0.3">
      <c r="A345" t="s">
        <v>14</v>
      </c>
      <c r="B345">
        <v>147</v>
      </c>
      <c r="E345" t="s">
        <v>14</v>
      </c>
      <c r="F345">
        <v>147</v>
      </c>
    </row>
    <row r="346" spans="1:6" hidden="1" x14ac:dyDescent="0.3">
      <c r="A346" t="s">
        <v>14</v>
      </c>
      <c r="B346">
        <v>830</v>
      </c>
      <c r="E346" t="s">
        <v>14</v>
      </c>
      <c r="F346">
        <v>830</v>
      </c>
    </row>
    <row r="347" spans="1:6" hidden="1" x14ac:dyDescent="0.3">
      <c r="A347" t="s">
        <v>14</v>
      </c>
      <c r="B347">
        <v>331</v>
      </c>
      <c r="E347" t="s">
        <v>14</v>
      </c>
      <c r="F347">
        <v>331</v>
      </c>
    </row>
    <row r="348" spans="1:6" hidden="1" x14ac:dyDescent="0.3">
      <c r="A348" t="s">
        <v>14</v>
      </c>
      <c r="B348">
        <v>25</v>
      </c>
      <c r="E348" t="s">
        <v>14</v>
      </c>
      <c r="F348">
        <v>25</v>
      </c>
    </row>
    <row r="349" spans="1:6" x14ac:dyDescent="0.3">
      <c r="A349" t="s">
        <v>20</v>
      </c>
      <c r="B349">
        <v>191</v>
      </c>
      <c r="E349" t="s">
        <v>20</v>
      </c>
      <c r="F349">
        <v>191</v>
      </c>
    </row>
    <row r="350" spans="1:6" hidden="1" x14ac:dyDescent="0.3">
      <c r="A350" t="s">
        <v>14</v>
      </c>
      <c r="B350">
        <v>3483</v>
      </c>
      <c r="E350" t="s">
        <v>14</v>
      </c>
      <c r="F350">
        <v>3483</v>
      </c>
    </row>
    <row r="351" spans="1:6" hidden="1" x14ac:dyDescent="0.3">
      <c r="A351" t="s">
        <v>14</v>
      </c>
      <c r="B351">
        <v>923</v>
      </c>
      <c r="E351" t="s">
        <v>14</v>
      </c>
      <c r="F351">
        <v>923</v>
      </c>
    </row>
    <row r="352" spans="1:6" hidden="1" x14ac:dyDescent="0.3">
      <c r="A352" t="s">
        <v>14</v>
      </c>
      <c r="B352">
        <v>1</v>
      </c>
      <c r="E352" t="s">
        <v>14</v>
      </c>
      <c r="F352">
        <v>1</v>
      </c>
    </row>
    <row r="353" spans="1:6" x14ac:dyDescent="0.3">
      <c r="A353" t="s">
        <v>20</v>
      </c>
      <c r="B353">
        <v>2013</v>
      </c>
      <c r="E353" t="s">
        <v>20</v>
      </c>
      <c r="F353">
        <v>2013</v>
      </c>
    </row>
    <row r="354" spans="1:6" hidden="1" x14ac:dyDescent="0.3">
      <c r="A354" t="s">
        <v>14</v>
      </c>
      <c r="B354">
        <v>33</v>
      </c>
      <c r="E354" t="s">
        <v>14</v>
      </c>
      <c r="F354">
        <v>33</v>
      </c>
    </row>
    <row r="355" spans="1:6" x14ac:dyDescent="0.3">
      <c r="A355" t="s">
        <v>20</v>
      </c>
      <c r="B355">
        <v>1703</v>
      </c>
      <c r="E355" t="s">
        <v>20</v>
      </c>
      <c r="F355">
        <v>1703</v>
      </c>
    </row>
    <row r="356" spans="1:6" x14ac:dyDescent="0.3">
      <c r="A356" t="s">
        <v>20</v>
      </c>
      <c r="B356">
        <v>80</v>
      </c>
      <c r="E356" t="s">
        <v>20</v>
      </c>
      <c r="F356">
        <v>80</v>
      </c>
    </row>
    <row r="357" spans="1:6" hidden="1" x14ac:dyDescent="0.3">
      <c r="A357" t="s">
        <v>47</v>
      </c>
      <c r="B357">
        <v>86</v>
      </c>
      <c r="E357" t="s">
        <v>47</v>
      </c>
      <c r="F357">
        <v>86</v>
      </c>
    </row>
    <row r="358" spans="1:6" hidden="1" x14ac:dyDescent="0.3">
      <c r="A358" t="s">
        <v>14</v>
      </c>
      <c r="B358">
        <v>40</v>
      </c>
      <c r="E358" t="s">
        <v>14</v>
      </c>
      <c r="F358">
        <v>40</v>
      </c>
    </row>
    <row r="359" spans="1:6" x14ac:dyDescent="0.3">
      <c r="A359" t="s">
        <v>20</v>
      </c>
      <c r="B359">
        <v>41</v>
      </c>
      <c r="E359" t="s">
        <v>20</v>
      </c>
      <c r="F359">
        <v>41</v>
      </c>
    </row>
    <row r="360" spans="1:6" hidden="1" x14ac:dyDescent="0.3">
      <c r="A360" t="s">
        <v>14</v>
      </c>
      <c r="B360">
        <v>23</v>
      </c>
      <c r="E360" t="s">
        <v>14</v>
      </c>
      <c r="F360">
        <v>23</v>
      </c>
    </row>
    <row r="361" spans="1:6" x14ac:dyDescent="0.3">
      <c r="A361" t="s">
        <v>20</v>
      </c>
      <c r="B361">
        <v>187</v>
      </c>
      <c r="E361" t="s">
        <v>20</v>
      </c>
      <c r="F361">
        <v>187</v>
      </c>
    </row>
    <row r="362" spans="1:6" x14ac:dyDescent="0.3">
      <c r="A362" t="s">
        <v>20</v>
      </c>
      <c r="B362">
        <v>2875</v>
      </c>
      <c r="E362" t="s">
        <v>20</v>
      </c>
      <c r="F362">
        <v>2875</v>
      </c>
    </row>
    <row r="363" spans="1:6" x14ac:dyDescent="0.3">
      <c r="A363" t="s">
        <v>20</v>
      </c>
      <c r="B363">
        <v>88</v>
      </c>
      <c r="E363" t="s">
        <v>20</v>
      </c>
      <c r="F363">
        <v>88</v>
      </c>
    </row>
    <row r="364" spans="1:6" x14ac:dyDescent="0.3">
      <c r="A364" t="s">
        <v>20</v>
      </c>
      <c r="B364">
        <v>191</v>
      </c>
      <c r="E364" t="s">
        <v>20</v>
      </c>
      <c r="F364">
        <v>191</v>
      </c>
    </row>
    <row r="365" spans="1:6" x14ac:dyDescent="0.3">
      <c r="A365" t="s">
        <v>20</v>
      </c>
      <c r="B365">
        <v>139</v>
      </c>
      <c r="E365" t="s">
        <v>20</v>
      </c>
      <c r="F365">
        <v>139</v>
      </c>
    </row>
    <row r="366" spans="1:6" x14ac:dyDescent="0.3">
      <c r="A366" t="s">
        <v>20</v>
      </c>
      <c r="B366">
        <v>186</v>
      </c>
      <c r="E366" t="s">
        <v>20</v>
      </c>
      <c r="F366">
        <v>186</v>
      </c>
    </row>
    <row r="367" spans="1:6" x14ac:dyDescent="0.3">
      <c r="A367" t="s">
        <v>20</v>
      </c>
      <c r="B367">
        <v>112</v>
      </c>
      <c r="E367" t="s">
        <v>20</v>
      </c>
      <c r="F367">
        <v>112</v>
      </c>
    </row>
    <row r="368" spans="1:6" x14ac:dyDescent="0.3">
      <c r="A368" t="s">
        <v>20</v>
      </c>
      <c r="B368">
        <v>101</v>
      </c>
      <c r="E368" t="s">
        <v>20</v>
      </c>
      <c r="F368">
        <v>101</v>
      </c>
    </row>
    <row r="369" spans="1:6" hidden="1" x14ac:dyDescent="0.3">
      <c r="A369" t="s">
        <v>14</v>
      </c>
      <c r="B369">
        <v>75</v>
      </c>
      <c r="E369" t="s">
        <v>14</v>
      </c>
      <c r="F369">
        <v>75</v>
      </c>
    </row>
    <row r="370" spans="1:6" x14ac:dyDescent="0.3">
      <c r="A370" t="s">
        <v>20</v>
      </c>
      <c r="B370">
        <v>206</v>
      </c>
      <c r="E370" t="s">
        <v>20</v>
      </c>
      <c r="F370">
        <v>206</v>
      </c>
    </row>
    <row r="371" spans="1:6" x14ac:dyDescent="0.3">
      <c r="A371" t="s">
        <v>20</v>
      </c>
      <c r="B371">
        <v>154</v>
      </c>
      <c r="E371" t="s">
        <v>20</v>
      </c>
      <c r="F371">
        <v>154</v>
      </c>
    </row>
    <row r="372" spans="1:6" x14ac:dyDescent="0.3">
      <c r="A372" t="s">
        <v>20</v>
      </c>
      <c r="B372">
        <v>5966</v>
      </c>
      <c r="E372" t="s">
        <v>20</v>
      </c>
      <c r="F372">
        <v>5966</v>
      </c>
    </row>
    <row r="373" spans="1:6" hidden="1" x14ac:dyDescent="0.3">
      <c r="A373" t="s">
        <v>14</v>
      </c>
      <c r="B373">
        <v>2176</v>
      </c>
      <c r="E373" t="s">
        <v>14</v>
      </c>
      <c r="F373">
        <v>2176</v>
      </c>
    </row>
    <row r="374" spans="1:6" x14ac:dyDescent="0.3">
      <c r="A374" t="s">
        <v>20</v>
      </c>
      <c r="B374">
        <v>169</v>
      </c>
      <c r="E374" t="s">
        <v>20</v>
      </c>
      <c r="F374">
        <v>169</v>
      </c>
    </row>
    <row r="375" spans="1:6" x14ac:dyDescent="0.3">
      <c r="A375" t="s">
        <v>20</v>
      </c>
      <c r="B375">
        <v>2106</v>
      </c>
      <c r="E375" t="s">
        <v>20</v>
      </c>
      <c r="F375">
        <v>2106</v>
      </c>
    </row>
    <row r="376" spans="1:6" hidden="1" x14ac:dyDescent="0.3">
      <c r="A376" t="s">
        <v>14</v>
      </c>
      <c r="B376">
        <v>441</v>
      </c>
      <c r="E376" t="s">
        <v>14</v>
      </c>
      <c r="F376">
        <v>441</v>
      </c>
    </row>
    <row r="377" spans="1:6" hidden="1" x14ac:dyDescent="0.3">
      <c r="A377" t="s">
        <v>14</v>
      </c>
      <c r="B377">
        <v>25</v>
      </c>
      <c r="E377" t="s">
        <v>14</v>
      </c>
      <c r="F377">
        <v>25</v>
      </c>
    </row>
    <row r="378" spans="1:6" x14ac:dyDescent="0.3">
      <c r="A378" t="s">
        <v>20</v>
      </c>
      <c r="B378">
        <v>131</v>
      </c>
      <c r="E378" t="s">
        <v>20</v>
      </c>
      <c r="F378">
        <v>131</v>
      </c>
    </row>
    <row r="379" spans="1:6" hidden="1" x14ac:dyDescent="0.3">
      <c r="A379" t="s">
        <v>14</v>
      </c>
      <c r="B379">
        <v>127</v>
      </c>
      <c r="E379" t="s">
        <v>14</v>
      </c>
      <c r="F379">
        <v>127</v>
      </c>
    </row>
    <row r="380" spans="1:6" hidden="1" x14ac:dyDescent="0.3">
      <c r="A380" t="s">
        <v>14</v>
      </c>
      <c r="B380">
        <v>355</v>
      </c>
      <c r="E380" t="s">
        <v>14</v>
      </c>
      <c r="F380">
        <v>355</v>
      </c>
    </row>
    <row r="381" spans="1:6" hidden="1" x14ac:dyDescent="0.3">
      <c r="A381" t="s">
        <v>14</v>
      </c>
      <c r="B381">
        <v>44</v>
      </c>
      <c r="E381" t="s">
        <v>14</v>
      </c>
      <c r="F381">
        <v>44</v>
      </c>
    </row>
    <row r="382" spans="1:6" x14ac:dyDescent="0.3">
      <c r="A382" t="s">
        <v>20</v>
      </c>
      <c r="B382">
        <v>84</v>
      </c>
      <c r="E382" t="s">
        <v>20</v>
      </c>
      <c r="F382">
        <v>84</v>
      </c>
    </row>
    <row r="383" spans="1:6" x14ac:dyDescent="0.3">
      <c r="A383" t="s">
        <v>20</v>
      </c>
      <c r="B383">
        <v>155</v>
      </c>
      <c r="E383" t="s">
        <v>20</v>
      </c>
      <c r="F383">
        <v>155</v>
      </c>
    </row>
    <row r="384" spans="1:6" hidden="1" x14ac:dyDescent="0.3">
      <c r="A384" t="s">
        <v>14</v>
      </c>
      <c r="B384">
        <v>67</v>
      </c>
      <c r="E384" t="s">
        <v>14</v>
      </c>
      <c r="F384">
        <v>67</v>
      </c>
    </row>
    <row r="385" spans="1:6" x14ac:dyDescent="0.3">
      <c r="A385" t="s">
        <v>20</v>
      </c>
      <c r="B385">
        <v>189</v>
      </c>
      <c r="E385" t="s">
        <v>20</v>
      </c>
      <c r="F385">
        <v>189</v>
      </c>
    </row>
    <row r="386" spans="1:6" x14ac:dyDescent="0.3">
      <c r="A386" t="s">
        <v>20</v>
      </c>
      <c r="B386">
        <v>4799</v>
      </c>
      <c r="E386" t="s">
        <v>20</v>
      </c>
      <c r="F386">
        <v>4799</v>
      </c>
    </row>
    <row r="387" spans="1:6" x14ac:dyDescent="0.3">
      <c r="A387" t="s">
        <v>20</v>
      </c>
      <c r="B387">
        <v>1137</v>
      </c>
      <c r="E387" t="s">
        <v>20</v>
      </c>
      <c r="F387">
        <v>1137</v>
      </c>
    </row>
    <row r="388" spans="1:6" hidden="1" x14ac:dyDescent="0.3">
      <c r="A388" t="s">
        <v>14</v>
      </c>
      <c r="B388">
        <v>1068</v>
      </c>
      <c r="E388" t="s">
        <v>14</v>
      </c>
      <c r="F388">
        <v>1068</v>
      </c>
    </row>
    <row r="389" spans="1:6" hidden="1" x14ac:dyDescent="0.3">
      <c r="A389" t="s">
        <v>14</v>
      </c>
      <c r="B389">
        <v>424</v>
      </c>
      <c r="E389" t="s">
        <v>14</v>
      </c>
      <c r="F389">
        <v>424</v>
      </c>
    </row>
    <row r="390" spans="1:6" hidden="1" x14ac:dyDescent="0.3">
      <c r="A390" t="s">
        <v>74</v>
      </c>
      <c r="B390">
        <v>145</v>
      </c>
      <c r="E390" t="s">
        <v>74</v>
      </c>
      <c r="F390">
        <v>145</v>
      </c>
    </row>
    <row r="391" spans="1:6" x14ac:dyDescent="0.3">
      <c r="A391" t="s">
        <v>20</v>
      </c>
      <c r="B391">
        <v>1152</v>
      </c>
      <c r="E391" t="s">
        <v>20</v>
      </c>
      <c r="F391">
        <v>1152</v>
      </c>
    </row>
    <row r="392" spans="1:6" x14ac:dyDescent="0.3">
      <c r="A392" t="s">
        <v>20</v>
      </c>
      <c r="B392">
        <v>50</v>
      </c>
      <c r="E392" t="s">
        <v>20</v>
      </c>
      <c r="F392">
        <v>50</v>
      </c>
    </row>
    <row r="393" spans="1:6" hidden="1" x14ac:dyDescent="0.3">
      <c r="A393" t="s">
        <v>14</v>
      </c>
      <c r="B393">
        <v>151</v>
      </c>
      <c r="E393" t="s">
        <v>14</v>
      </c>
      <c r="F393">
        <v>151</v>
      </c>
    </row>
    <row r="394" spans="1:6" hidden="1" x14ac:dyDescent="0.3">
      <c r="A394" t="s">
        <v>14</v>
      </c>
      <c r="B394">
        <v>1608</v>
      </c>
      <c r="E394" t="s">
        <v>14</v>
      </c>
      <c r="F394">
        <v>1608</v>
      </c>
    </row>
    <row r="395" spans="1:6" x14ac:dyDescent="0.3">
      <c r="A395" t="s">
        <v>20</v>
      </c>
      <c r="B395">
        <v>3059</v>
      </c>
      <c r="E395" t="s">
        <v>20</v>
      </c>
      <c r="F395">
        <v>3059</v>
      </c>
    </row>
    <row r="396" spans="1:6" x14ac:dyDescent="0.3">
      <c r="A396" t="s">
        <v>20</v>
      </c>
      <c r="B396">
        <v>34</v>
      </c>
      <c r="E396" t="s">
        <v>20</v>
      </c>
      <c r="F396">
        <v>34</v>
      </c>
    </row>
    <row r="397" spans="1:6" x14ac:dyDescent="0.3">
      <c r="A397" t="s">
        <v>20</v>
      </c>
      <c r="B397">
        <v>220</v>
      </c>
      <c r="E397" t="s">
        <v>20</v>
      </c>
      <c r="F397">
        <v>220</v>
      </c>
    </row>
    <row r="398" spans="1:6" x14ac:dyDescent="0.3">
      <c r="A398" t="s">
        <v>20</v>
      </c>
      <c r="B398">
        <v>1604</v>
      </c>
      <c r="E398" t="s">
        <v>20</v>
      </c>
      <c r="F398">
        <v>1604</v>
      </c>
    </row>
    <row r="399" spans="1:6" x14ac:dyDescent="0.3">
      <c r="A399" t="s">
        <v>20</v>
      </c>
      <c r="B399">
        <v>454</v>
      </c>
      <c r="E399" t="s">
        <v>20</v>
      </c>
      <c r="F399">
        <v>454</v>
      </c>
    </row>
    <row r="400" spans="1:6" x14ac:dyDescent="0.3">
      <c r="A400" t="s">
        <v>20</v>
      </c>
      <c r="B400">
        <v>123</v>
      </c>
      <c r="E400" t="s">
        <v>20</v>
      </c>
      <c r="F400">
        <v>123</v>
      </c>
    </row>
    <row r="401" spans="1:6" hidden="1" x14ac:dyDescent="0.3">
      <c r="A401" t="s">
        <v>14</v>
      </c>
      <c r="B401">
        <v>941</v>
      </c>
      <c r="E401" t="s">
        <v>14</v>
      </c>
      <c r="F401">
        <v>941</v>
      </c>
    </row>
    <row r="402" spans="1:6" hidden="1" x14ac:dyDescent="0.3">
      <c r="A402" t="s">
        <v>14</v>
      </c>
      <c r="B402">
        <v>1</v>
      </c>
      <c r="E402" t="s">
        <v>14</v>
      </c>
      <c r="F402">
        <v>1</v>
      </c>
    </row>
    <row r="403" spans="1:6" x14ac:dyDescent="0.3">
      <c r="A403" t="s">
        <v>20</v>
      </c>
      <c r="B403">
        <v>299</v>
      </c>
      <c r="E403" t="s">
        <v>20</v>
      </c>
      <c r="F403">
        <v>299</v>
      </c>
    </row>
    <row r="404" spans="1:6" hidden="1" x14ac:dyDescent="0.3">
      <c r="A404" t="s">
        <v>14</v>
      </c>
      <c r="B404">
        <v>40</v>
      </c>
      <c r="E404" t="s">
        <v>14</v>
      </c>
      <c r="F404">
        <v>40</v>
      </c>
    </row>
    <row r="405" spans="1:6" hidden="1" x14ac:dyDescent="0.3">
      <c r="A405" t="s">
        <v>14</v>
      </c>
      <c r="B405">
        <v>3015</v>
      </c>
      <c r="E405" t="s">
        <v>14</v>
      </c>
      <c r="F405">
        <v>3015</v>
      </c>
    </row>
    <row r="406" spans="1:6" x14ac:dyDescent="0.3">
      <c r="A406" t="s">
        <v>20</v>
      </c>
      <c r="B406">
        <v>2237</v>
      </c>
      <c r="E406" t="s">
        <v>20</v>
      </c>
      <c r="F406">
        <v>2237</v>
      </c>
    </row>
    <row r="407" spans="1:6" hidden="1" x14ac:dyDescent="0.3">
      <c r="A407" t="s">
        <v>14</v>
      </c>
      <c r="B407">
        <v>435</v>
      </c>
      <c r="E407" t="s">
        <v>14</v>
      </c>
      <c r="F407">
        <v>435</v>
      </c>
    </row>
    <row r="408" spans="1:6" x14ac:dyDescent="0.3">
      <c r="A408" t="s">
        <v>20</v>
      </c>
      <c r="B408">
        <v>645</v>
      </c>
      <c r="E408" t="s">
        <v>20</v>
      </c>
      <c r="F408">
        <v>645</v>
      </c>
    </row>
    <row r="409" spans="1:6" x14ac:dyDescent="0.3">
      <c r="A409" t="s">
        <v>20</v>
      </c>
      <c r="B409">
        <v>484</v>
      </c>
      <c r="E409" t="s">
        <v>20</v>
      </c>
      <c r="F409">
        <v>484</v>
      </c>
    </row>
    <row r="410" spans="1:6" x14ac:dyDescent="0.3">
      <c r="A410" t="s">
        <v>20</v>
      </c>
      <c r="B410">
        <v>154</v>
      </c>
      <c r="E410" t="s">
        <v>20</v>
      </c>
      <c r="F410">
        <v>154</v>
      </c>
    </row>
    <row r="411" spans="1:6" hidden="1" x14ac:dyDescent="0.3">
      <c r="A411" t="s">
        <v>14</v>
      </c>
      <c r="B411">
        <v>714</v>
      </c>
      <c r="E411" t="s">
        <v>14</v>
      </c>
      <c r="F411">
        <v>714</v>
      </c>
    </row>
    <row r="412" spans="1:6" hidden="1" x14ac:dyDescent="0.3">
      <c r="A412" t="s">
        <v>47</v>
      </c>
      <c r="B412">
        <v>1111</v>
      </c>
      <c r="E412" t="s">
        <v>47</v>
      </c>
      <c r="F412">
        <v>1111</v>
      </c>
    </row>
    <row r="413" spans="1:6" x14ac:dyDescent="0.3">
      <c r="A413" t="s">
        <v>20</v>
      </c>
      <c r="B413">
        <v>82</v>
      </c>
      <c r="E413" t="s">
        <v>20</v>
      </c>
      <c r="F413">
        <v>82</v>
      </c>
    </row>
    <row r="414" spans="1:6" x14ac:dyDescent="0.3">
      <c r="A414" t="s">
        <v>20</v>
      </c>
      <c r="B414">
        <v>134</v>
      </c>
      <c r="E414" t="s">
        <v>20</v>
      </c>
      <c r="F414">
        <v>134</v>
      </c>
    </row>
    <row r="415" spans="1:6" hidden="1" x14ac:dyDescent="0.3">
      <c r="A415" t="s">
        <v>47</v>
      </c>
      <c r="B415">
        <v>1089</v>
      </c>
      <c r="E415" t="s">
        <v>47</v>
      </c>
      <c r="F415">
        <v>1089</v>
      </c>
    </row>
    <row r="416" spans="1:6" hidden="1" x14ac:dyDescent="0.3">
      <c r="A416" t="s">
        <v>14</v>
      </c>
      <c r="B416">
        <v>5497</v>
      </c>
      <c r="E416" t="s">
        <v>14</v>
      </c>
      <c r="F416">
        <v>5497</v>
      </c>
    </row>
    <row r="417" spans="1:6" hidden="1" x14ac:dyDescent="0.3">
      <c r="A417" t="s">
        <v>14</v>
      </c>
      <c r="B417">
        <v>418</v>
      </c>
      <c r="E417" t="s">
        <v>14</v>
      </c>
      <c r="F417">
        <v>418</v>
      </c>
    </row>
    <row r="418" spans="1:6" hidden="1" x14ac:dyDescent="0.3">
      <c r="A418" t="s">
        <v>14</v>
      </c>
      <c r="B418">
        <v>1439</v>
      </c>
      <c r="E418" t="s">
        <v>14</v>
      </c>
      <c r="F418">
        <v>1439</v>
      </c>
    </row>
    <row r="419" spans="1:6" hidden="1" x14ac:dyDescent="0.3">
      <c r="A419" t="s">
        <v>14</v>
      </c>
      <c r="B419">
        <v>15</v>
      </c>
      <c r="E419" t="s">
        <v>14</v>
      </c>
      <c r="F419">
        <v>15</v>
      </c>
    </row>
    <row r="420" spans="1:6" hidden="1" x14ac:dyDescent="0.3">
      <c r="A420" t="s">
        <v>14</v>
      </c>
      <c r="B420">
        <v>1999</v>
      </c>
      <c r="E420" t="s">
        <v>14</v>
      </c>
      <c r="F420">
        <v>1999</v>
      </c>
    </row>
    <row r="421" spans="1:6" x14ac:dyDescent="0.3">
      <c r="A421" t="s">
        <v>20</v>
      </c>
      <c r="B421">
        <v>5203</v>
      </c>
      <c r="E421" t="s">
        <v>20</v>
      </c>
      <c r="F421">
        <v>5203</v>
      </c>
    </row>
    <row r="422" spans="1:6" x14ac:dyDescent="0.3">
      <c r="A422" t="s">
        <v>20</v>
      </c>
      <c r="B422">
        <v>94</v>
      </c>
      <c r="E422" t="s">
        <v>20</v>
      </c>
      <c r="F422">
        <v>94</v>
      </c>
    </row>
    <row r="423" spans="1:6" hidden="1" x14ac:dyDescent="0.3">
      <c r="A423" t="s">
        <v>14</v>
      </c>
      <c r="B423">
        <v>118</v>
      </c>
      <c r="E423" t="s">
        <v>14</v>
      </c>
      <c r="F423">
        <v>118</v>
      </c>
    </row>
    <row r="424" spans="1:6" x14ac:dyDescent="0.3">
      <c r="A424" t="s">
        <v>20</v>
      </c>
      <c r="B424">
        <v>205</v>
      </c>
      <c r="E424" t="s">
        <v>20</v>
      </c>
      <c r="F424">
        <v>205</v>
      </c>
    </row>
    <row r="425" spans="1:6" hidden="1" x14ac:dyDescent="0.3">
      <c r="A425" t="s">
        <v>14</v>
      </c>
      <c r="B425">
        <v>162</v>
      </c>
      <c r="E425" t="s">
        <v>14</v>
      </c>
      <c r="F425">
        <v>162</v>
      </c>
    </row>
    <row r="426" spans="1:6" hidden="1" x14ac:dyDescent="0.3">
      <c r="A426" t="s">
        <v>14</v>
      </c>
      <c r="B426">
        <v>83</v>
      </c>
      <c r="E426" t="s">
        <v>14</v>
      </c>
      <c r="F426">
        <v>83</v>
      </c>
    </row>
    <row r="427" spans="1:6" x14ac:dyDescent="0.3">
      <c r="A427" t="s">
        <v>20</v>
      </c>
      <c r="B427">
        <v>92</v>
      </c>
      <c r="E427" t="s">
        <v>20</v>
      </c>
      <c r="F427">
        <v>92</v>
      </c>
    </row>
    <row r="428" spans="1:6" x14ac:dyDescent="0.3">
      <c r="A428" t="s">
        <v>20</v>
      </c>
      <c r="B428">
        <v>219</v>
      </c>
      <c r="E428" t="s">
        <v>20</v>
      </c>
      <c r="F428">
        <v>219</v>
      </c>
    </row>
    <row r="429" spans="1:6" x14ac:dyDescent="0.3">
      <c r="A429" t="s">
        <v>20</v>
      </c>
      <c r="B429">
        <v>2526</v>
      </c>
      <c r="E429" t="s">
        <v>20</v>
      </c>
      <c r="F429">
        <v>2526</v>
      </c>
    </row>
    <row r="430" spans="1:6" hidden="1" x14ac:dyDescent="0.3">
      <c r="A430" t="s">
        <v>14</v>
      </c>
      <c r="B430">
        <v>747</v>
      </c>
      <c r="E430" t="s">
        <v>14</v>
      </c>
      <c r="F430">
        <v>747</v>
      </c>
    </row>
    <row r="431" spans="1:6" hidden="1" x14ac:dyDescent="0.3">
      <c r="A431" t="s">
        <v>74</v>
      </c>
      <c r="B431">
        <v>2138</v>
      </c>
      <c r="E431" t="s">
        <v>74</v>
      </c>
      <c r="F431">
        <v>2138</v>
      </c>
    </row>
    <row r="432" spans="1:6" hidden="1" x14ac:dyDescent="0.3">
      <c r="A432" t="s">
        <v>14</v>
      </c>
      <c r="B432">
        <v>84</v>
      </c>
      <c r="E432" t="s">
        <v>14</v>
      </c>
      <c r="F432">
        <v>84</v>
      </c>
    </row>
    <row r="433" spans="1:6" x14ac:dyDescent="0.3">
      <c r="A433" t="s">
        <v>20</v>
      </c>
      <c r="B433">
        <v>94</v>
      </c>
      <c r="E433" t="s">
        <v>20</v>
      </c>
      <c r="F433">
        <v>94</v>
      </c>
    </row>
    <row r="434" spans="1:6" hidden="1" x14ac:dyDescent="0.3">
      <c r="A434" t="s">
        <v>14</v>
      </c>
      <c r="B434">
        <v>91</v>
      </c>
      <c r="E434" t="s">
        <v>14</v>
      </c>
      <c r="F434">
        <v>91</v>
      </c>
    </row>
    <row r="435" spans="1:6" hidden="1" x14ac:dyDescent="0.3">
      <c r="A435" t="s">
        <v>14</v>
      </c>
      <c r="B435">
        <v>792</v>
      </c>
      <c r="E435" t="s">
        <v>14</v>
      </c>
      <c r="F435">
        <v>792</v>
      </c>
    </row>
    <row r="436" spans="1:6" hidden="1" x14ac:dyDescent="0.3">
      <c r="A436" t="s">
        <v>74</v>
      </c>
      <c r="B436">
        <v>10</v>
      </c>
      <c r="E436" t="s">
        <v>74</v>
      </c>
      <c r="F436">
        <v>10</v>
      </c>
    </row>
    <row r="437" spans="1:6" x14ac:dyDescent="0.3">
      <c r="A437" t="s">
        <v>20</v>
      </c>
      <c r="B437">
        <v>1713</v>
      </c>
      <c r="E437" t="s">
        <v>20</v>
      </c>
      <c r="F437">
        <v>1713</v>
      </c>
    </row>
    <row r="438" spans="1:6" x14ac:dyDescent="0.3">
      <c r="A438" t="s">
        <v>20</v>
      </c>
      <c r="B438">
        <v>249</v>
      </c>
      <c r="E438" t="s">
        <v>20</v>
      </c>
      <c r="F438">
        <v>249</v>
      </c>
    </row>
    <row r="439" spans="1:6" x14ac:dyDescent="0.3">
      <c r="A439" t="s">
        <v>20</v>
      </c>
      <c r="B439">
        <v>192</v>
      </c>
      <c r="E439" t="s">
        <v>20</v>
      </c>
      <c r="F439">
        <v>192</v>
      </c>
    </row>
    <row r="440" spans="1:6" x14ac:dyDescent="0.3">
      <c r="A440" t="s">
        <v>20</v>
      </c>
      <c r="B440">
        <v>247</v>
      </c>
      <c r="E440" t="s">
        <v>20</v>
      </c>
      <c r="F440">
        <v>247</v>
      </c>
    </row>
    <row r="441" spans="1:6" x14ac:dyDescent="0.3">
      <c r="A441" t="s">
        <v>20</v>
      </c>
      <c r="B441">
        <v>2293</v>
      </c>
      <c r="E441" t="s">
        <v>20</v>
      </c>
      <c r="F441">
        <v>2293</v>
      </c>
    </row>
    <row r="442" spans="1:6" x14ac:dyDescent="0.3">
      <c r="A442" t="s">
        <v>20</v>
      </c>
      <c r="B442">
        <v>3131</v>
      </c>
      <c r="E442" t="s">
        <v>20</v>
      </c>
      <c r="F442">
        <v>3131</v>
      </c>
    </row>
    <row r="443" spans="1:6" hidden="1" x14ac:dyDescent="0.3">
      <c r="A443" t="s">
        <v>14</v>
      </c>
      <c r="B443">
        <v>32</v>
      </c>
      <c r="E443" t="s">
        <v>14</v>
      </c>
      <c r="F443">
        <v>32</v>
      </c>
    </row>
    <row r="444" spans="1:6" x14ac:dyDescent="0.3">
      <c r="A444" t="s">
        <v>20</v>
      </c>
      <c r="B444">
        <v>143</v>
      </c>
      <c r="E444" t="s">
        <v>20</v>
      </c>
      <c r="F444">
        <v>143</v>
      </c>
    </row>
    <row r="445" spans="1:6" hidden="1" x14ac:dyDescent="0.3">
      <c r="A445" t="s">
        <v>74</v>
      </c>
      <c r="B445">
        <v>90</v>
      </c>
      <c r="E445" t="s">
        <v>74</v>
      </c>
      <c r="F445">
        <v>90</v>
      </c>
    </row>
    <row r="446" spans="1:6" x14ac:dyDescent="0.3">
      <c r="A446" t="s">
        <v>20</v>
      </c>
      <c r="B446">
        <v>296</v>
      </c>
      <c r="E446" t="s">
        <v>20</v>
      </c>
      <c r="F446">
        <v>296</v>
      </c>
    </row>
    <row r="447" spans="1:6" x14ac:dyDescent="0.3">
      <c r="A447" t="s">
        <v>20</v>
      </c>
      <c r="B447">
        <v>170</v>
      </c>
      <c r="E447" t="s">
        <v>20</v>
      </c>
      <c r="F447">
        <v>170</v>
      </c>
    </row>
    <row r="448" spans="1:6" hidden="1" x14ac:dyDescent="0.3">
      <c r="A448" t="s">
        <v>14</v>
      </c>
      <c r="B448">
        <v>186</v>
      </c>
      <c r="E448" t="s">
        <v>14</v>
      </c>
      <c r="F448">
        <v>186</v>
      </c>
    </row>
    <row r="449" spans="1:6" hidden="1" x14ac:dyDescent="0.3">
      <c r="A449" t="s">
        <v>74</v>
      </c>
      <c r="B449">
        <v>439</v>
      </c>
      <c r="E449" t="s">
        <v>74</v>
      </c>
      <c r="F449">
        <v>439</v>
      </c>
    </row>
    <row r="450" spans="1:6" hidden="1" x14ac:dyDescent="0.3">
      <c r="A450" t="s">
        <v>14</v>
      </c>
      <c r="B450">
        <v>605</v>
      </c>
      <c r="E450" t="s">
        <v>14</v>
      </c>
      <c r="F450">
        <v>605</v>
      </c>
    </row>
    <row r="451" spans="1:6" x14ac:dyDescent="0.3">
      <c r="A451" t="s">
        <v>20</v>
      </c>
      <c r="B451">
        <v>86</v>
      </c>
      <c r="E451" t="s">
        <v>20</v>
      </c>
      <c r="F451">
        <v>86</v>
      </c>
    </row>
    <row r="452" spans="1:6" hidden="1" x14ac:dyDescent="0.3">
      <c r="A452" t="s">
        <v>14</v>
      </c>
      <c r="B452">
        <v>1</v>
      </c>
      <c r="E452" t="s">
        <v>14</v>
      </c>
      <c r="F452">
        <v>1</v>
      </c>
    </row>
    <row r="453" spans="1:6" x14ac:dyDescent="0.3">
      <c r="A453" t="s">
        <v>20</v>
      </c>
      <c r="B453">
        <v>6286</v>
      </c>
      <c r="E453" t="s">
        <v>20</v>
      </c>
      <c r="F453">
        <v>6286</v>
      </c>
    </row>
    <row r="454" spans="1:6" hidden="1" x14ac:dyDescent="0.3">
      <c r="A454" t="s">
        <v>14</v>
      </c>
      <c r="B454">
        <v>31</v>
      </c>
      <c r="E454" t="s">
        <v>14</v>
      </c>
      <c r="F454">
        <v>31</v>
      </c>
    </row>
    <row r="455" spans="1:6" hidden="1" x14ac:dyDescent="0.3">
      <c r="A455" t="s">
        <v>14</v>
      </c>
      <c r="B455">
        <v>1181</v>
      </c>
      <c r="E455" t="s">
        <v>14</v>
      </c>
      <c r="F455">
        <v>1181</v>
      </c>
    </row>
    <row r="456" spans="1:6" hidden="1" x14ac:dyDescent="0.3">
      <c r="A456" t="s">
        <v>14</v>
      </c>
      <c r="B456">
        <v>39</v>
      </c>
      <c r="E456" t="s">
        <v>14</v>
      </c>
      <c r="F456">
        <v>39</v>
      </c>
    </row>
    <row r="457" spans="1:6" x14ac:dyDescent="0.3">
      <c r="A457" t="s">
        <v>20</v>
      </c>
      <c r="B457">
        <v>3727</v>
      </c>
      <c r="E457" t="s">
        <v>20</v>
      </c>
      <c r="F457">
        <v>3727</v>
      </c>
    </row>
    <row r="458" spans="1:6" x14ac:dyDescent="0.3">
      <c r="A458" t="s">
        <v>20</v>
      </c>
      <c r="B458">
        <v>1605</v>
      </c>
      <c r="E458" t="s">
        <v>20</v>
      </c>
      <c r="F458">
        <v>1605</v>
      </c>
    </row>
    <row r="459" spans="1:6" hidden="1" x14ac:dyDescent="0.3">
      <c r="A459" t="s">
        <v>14</v>
      </c>
      <c r="B459">
        <v>46</v>
      </c>
      <c r="E459" t="s">
        <v>14</v>
      </c>
      <c r="F459">
        <v>46</v>
      </c>
    </row>
    <row r="460" spans="1:6" x14ac:dyDescent="0.3">
      <c r="A460" t="s">
        <v>20</v>
      </c>
      <c r="B460">
        <v>2120</v>
      </c>
      <c r="E460" t="s">
        <v>20</v>
      </c>
      <c r="F460">
        <v>2120</v>
      </c>
    </row>
    <row r="461" spans="1:6" hidden="1" x14ac:dyDescent="0.3">
      <c r="A461" t="s">
        <v>14</v>
      </c>
      <c r="B461">
        <v>105</v>
      </c>
      <c r="E461" t="s">
        <v>14</v>
      </c>
      <c r="F461">
        <v>105</v>
      </c>
    </row>
    <row r="462" spans="1:6" x14ac:dyDescent="0.3">
      <c r="A462" t="s">
        <v>20</v>
      </c>
      <c r="B462">
        <v>50</v>
      </c>
      <c r="E462" t="s">
        <v>20</v>
      </c>
      <c r="F462">
        <v>50</v>
      </c>
    </row>
    <row r="463" spans="1:6" x14ac:dyDescent="0.3">
      <c r="A463" t="s">
        <v>20</v>
      </c>
      <c r="B463">
        <v>2080</v>
      </c>
      <c r="E463" t="s">
        <v>20</v>
      </c>
      <c r="F463">
        <v>2080</v>
      </c>
    </row>
    <row r="464" spans="1:6" hidden="1" x14ac:dyDescent="0.3">
      <c r="A464" t="s">
        <v>14</v>
      </c>
      <c r="B464">
        <v>535</v>
      </c>
      <c r="E464" t="s">
        <v>14</v>
      </c>
      <c r="F464">
        <v>535</v>
      </c>
    </row>
    <row r="465" spans="1:6" x14ac:dyDescent="0.3">
      <c r="A465" t="s">
        <v>20</v>
      </c>
      <c r="B465">
        <v>2105</v>
      </c>
      <c r="E465" t="s">
        <v>20</v>
      </c>
      <c r="F465">
        <v>2105</v>
      </c>
    </row>
    <row r="466" spans="1:6" x14ac:dyDescent="0.3">
      <c r="A466" t="s">
        <v>20</v>
      </c>
      <c r="B466">
        <v>2436</v>
      </c>
      <c r="E466" t="s">
        <v>20</v>
      </c>
      <c r="F466">
        <v>2436</v>
      </c>
    </row>
    <row r="467" spans="1:6" x14ac:dyDescent="0.3">
      <c r="A467" t="s">
        <v>20</v>
      </c>
      <c r="B467">
        <v>80</v>
      </c>
      <c r="E467" t="s">
        <v>20</v>
      </c>
      <c r="F467">
        <v>80</v>
      </c>
    </row>
    <row r="468" spans="1:6" x14ac:dyDescent="0.3">
      <c r="A468" t="s">
        <v>20</v>
      </c>
      <c r="B468">
        <v>42</v>
      </c>
      <c r="E468" t="s">
        <v>20</v>
      </c>
      <c r="F468">
        <v>42</v>
      </c>
    </row>
    <row r="469" spans="1:6" x14ac:dyDescent="0.3">
      <c r="A469" t="s">
        <v>20</v>
      </c>
      <c r="B469">
        <v>139</v>
      </c>
      <c r="E469" t="s">
        <v>20</v>
      </c>
      <c r="F469">
        <v>139</v>
      </c>
    </row>
    <row r="470" spans="1:6" hidden="1" x14ac:dyDescent="0.3">
      <c r="A470" t="s">
        <v>14</v>
      </c>
      <c r="B470">
        <v>16</v>
      </c>
      <c r="E470" t="s">
        <v>14</v>
      </c>
      <c r="F470">
        <v>16</v>
      </c>
    </row>
    <row r="471" spans="1:6" x14ac:dyDescent="0.3">
      <c r="A471" t="s">
        <v>20</v>
      </c>
      <c r="B471">
        <v>159</v>
      </c>
      <c r="E471" t="s">
        <v>20</v>
      </c>
      <c r="F471">
        <v>159</v>
      </c>
    </row>
    <row r="472" spans="1:6" x14ac:dyDescent="0.3">
      <c r="A472" t="s">
        <v>20</v>
      </c>
      <c r="B472">
        <v>381</v>
      </c>
      <c r="E472" t="s">
        <v>20</v>
      </c>
      <c r="F472">
        <v>381</v>
      </c>
    </row>
    <row r="473" spans="1:6" x14ac:dyDescent="0.3">
      <c r="A473" t="s">
        <v>20</v>
      </c>
      <c r="B473">
        <v>194</v>
      </c>
      <c r="E473" t="s">
        <v>20</v>
      </c>
      <c r="F473">
        <v>194</v>
      </c>
    </row>
    <row r="474" spans="1:6" hidden="1" x14ac:dyDescent="0.3">
      <c r="A474" t="s">
        <v>14</v>
      </c>
      <c r="B474">
        <v>575</v>
      </c>
      <c r="E474" t="s">
        <v>14</v>
      </c>
      <c r="F474">
        <v>575</v>
      </c>
    </row>
    <row r="475" spans="1:6" x14ac:dyDescent="0.3">
      <c r="A475" t="s">
        <v>20</v>
      </c>
      <c r="B475">
        <v>106</v>
      </c>
      <c r="E475" t="s">
        <v>20</v>
      </c>
      <c r="F475">
        <v>106</v>
      </c>
    </row>
    <row r="476" spans="1:6" x14ac:dyDescent="0.3">
      <c r="A476" t="s">
        <v>20</v>
      </c>
      <c r="B476">
        <v>142</v>
      </c>
      <c r="E476" t="s">
        <v>20</v>
      </c>
      <c r="F476">
        <v>142</v>
      </c>
    </row>
    <row r="477" spans="1:6" x14ac:dyDescent="0.3">
      <c r="A477" t="s">
        <v>20</v>
      </c>
      <c r="B477">
        <v>211</v>
      </c>
      <c r="E477" t="s">
        <v>20</v>
      </c>
      <c r="F477">
        <v>211</v>
      </c>
    </row>
    <row r="478" spans="1:6" hidden="1" x14ac:dyDescent="0.3">
      <c r="A478" t="s">
        <v>14</v>
      </c>
      <c r="B478">
        <v>1120</v>
      </c>
      <c r="E478" t="s">
        <v>14</v>
      </c>
      <c r="F478">
        <v>1120</v>
      </c>
    </row>
    <row r="479" spans="1:6" hidden="1" x14ac:dyDescent="0.3">
      <c r="A479" t="s">
        <v>14</v>
      </c>
      <c r="B479">
        <v>113</v>
      </c>
      <c r="E479" t="s">
        <v>14</v>
      </c>
      <c r="F479">
        <v>113</v>
      </c>
    </row>
    <row r="480" spans="1:6" x14ac:dyDescent="0.3">
      <c r="A480" t="s">
        <v>20</v>
      </c>
      <c r="B480">
        <v>2756</v>
      </c>
      <c r="E480" t="s">
        <v>20</v>
      </c>
      <c r="F480">
        <v>2756</v>
      </c>
    </row>
    <row r="481" spans="1:6" x14ac:dyDescent="0.3">
      <c r="A481" t="s">
        <v>20</v>
      </c>
      <c r="B481">
        <v>173</v>
      </c>
      <c r="E481" t="s">
        <v>20</v>
      </c>
      <c r="F481">
        <v>173</v>
      </c>
    </row>
    <row r="482" spans="1:6" x14ac:dyDescent="0.3">
      <c r="A482" t="s">
        <v>20</v>
      </c>
      <c r="B482">
        <v>87</v>
      </c>
      <c r="E482" t="s">
        <v>20</v>
      </c>
      <c r="F482">
        <v>87</v>
      </c>
    </row>
    <row r="483" spans="1:6" hidden="1" x14ac:dyDescent="0.3">
      <c r="A483" t="s">
        <v>14</v>
      </c>
      <c r="B483">
        <v>1538</v>
      </c>
      <c r="E483" t="s">
        <v>14</v>
      </c>
      <c r="F483">
        <v>1538</v>
      </c>
    </row>
    <row r="484" spans="1:6" hidden="1" x14ac:dyDescent="0.3">
      <c r="A484" t="s">
        <v>14</v>
      </c>
      <c r="B484">
        <v>9</v>
      </c>
      <c r="E484" t="s">
        <v>14</v>
      </c>
      <c r="F484">
        <v>9</v>
      </c>
    </row>
    <row r="485" spans="1:6" hidden="1" x14ac:dyDescent="0.3">
      <c r="A485" t="s">
        <v>14</v>
      </c>
      <c r="B485">
        <v>554</v>
      </c>
      <c r="E485" t="s">
        <v>14</v>
      </c>
      <c r="F485">
        <v>554</v>
      </c>
    </row>
    <row r="486" spans="1:6" x14ac:dyDescent="0.3">
      <c r="A486" t="s">
        <v>20</v>
      </c>
      <c r="B486">
        <v>1572</v>
      </c>
      <c r="E486" t="s">
        <v>20</v>
      </c>
      <c r="F486">
        <v>1572</v>
      </c>
    </row>
    <row r="487" spans="1:6" hidden="1" x14ac:dyDescent="0.3">
      <c r="A487" t="s">
        <v>14</v>
      </c>
      <c r="B487">
        <v>648</v>
      </c>
      <c r="E487" t="s">
        <v>14</v>
      </c>
      <c r="F487">
        <v>648</v>
      </c>
    </row>
    <row r="488" spans="1:6" hidden="1" x14ac:dyDescent="0.3">
      <c r="A488" t="s">
        <v>14</v>
      </c>
      <c r="B488">
        <v>21</v>
      </c>
      <c r="E488" t="s">
        <v>14</v>
      </c>
      <c r="F488">
        <v>21</v>
      </c>
    </row>
    <row r="489" spans="1:6" x14ac:dyDescent="0.3">
      <c r="A489" t="s">
        <v>20</v>
      </c>
      <c r="B489">
        <v>2346</v>
      </c>
      <c r="E489" t="s">
        <v>20</v>
      </c>
      <c r="F489">
        <v>2346</v>
      </c>
    </row>
    <row r="490" spans="1:6" x14ac:dyDescent="0.3">
      <c r="A490" t="s">
        <v>20</v>
      </c>
      <c r="B490">
        <v>115</v>
      </c>
      <c r="E490" t="s">
        <v>20</v>
      </c>
      <c r="F490">
        <v>115</v>
      </c>
    </row>
    <row r="491" spans="1:6" x14ac:dyDescent="0.3">
      <c r="A491" t="s">
        <v>20</v>
      </c>
      <c r="B491">
        <v>85</v>
      </c>
      <c r="E491" t="s">
        <v>20</v>
      </c>
      <c r="F491">
        <v>85</v>
      </c>
    </row>
    <row r="492" spans="1:6" x14ac:dyDescent="0.3">
      <c r="A492" t="s">
        <v>20</v>
      </c>
      <c r="B492">
        <v>144</v>
      </c>
      <c r="E492" t="s">
        <v>20</v>
      </c>
      <c r="F492">
        <v>144</v>
      </c>
    </row>
    <row r="493" spans="1:6" x14ac:dyDescent="0.3">
      <c r="A493" t="s">
        <v>20</v>
      </c>
      <c r="B493">
        <v>2443</v>
      </c>
      <c r="E493" t="s">
        <v>20</v>
      </c>
      <c r="F493">
        <v>2443</v>
      </c>
    </row>
    <row r="494" spans="1:6" hidden="1" x14ac:dyDescent="0.3">
      <c r="A494" t="s">
        <v>74</v>
      </c>
      <c r="B494">
        <v>595</v>
      </c>
      <c r="E494" t="s">
        <v>74</v>
      </c>
      <c r="F494">
        <v>595</v>
      </c>
    </row>
    <row r="495" spans="1:6" x14ac:dyDescent="0.3">
      <c r="A495" t="s">
        <v>20</v>
      </c>
      <c r="B495">
        <v>64</v>
      </c>
      <c r="E495" t="s">
        <v>20</v>
      </c>
      <c r="F495">
        <v>64</v>
      </c>
    </row>
    <row r="496" spans="1:6" x14ac:dyDescent="0.3">
      <c r="A496" t="s">
        <v>20</v>
      </c>
      <c r="B496">
        <v>268</v>
      </c>
      <c r="E496" t="s">
        <v>20</v>
      </c>
      <c r="F496">
        <v>268</v>
      </c>
    </row>
    <row r="497" spans="1:6" x14ac:dyDescent="0.3">
      <c r="A497" t="s">
        <v>20</v>
      </c>
      <c r="B497">
        <v>195</v>
      </c>
      <c r="E497" t="s">
        <v>20</v>
      </c>
      <c r="F497">
        <v>195</v>
      </c>
    </row>
    <row r="498" spans="1:6" hidden="1" x14ac:dyDescent="0.3">
      <c r="A498" t="s">
        <v>14</v>
      </c>
      <c r="B498">
        <v>54</v>
      </c>
      <c r="E498" t="s">
        <v>14</v>
      </c>
      <c r="F498">
        <v>54</v>
      </c>
    </row>
    <row r="499" spans="1:6" hidden="1" x14ac:dyDescent="0.3">
      <c r="A499" t="s">
        <v>14</v>
      </c>
      <c r="B499">
        <v>120</v>
      </c>
      <c r="E499" t="s">
        <v>14</v>
      </c>
      <c r="F499">
        <v>120</v>
      </c>
    </row>
    <row r="500" spans="1:6" hidden="1" x14ac:dyDescent="0.3">
      <c r="A500" t="s">
        <v>14</v>
      </c>
      <c r="B500">
        <v>579</v>
      </c>
      <c r="E500" t="s">
        <v>14</v>
      </c>
      <c r="F500">
        <v>579</v>
      </c>
    </row>
    <row r="501" spans="1:6" hidden="1" x14ac:dyDescent="0.3">
      <c r="A501" t="s">
        <v>14</v>
      </c>
      <c r="B501">
        <v>2072</v>
      </c>
      <c r="E501" t="s">
        <v>14</v>
      </c>
      <c r="F501">
        <v>2072</v>
      </c>
    </row>
    <row r="502" spans="1:6" hidden="1" x14ac:dyDescent="0.3">
      <c r="A502" t="s">
        <v>14</v>
      </c>
      <c r="B502">
        <v>0</v>
      </c>
      <c r="E502" t="s">
        <v>14</v>
      </c>
      <c r="F502">
        <v>0</v>
      </c>
    </row>
    <row r="503" spans="1:6" hidden="1" x14ac:dyDescent="0.3">
      <c r="A503" t="s">
        <v>14</v>
      </c>
      <c r="B503">
        <v>1796</v>
      </c>
      <c r="E503" t="s">
        <v>14</v>
      </c>
      <c r="F503">
        <v>1796</v>
      </c>
    </row>
    <row r="504" spans="1:6" x14ac:dyDescent="0.3">
      <c r="A504" t="s">
        <v>20</v>
      </c>
      <c r="B504">
        <v>186</v>
      </c>
      <c r="E504" t="s">
        <v>20</v>
      </c>
      <c r="F504">
        <v>186</v>
      </c>
    </row>
    <row r="505" spans="1:6" x14ac:dyDescent="0.3">
      <c r="A505" t="s">
        <v>20</v>
      </c>
      <c r="B505">
        <v>460</v>
      </c>
      <c r="E505" t="s">
        <v>20</v>
      </c>
      <c r="F505">
        <v>460</v>
      </c>
    </row>
    <row r="506" spans="1:6" hidden="1" x14ac:dyDescent="0.3">
      <c r="A506" t="s">
        <v>14</v>
      </c>
      <c r="B506">
        <v>62</v>
      </c>
      <c r="E506" t="s">
        <v>14</v>
      </c>
      <c r="F506">
        <v>62</v>
      </c>
    </row>
    <row r="507" spans="1:6" hidden="1" x14ac:dyDescent="0.3">
      <c r="A507" t="s">
        <v>14</v>
      </c>
      <c r="B507">
        <v>347</v>
      </c>
      <c r="E507" t="s">
        <v>14</v>
      </c>
      <c r="F507">
        <v>347</v>
      </c>
    </row>
    <row r="508" spans="1:6" x14ac:dyDescent="0.3">
      <c r="A508" t="s">
        <v>20</v>
      </c>
      <c r="B508">
        <v>2528</v>
      </c>
      <c r="E508" t="s">
        <v>20</v>
      </c>
      <c r="F508">
        <v>2528</v>
      </c>
    </row>
    <row r="509" spans="1:6" hidden="1" x14ac:dyDescent="0.3">
      <c r="A509" t="s">
        <v>14</v>
      </c>
      <c r="B509">
        <v>19</v>
      </c>
      <c r="E509" t="s">
        <v>14</v>
      </c>
      <c r="F509">
        <v>19</v>
      </c>
    </row>
    <row r="510" spans="1:6" x14ac:dyDescent="0.3">
      <c r="A510" t="s">
        <v>20</v>
      </c>
      <c r="B510">
        <v>3657</v>
      </c>
      <c r="E510" t="s">
        <v>20</v>
      </c>
      <c r="F510">
        <v>3657</v>
      </c>
    </row>
    <row r="511" spans="1:6" hidden="1" x14ac:dyDescent="0.3">
      <c r="A511" t="s">
        <v>14</v>
      </c>
      <c r="B511">
        <v>1258</v>
      </c>
      <c r="E511" t="s">
        <v>14</v>
      </c>
      <c r="F511">
        <v>1258</v>
      </c>
    </row>
    <row r="512" spans="1:6" x14ac:dyDescent="0.3">
      <c r="A512" t="s">
        <v>20</v>
      </c>
      <c r="B512">
        <v>131</v>
      </c>
      <c r="E512" t="s">
        <v>20</v>
      </c>
      <c r="F512">
        <v>131</v>
      </c>
    </row>
    <row r="513" spans="1:6" hidden="1" x14ac:dyDescent="0.3">
      <c r="A513" t="s">
        <v>14</v>
      </c>
      <c r="B513">
        <v>362</v>
      </c>
      <c r="E513" t="s">
        <v>14</v>
      </c>
      <c r="F513">
        <v>362</v>
      </c>
    </row>
    <row r="514" spans="1:6" x14ac:dyDescent="0.3">
      <c r="A514" t="s">
        <v>20</v>
      </c>
      <c r="B514">
        <v>239</v>
      </c>
      <c r="E514" t="s">
        <v>20</v>
      </c>
      <c r="F514">
        <v>239</v>
      </c>
    </row>
    <row r="515" spans="1:6" hidden="1" x14ac:dyDescent="0.3">
      <c r="A515" t="s">
        <v>74</v>
      </c>
      <c r="B515">
        <v>35</v>
      </c>
      <c r="E515" t="s">
        <v>74</v>
      </c>
      <c r="F515">
        <v>35</v>
      </c>
    </row>
    <row r="516" spans="1:6" hidden="1" x14ac:dyDescent="0.3">
      <c r="A516" t="s">
        <v>74</v>
      </c>
      <c r="B516">
        <v>528</v>
      </c>
      <c r="E516" t="s">
        <v>74</v>
      </c>
      <c r="F516">
        <v>528</v>
      </c>
    </row>
    <row r="517" spans="1:6" hidden="1" x14ac:dyDescent="0.3">
      <c r="A517" t="s">
        <v>14</v>
      </c>
      <c r="B517">
        <v>133</v>
      </c>
      <c r="E517" t="s">
        <v>14</v>
      </c>
      <c r="F517">
        <v>133</v>
      </c>
    </row>
    <row r="518" spans="1:6" hidden="1" x14ac:dyDescent="0.3">
      <c r="A518" t="s">
        <v>14</v>
      </c>
      <c r="B518">
        <v>846</v>
      </c>
      <c r="E518" t="s">
        <v>14</v>
      </c>
      <c r="F518">
        <v>846</v>
      </c>
    </row>
    <row r="519" spans="1:6" x14ac:dyDescent="0.3">
      <c r="A519" t="s">
        <v>20</v>
      </c>
      <c r="B519">
        <v>78</v>
      </c>
      <c r="E519" t="s">
        <v>20</v>
      </c>
      <c r="F519">
        <v>78</v>
      </c>
    </row>
    <row r="520" spans="1:6" hidden="1" x14ac:dyDescent="0.3">
      <c r="A520" t="s">
        <v>14</v>
      </c>
      <c r="B520">
        <v>10</v>
      </c>
      <c r="E520" t="s">
        <v>14</v>
      </c>
      <c r="F520">
        <v>10</v>
      </c>
    </row>
    <row r="521" spans="1:6" x14ac:dyDescent="0.3">
      <c r="A521" t="s">
        <v>20</v>
      </c>
      <c r="B521">
        <v>1773</v>
      </c>
      <c r="E521" t="s">
        <v>20</v>
      </c>
      <c r="F521">
        <v>1773</v>
      </c>
    </row>
    <row r="522" spans="1:6" x14ac:dyDescent="0.3">
      <c r="A522" t="s">
        <v>20</v>
      </c>
      <c r="B522">
        <v>32</v>
      </c>
      <c r="E522" t="s">
        <v>20</v>
      </c>
      <c r="F522">
        <v>32</v>
      </c>
    </row>
    <row r="523" spans="1:6" x14ac:dyDescent="0.3">
      <c r="A523" t="s">
        <v>20</v>
      </c>
      <c r="B523">
        <v>369</v>
      </c>
      <c r="E523" t="s">
        <v>20</v>
      </c>
      <c r="F523">
        <v>369</v>
      </c>
    </row>
    <row r="524" spans="1:6" hidden="1" x14ac:dyDescent="0.3">
      <c r="A524" t="s">
        <v>14</v>
      </c>
      <c r="B524">
        <v>191</v>
      </c>
      <c r="E524" t="s">
        <v>14</v>
      </c>
      <c r="F524">
        <v>191</v>
      </c>
    </row>
    <row r="525" spans="1:6" x14ac:dyDescent="0.3">
      <c r="A525" t="s">
        <v>20</v>
      </c>
      <c r="B525">
        <v>89</v>
      </c>
      <c r="E525" t="s">
        <v>20</v>
      </c>
      <c r="F525">
        <v>89</v>
      </c>
    </row>
    <row r="526" spans="1:6" hidden="1" x14ac:dyDescent="0.3">
      <c r="A526" t="s">
        <v>14</v>
      </c>
      <c r="B526">
        <v>1979</v>
      </c>
      <c r="E526" t="s">
        <v>14</v>
      </c>
      <c r="F526">
        <v>1979</v>
      </c>
    </row>
    <row r="527" spans="1:6" hidden="1" x14ac:dyDescent="0.3">
      <c r="A527" t="s">
        <v>14</v>
      </c>
      <c r="B527">
        <v>63</v>
      </c>
      <c r="E527" t="s">
        <v>14</v>
      </c>
      <c r="F527">
        <v>63</v>
      </c>
    </row>
    <row r="528" spans="1:6" x14ac:dyDescent="0.3">
      <c r="A528" t="s">
        <v>20</v>
      </c>
      <c r="B528">
        <v>147</v>
      </c>
      <c r="E528" t="s">
        <v>20</v>
      </c>
      <c r="F528">
        <v>147</v>
      </c>
    </row>
    <row r="529" spans="1:6" hidden="1" x14ac:dyDescent="0.3">
      <c r="A529" t="s">
        <v>14</v>
      </c>
      <c r="B529">
        <v>6080</v>
      </c>
      <c r="E529" t="s">
        <v>14</v>
      </c>
      <c r="F529">
        <v>6080</v>
      </c>
    </row>
    <row r="530" spans="1:6" hidden="1" x14ac:dyDescent="0.3">
      <c r="A530" t="s">
        <v>14</v>
      </c>
      <c r="B530">
        <v>80</v>
      </c>
      <c r="E530" t="s">
        <v>14</v>
      </c>
      <c r="F530">
        <v>80</v>
      </c>
    </row>
    <row r="531" spans="1:6" hidden="1" x14ac:dyDescent="0.3">
      <c r="A531" t="s">
        <v>14</v>
      </c>
      <c r="B531">
        <v>9</v>
      </c>
      <c r="E531" t="s">
        <v>14</v>
      </c>
      <c r="F531">
        <v>9</v>
      </c>
    </row>
    <row r="532" spans="1:6" hidden="1" x14ac:dyDescent="0.3">
      <c r="A532" t="s">
        <v>14</v>
      </c>
      <c r="B532">
        <v>1784</v>
      </c>
      <c r="E532" t="s">
        <v>14</v>
      </c>
      <c r="F532">
        <v>1784</v>
      </c>
    </row>
    <row r="533" spans="1:6" hidden="1" x14ac:dyDescent="0.3">
      <c r="A533" t="s">
        <v>47</v>
      </c>
      <c r="B533">
        <v>3640</v>
      </c>
      <c r="E533" t="s">
        <v>47</v>
      </c>
      <c r="F533">
        <v>3640</v>
      </c>
    </row>
    <row r="534" spans="1:6" x14ac:dyDescent="0.3">
      <c r="A534" t="s">
        <v>20</v>
      </c>
      <c r="B534">
        <v>126</v>
      </c>
      <c r="E534" t="s">
        <v>20</v>
      </c>
      <c r="F534">
        <v>126</v>
      </c>
    </row>
    <row r="535" spans="1:6" x14ac:dyDescent="0.3">
      <c r="A535" t="s">
        <v>20</v>
      </c>
      <c r="B535">
        <v>2218</v>
      </c>
      <c r="E535" t="s">
        <v>20</v>
      </c>
      <c r="F535">
        <v>2218</v>
      </c>
    </row>
    <row r="536" spans="1:6" hidden="1" x14ac:dyDescent="0.3">
      <c r="A536" t="s">
        <v>14</v>
      </c>
      <c r="B536">
        <v>243</v>
      </c>
      <c r="E536" t="s">
        <v>14</v>
      </c>
      <c r="F536">
        <v>243</v>
      </c>
    </row>
    <row r="537" spans="1:6" x14ac:dyDescent="0.3">
      <c r="A537" t="s">
        <v>20</v>
      </c>
      <c r="B537">
        <v>202</v>
      </c>
      <c r="E537" t="s">
        <v>20</v>
      </c>
      <c r="F537">
        <v>202</v>
      </c>
    </row>
    <row r="538" spans="1:6" x14ac:dyDescent="0.3">
      <c r="A538" t="s">
        <v>20</v>
      </c>
      <c r="B538">
        <v>140</v>
      </c>
      <c r="E538" t="s">
        <v>20</v>
      </c>
      <c r="F538">
        <v>140</v>
      </c>
    </row>
    <row r="539" spans="1:6" x14ac:dyDescent="0.3">
      <c r="A539" t="s">
        <v>20</v>
      </c>
      <c r="B539">
        <v>1052</v>
      </c>
      <c r="E539" t="s">
        <v>20</v>
      </c>
      <c r="F539">
        <v>1052</v>
      </c>
    </row>
    <row r="540" spans="1:6" hidden="1" x14ac:dyDescent="0.3">
      <c r="A540" t="s">
        <v>14</v>
      </c>
      <c r="B540">
        <v>1296</v>
      </c>
      <c r="E540" t="s">
        <v>14</v>
      </c>
      <c r="F540">
        <v>1296</v>
      </c>
    </row>
    <row r="541" spans="1:6" hidden="1" x14ac:dyDescent="0.3">
      <c r="A541" t="s">
        <v>14</v>
      </c>
      <c r="B541">
        <v>77</v>
      </c>
      <c r="E541" t="s">
        <v>14</v>
      </c>
      <c r="F541">
        <v>77</v>
      </c>
    </row>
    <row r="542" spans="1:6" x14ac:dyDescent="0.3">
      <c r="A542" t="s">
        <v>20</v>
      </c>
      <c r="B542">
        <v>247</v>
      </c>
      <c r="E542" t="s">
        <v>20</v>
      </c>
      <c r="F542">
        <v>247</v>
      </c>
    </row>
    <row r="543" spans="1:6" hidden="1" x14ac:dyDescent="0.3">
      <c r="A543" t="s">
        <v>14</v>
      </c>
      <c r="B543">
        <v>395</v>
      </c>
      <c r="E543" t="s">
        <v>14</v>
      </c>
      <c r="F543">
        <v>395</v>
      </c>
    </row>
    <row r="544" spans="1:6" hidden="1" x14ac:dyDescent="0.3">
      <c r="A544" t="s">
        <v>14</v>
      </c>
      <c r="B544">
        <v>49</v>
      </c>
      <c r="E544" t="s">
        <v>14</v>
      </c>
      <c r="F544">
        <v>49</v>
      </c>
    </row>
    <row r="545" spans="1:6" hidden="1" x14ac:dyDescent="0.3">
      <c r="A545" t="s">
        <v>14</v>
      </c>
      <c r="B545">
        <v>180</v>
      </c>
      <c r="E545" t="s">
        <v>14</v>
      </c>
      <c r="F545">
        <v>180</v>
      </c>
    </row>
    <row r="546" spans="1:6" x14ac:dyDescent="0.3">
      <c r="A546" t="s">
        <v>20</v>
      </c>
      <c r="B546">
        <v>84</v>
      </c>
      <c r="E546" t="s">
        <v>20</v>
      </c>
      <c r="F546">
        <v>84</v>
      </c>
    </row>
    <row r="547" spans="1:6" hidden="1" x14ac:dyDescent="0.3">
      <c r="A547" t="s">
        <v>14</v>
      </c>
      <c r="B547">
        <v>2690</v>
      </c>
      <c r="E547" t="s">
        <v>14</v>
      </c>
      <c r="F547">
        <v>2690</v>
      </c>
    </row>
    <row r="548" spans="1:6" x14ac:dyDescent="0.3">
      <c r="A548" t="s">
        <v>20</v>
      </c>
      <c r="B548">
        <v>88</v>
      </c>
      <c r="E548" t="s">
        <v>20</v>
      </c>
      <c r="F548">
        <v>88</v>
      </c>
    </row>
    <row r="549" spans="1:6" x14ac:dyDescent="0.3">
      <c r="A549" t="s">
        <v>20</v>
      </c>
      <c r="B549">
        <v>156</v>
      </c>
      <c r="E549" t="s">
        <v>20</v>
      </c>
      <c r="F549">
        <v>156</v>
      </c>
    </row>
    <row r="550" spans="1:6" x14ac:dyDescent="0.3">
      <c r="A550" t="s">
        <v>20</v>
      </c>
      <c r="B550">
        <v>2985</v>
      </c>
      <c r="E550" t="s">
        <v>20</v>
      </c>
      <c r="F550">
        <v>2985</v>
      </c>
    </row>
    <row r="551" spans="1:6" x14ac:dyDescent="0.3">
      <c r="A551" t="s">
        <v>20</v>
      </c>
      <c r="B551">
        <v>762</v>
      </c>
      <c r="E551" t="s">
        <v>20</v>
      </c>
      <c r="F551">
        <v>762</v>
      </c>
    </row>
    <row r="552" spans="1:6" hidden="1" x14ac:dyDescent="0.3">
      <c r="A552" t="s">
        <v>74</v>
      </c>
      <c r="B552">
        <v>1</v>
      </c>
      <c r="E552" t="s">
        <v>74</v>
      </c>
      <c r="F552">
        <v>1</v>
      </c>
    </row>
    <row r="553" spans="1:6" hidden="1" x14ac:dyDescent="0.3">
      <c r="A553" t="s">
        <v>14</v>
      </c>
      <c r="B553">
        <v>2779</v>
      </c>
      <c r="E553" t="s">
        <v>14</v>
      </c>
      <c r="F553">
        <v>2779</v>
      </c>
    </row>
    <row r="554" spans="1:6" hidden="1" x14ac:dyDescent="0.3">
      <c r="A554" t="s">
        <v>14</v>
      </c>
      <c r="B554">
        <v>92</v>
      </c>
      <c r="E554" t="s">
        <v>14</v>
      </c>
      <c r="F554">
        <v>92</v>
      </c>
    </row>
    <row r="555" spans="1:6" hidden="1" x14ac:dyDescent="0.3">
      <c r="A555" t="s">
        <v>14</v>
      </c>
      <c r="B555">
        <v>1028</v>
      </c>
      <c r="E555" t="s">
        <v>14</v>
      </c>
      <c r="F555">
        <v>1028</v>
      </c>
    </row>
    <row r="556" spans="1:6" x14ac:dyDescent="0.3">
      <c r="A556" t="s">
        <v>20</v>
      </c>
      <c r="B556">
        <v>554</v>
      </c>
      <c r="E556" t="s">
        <v>20</v>
      </c>
      <c r="F556">
        <v>554</v>
      </c>
    </row>
    <row r="557" spans="1:6" x14ac:dyDescent="0.3">
      <c r="A557" t="s">
        <v>20</v>
      </c>
      <c r="B557">
        <v>135</v>
      </c>
      <c r="E557" t="s">
        <v>20</v>
      </c>
      <c r="F557">
        <v>135</v>
      </c>
    </row>
    <row r="558" spans="1:6" x14ac:dyDescent="0.3">
      <c r="A558" t="s">
        <v>20</v>
      </c>
      <c r="B558">
        <v>122</v>
      </c>
      <c r="E558" t="s">
        <v>20</v>
      </c>
      <c r="F558">
        <v>122</v>
      </c>
    </row>
    <row r="559" spans="1:6" x14ac:dyDescent="0.3">
      <c r="A559" t="s">
        <v>20</v>
      </c>
      <c r="B559">
        <v>221</v>
      </c>
      <c r="E559" t="s">
        <v>20</v>
      </c>
      <c r="F559">
        <v>221</v>
      </c>
    </row>
    <row r="560" spans="1:6" x14ac:dyDescent="0.3">
      <c r="A560" t="s">
        <v>20</v>
      </c>
      <c r="B560">
        <v>126</v>
      </c>
      <c r="E560" t="s">
        <v>20</v>
      </c>
      <c r="F560">
        <v>126</v>
      </c>
    </row>
    <row r="561" spans="1:6" x14ac:dyDescent="0.3">
      <c r="A561" t="s">
        <v>20</v>
      </c>
      <c r="B561">
        <v>1022</v>
      </c>
      <c r="E561" t="s">
        <v>20</v>
      </c>
      <c r="F561">
        <v>1022</v>
      </c>
    </row>
    <row r="562" spans="1:6" x14ac:dyDescent="0.3">
      <c r="A562" t="s">
        <v>20</v>
      </c>
      <c r="B562">
        <v>3177</v>
      </c>
      <c r="E562" t="s">
        <v>20</v>
      </c>
      <c r="F562">
        <v>3177</v>
      </c>
    </row>
    <row r="563" spans="1:6" x14ac:dyDescent="0.3">
      <c r="A563" t="s">
        <v>20</v>
      </c>
      <c r="B563">
        <v>198</v>
      </c>
      <c r="E563" t="s">
        <v>20</v>
      </c>
      <c r="F563">
        <v>198</v>
      </c>
    </row>
    <row r="564" spans="1:6" hidden="1" x14ac:dyDescent="0.3">
      <c r="A564" t="s">
        <v>14</v>
      </c>
      <c r="B564">
        <v>26</v>
      </c>
      <c r="E564" t="s">
        <v>14</v>
      </c>
      <c r="F564">
        <v>26</v>
      </c>
    </row>
    <row r="565" spans="1:6" x14ac:dyDescent="0.3">
      <c r="A565" t="s">
        <v>20</v>
      </c>
      <c r="B565">
        <v>85</v>
      </c>
      <c r="E565" t="s">
        <v>20</v>
      </c>
      <c r="F565">
        <v>85</v>
      </c>
    </row>
    <row r="566" spans="1:6" hidden="1" x14ac:dyDescent="0.3">
      <c r="A566" t="s">
        <v>14</v>
      </c>
      <c r="B566">
        <v>1790</v>
      </c>
      <c r="E566" t="s">
        <v>14</v>
      </c>
      <c r="F566">
        <v>1790</v>
      </c>
    </row>
    <row r="567" spans="1:6" x14ac:dyDescent="0.3">
      <c r="A567" t="s">
        <v>20</v>
      </c>
      <c r="B567">
        <v>3596</v>
      </c>
      <c r="E567" t="s">
        <v>20</v>
      </c>
      <c r="F567">
        <v>3596</v>
      </c>
    </row>
    <row r="568" spans="1:6" hidden="1" x14ac:dyDescent="0.3">
      <c r="A568" t="s">
        <v>14</v>
      </c>
      <c r="B568">
        <v>37</v>
      </c>
      <c r="E568" t="s">
        <v>14</v>
      </c>
      <c r="F568">
        <v>37</v>
      </c>
    </row>
    <row r="569" spans="1:6" x14ac:dyDescent="0.3">
      <c r="A569" t="s">
        <v>20</v>
      </c>
      <c r="B569">
        <v>244</v>
      </c>
      <c r="E569" t="s">
        <v>20</v>
      </c>
      <c r="F569">
        <v>244</v>
      </c>
    </row>
    <row r="570" spans="1:6" x14ac:dyDescent="0.3">
      <c r="A570" t="s">
        <v>20</v>
      </c>
      <c r="B570">
        <v>5180</v>
      </c>
      <c r="E570" t="s">
        <v>20</v>
      </c>
      <c r="F570">
        <v>5180</v>
      </c>
    </row>
    <row r="571" spans="1:6" x14ac:dyDescent="0.3">
      <c r="A571" t="s">
        <v>20</v>
      </c>
      <c r="B571">
        <v>589</v>
      </c>
      <c r="E571" t="s">
        <v>20</v>
      </c>
      <c r="F571">
        <v>589</v>
      </c>
    </row>
    <row r="572" spans="1:6" x14ac:dyDescent="0.3">
      <c r="A572" t="s">
        <v>20</v>
      </c>
      <c r="B572">
        <v>2725</v>
      </c>
      <c r="E572" t="s">
        <v>20</v>
      </c>
      <c r="F572">
        <v>2725</v>
      </c>
    </row>
    <row r="573" spans="1:6" hidden="1" x14ac:dyDescent="0.3">
      <c r="A573" t="s">
        <v>14</v>
      </c>
      <c r="B573">
        <v>35</v>
      </c>
      <c r="E573" t="s">
        <v>14</v>
      </c>
      <c r="F573">
        <v>35</v>
      </c>
    </row>
    <row r="574" spans="1:6" hidden="1" x14ac:dyDescent="0.3">
      <c r="A574" t="s">
        <v>74</v>
      </c>
      <c r="B574">
        <v>94</v>
      </c>
      <c r="E574" t="s">
        <v>74</v>
      </c>
      <c r="F574">
        <v>94</v>
      </c>
    </row>
    <row r="575" spans="1:6" x14ac:dyDescent="0.3">
      <c r="A575" t="s">
        <v>20</v>
      </c>
      <c r="B575">
        <v>300</v>
      </c>
      <c r="E575" t="s">
        <v>20</v>
      </c>
      <c r="F575">
        <v>300</v>
      </c>
    </row>
    <row r="576" spans="1:6" x14ac:dyDescent="0.3">
      <c r="A576" t="s">
        <v>20</v>
      </c>
      <c r="B576">
        <v>144</v>
      </c>
      <c r="E576" t="s">
        <v>20</v>
      </c>
      <c r="F576">
        <v>144</v>
      </c>
    </row>
    <row r="577" spans="1:6" hidden="1" x14ac:dyDescent="0.3">
      <c r="A577" t="s">
        <v>14</v>
      </c>
      <c r="B577">
        <v>558</v>
      </c>
      <c r="E577" t="s">
        <v>14</v>
      </c>
      <c r="F577">
        <v>558</v>
      </c>
    </row>
    <row r="578" spans="1:6" hidden="1" x14ac:dyDescent="0.3">
      <c r="A578" t="s">
        <v>14</v>
      </c>
      <c r="B578">
        <v>64</v>
      </c>
      <c r="E578" t="s">
        <v>14</v>
      </c>
      <c r="F578">
        <v>64</v>
      </c>
    </row>
    <row r="579" spans="1:6" hidden="1" x14ac:dyDescent="0.3">
      <c r="A579" t="s">
        <v>74</v>
      </c>
      <c r="B579">
        <v>37</v>
      </c>
      <c r="E579" t="s">
        <v>74</v>
      </c>
      <c r="F579">
        <v>37</v>
      </c>
    </row>
    <row r="580" spans="1:6" hidden="1" x14ac:dyDescent="0.3">
      <c r="A580" t="s">
        <v>14</v>
      </c>
      <c r="B580">
        <v>245</v>
      </c>
      <c r="E580" t="s">
        <v>14</v>
      </c>
      <c r="F580">
        <v>245</v>
      </c>
    </row>
    <row r="581" spans="1:6" x14ac:dyDescent="0.3">
      <c r="A581" t="s">
        <v>20</v>
      </c>
      <c r="B581">
        <v>87</v>
      </c>
      <c r="E581" t="s">
        <v>20</v>
      </c>
      <c r="F581">
        <v>87</v>
      </c>
    </row>
    <row r="582" spans="1:6" x14ac:dyDescent="0.3">
      <c r="A582" t="s">
        <v>20</v>
      </c>
      <c r="B582">
        <v>3116</v>
      </c>
      <c r="E582" t="s">
        <v>20</v>
      </c>
      <c r="F582">
        <v>3116</v>
      </c>
    </row>
    <row r="583" spans="1:6" hidden="1" x14ac:dyDescent="0.3">
      <c r="A583" t="s">
        <v>14</v>
      </c>
      <c r="B583">
        <v>71</v>
      </c>
      <c r="E583" t="s">
        <v>14</v>
      </c>
      <c r="F583">
        <v>71</v>
      </c>
    </row>
    <row r="584" spans="1:6" hidden="1" x14ac:dyDescent="0.3">
      <c r="A584" t="s">
        <v>14</v>
      </c>
      <c r="B584">
        <v>42</v>
      </c>
      <c r="E584" t="s">
        <v>14</v>
      </c>
      <c r="F584">
        <v>42</v>
      </c>
    </row>
    <row r="585" spans="1:6" x14ac:dyDescent="0.3">
      <c r="A585" t="s">
        <v>20</v>
      </c>
      <c r="B585">
        <v>909</v>
      </c>
      <c r="E585" t="s">
        <v>20</v>
      </c>
      <c r="F585">
        <v>909</v>
      </c>
    </row>
    <row r="586" spans="1:6" x14ac:dyDescent="0.3">
      <c r="A586" t="s">
        <v>20</v>
      </c>
      <c r="B586">
        <v>1613</v>
      </c>
      <c r="E586" t="s">
        <v>20</v>
      </c>
      <c r="F586">
        <v>1613</v>
      </c>
    </row>
    <row r="587" spans="1:6" x14ac:dyDescent="0.3">
      <c r="A587" t="s">
        <v>20</v>
      </c>
      <c r="B587">
        <v>136</v>
      </c>
      <c r="E587" t="s">
        <v>20</v>
      </c>
      <c r="F587">
        <v>136</v>
      </c>
    </row>
    <row r="588" spans="1:6" x14ac:dyDescent="0.3">
      <c r="A588" t="s">
        <v>20</v>
      </c>
      <c r="B588">
        <v>130</v>
      </c>
      <c r="E588" t="s">
        <v>20</v>
      </c>
      <c r="F588">
        <v>130</v>
      </c>
    </row>
    <row r="589" spans="1:6" hidden="1" x14ac:dyDescent="0.3">
      <c r="A589" t="s">
        <v>14</v>
      </c>
      <c r="B589">
        <v>156</v>
      </c>
      <c r="E589" t="s">
        <v>14</v>
      </c>
      <c r="F589">
        <v>156</v>
      </c>
    </row>
    <row r="590" spans="1:6" hidden="1" x14ac:dyDescent="0.3">
      <c r="A590" t="s">
        <v>14</v>
      </c>
      <c r="B590">
        <v>1368</v>
      </c>
      <c r="E590" t="s">
        <v>14</v>
      </c>
      <c r="F590">
        <v>1368</v>
      </c>
    </row>
    <row r="591" spans="1:6" hidden="1" x14ac:dyDescent="0.3">
      <c r="A591" t="s">
        <v>14</v>
      </c>
      <c r="B591">
        <v>102</v>
      </c>
      <c r="E591" t="s">
        <v>14</v>
      </c>
      <c r="F591">
        <v>102</v>
      </c>
    </row>
    <row r="592" spans="1:6" hidden="1" x14ac:dyDescent="0.3">
      <c r="A592" t="s">
        <v>14</v>
      </c>
      <c r="B592">
        <v>86</v>
      </c>
      <c r="E592" t="s">
        <v>14</v>
      </c>
      <c r="F592">
        <v>86</v>
      </c>
    </row>
    <row r="593" spans="1:6" x14ac:dyDescent="0.3">
      <c r="A593" t="s">
        <v>20</v>
      </c>
      <c r="B593">
        <v>102</v>
      </c>
      <c r="E593" t="s">
        <v>20</v>
      </c>
      <c r="F593">
        <v>102</v>
      </c>
    </row>
    <row r="594" spans="1:6" hidden="1" x14ac:dyDescent="0.3">
      <c r="A594" t="s">
        <v>14</v>
      </c>
      <c r="B594">
        <v>253</v>
      </c>
      <c r="E594" t="s">
        <v>14</v>
      </c>
      <c r="F594">
        <v>253</v>
      </c>
    </row>
    <row r="595" spans="1:6" x14ac:dyDescent="0.3">
      <c r="A595" t="s">
        <v>20</v>
      </c>
      <c r="B595">
        <v>4006</v>
      </c>
      <c r="E595" t="s">
        <v>20</v>
      </c>
      <c r="F595">
        <v>4006</v>
      </c>
    </row>
    <row r="596" spans="1:6" hidden="1" x14ac:dyDescent="0.3">
      <c r="A596" t="s">
        <v>14</v>
      </c>
      <c r="B596">
        <v>157</v>
      </c>
      <c r="E596" t="s">
        <v>14</v>
      </c>
      <c r="F596">
        <v>157</v>
      </c>
    </row>
    <row r="597" spans="1:6" x14ac:dyDescent="0.3">
      <c r="A597" t="s">
        <v>20</v>
      </c>
      <c r="B597">
        <v>1629</v>
      </c>
      <c r="E597" t="s">
        <v>20</v>
      </c>
      <c r="F597">
        <v>1629</v>
      </c>
    </row>
    <row r="598" spans="1:6" hidden="1" x14ac:dyDescent="0.3">
      <c r="A598" t="s">
        <v>14</v>
      </c>
      <c r="B598">
        <v>183</v>
      </c>
      <c r="E598" t="s">
        <v>14</v>
      </c>
      <c r="F598">
        <v>183</v>
      </c>
    </row>
    <row r="599" spans="1:6" x14ac:dyDescent="0.3">
      <c r="A599" t="s">
        <v>20</v>
      </c>
      <c r="B599">
        <v>2188</v>
      </c>
      <c r="E599" t="s">
        <v>20</v>
      </c>
      <c r="F599">
        <v>2188</v>
      </c>
    </row>
    <row r="600" spans="1:6" x14ac:dyDescent="0.3">
      <c r="A600" t="s">
        <v>20</v>
      </c>
      <c r="B600">
        <v>2409</v>
      </c>
      <c r="E600" t="s">
        <v>20</v>
      </c>
      <c r="F600">
        <v>2409</v>
      </c>
    </row>
    <row r="601" spans="1:6" hidden="1" x14ac:dyDescent="0.3">
      <c r="A601" t="s">
        <v>14</v>
      </c>
      <c r="B601">
        <v>82</v>
      </c>
      <c r="E601" t="s">
        <v>14</v>
      </c>
      <c r="F601">
        <v>82</v>
      </c>
    </row>
    <row r="602" spans="1:6" hidden="1" x14ac:dyDescent="0.3">
      <c r="A602" t="s">
        <v>14</v>
      </c>
      <c r="B602">
        <v>1</v>
      </c>
      <c r="E602" t="s">
        <v>14</v>
      </c>
      <c r="F602">
        <v>1</v>
      </c>
    </row>
    <row r="603" spans="1:6" x14ac:dyDescent="0.3">
      <c r="A603" t="s">
        <v>20</v>
      </c>
      <c r="B603">
        <v>194</v>
      </c>
      <c r="E603" t="s">
        <v>20</v>
      </c>
      <c r="F603">
        <v>194</v>
      </c>
    </row>
    <row r="604" spans="1:6" x14ac:dyDescent="0.3">
      <c r="A604" t="s">
        <v>20</v>
      </c>
      <c r="B604">
        <v>1140</v>
      </c>
      <c r="E604" t="s">
        <v>20</v>
      </c>
      <c r="F604">
        <v>1140</v>
      </c>
    </row>
    <row r="605" spans="1:6" x14ac:dyDescent="0.3">
      <c r="A605" t="s">
        <v>20</v>
      </c>
      <c r="B605">
        <v>102</v>
      </c>
      <c r="E605" t="s">
        <v>20</v>
      </c>
      <c r="F605">
        <v>102</v>
      </c>
    </row>
    <row r="606" spans="1:6" x14ac:dyDescent="0.3">
      <c r="A606" t="s">
        <v>20</v>
      </c>
      <c r="B606">
        <v>2857</v>
      </c>
      <c r="E606" t="s">
        <v>20</v>
      </c>
      <c r="F606">
        <v>2857</v>
      </c>
    </row>
    <row r="607" spans="1:6" x14ac:dyDescent="0.3">
      <c r="A607" t="s">
        <v>20</v>
      </c>
      <c r="B607">
        <v>107</v>
      </c>
      <c r="E607" t="s">
        <v>20</v>
      </c>
      <c r="F607">
        <v>107</v>
      </c>
    </row>
    <row r="608" spans="1:6" x14ac:dyDescent="0.3">
      <c r="A608" t="s">
        <v>20</v>
      </c>
      <c r="B608">
        <v>160</v>
      </c>
      <c r="E608" t="s">
        <v>20</v>
      </c>
      <c r="F608">
        <v>160</v>
      </c>
    </row>
    <row r="609" spans="1:6" x14ac:dyDescent="0.3">
      <c r="A609" t="s">
        <v>20</v>
      </c>
      <c r="B609">
        <v>2230</v>
      </c>
      <c r="E609" t="s">
        <v>20</v>
      </c>
      <c r="F609">
        <v>2230</v>
      </c>
    </row>
    <row r="610" spans="1:6" x14ac:dyDescent="0.3">
      <c r="A610" t="s">
        <v>20</v>
      </c>
      <c r="B610">
        <v>316</v>
      </c>
      <c r="E610" t="s">
        <v>20</v>
      </c>
      <c r="F610">
        <v>316</v>
      </c>
    </row>
    <row r="611" spans="1:6" x14ac:dyDescent="0.3">
      <c r="A611" t="s">
        <v>20</v>
      </c>
      <c r="B611">
        <v>117</v>
      </c>
      <c r="E611" t="s">
        <v>20</v>
      </c>
      <c r="F611">
        <v>117</v>
      </c>
    </row>
    <row r="612" spans="1:6" x14ac:dyDescent="0.3">
      <c r="A612" t="s">
        <v>20</v>
      </c>
      <c r="B612">
        <v>6406</v>
      </c>
      <c r="E612" t="s">
        <v>20</v>
      </c>
      <c r="F612">
        <v>6406</v>
      </c>
    </row>
    <row r="613" spans="1:6" hidden="1" x14ac:dyDescent="0.3">
      <c r="A613" t="s">
        <v>74</v>
      </c>
      <c r="B613">
        <v>15</v>
      </c>
      <c r="E613" t="s">
        <v>74</v>
      </c>
      <c r="F613">
        <v>15</v>
      </c>
    </row>
    <row r="614" spans="1:6" x14ac:dyDescent="0.3">
      <c r="A614" t="s">
        <v>20</v>
      </c>
      <c r="B614">
        <v>192</v>
      </c>
      <c r="E614" t="s">
        <v>20</v>
      </c>
      <c r="F614">
        <v>192</v>
      </c>
    </row>
    <row r="615" spans="1:6" x14ac:dyDescent="0.3">
      <c r="A615" t="s">
        <v>20</v>
      </c>
      <c r="B615">
        <v>26</v>
      </c>
      <c r="E615" t="s">
        <v>20</v>
      </c>
      <c r="F615">
        <v>26</v>
      </c>
    </row>
    <row r="616" spans="1:6" x14ac:dyDescent="0.3">
      <c r="A616" t="s">
        <v>20</v>
      </c>
      <c r="B616">
        <v>723</v>
      </c>
      <c r="E616" t="s">
        <v>20</v>
      </c>
      <c r="F616">
        <v>723</v>
      </c>
    </row>
    <row r="617" spans="1:6" x14ac:dyDescent="0.3">
      <c r="A617" t="s">
        <v>20</v>
      </c>
      <c r="B617">
        <v>170</v>
      </c>
      <c r="E617" t="s">
        <v>20</v>
      </c>
      <c r="F617">
        <v>170</v>
      </c>
    </row>
    <row r="618" spans="1:6" x14ac:dyDescent="0.3">
      <c r="A618" t="s">
        <v>20</v>
      </c>
      <c r="B618">
        <v>238</v>
      </c>
      <c r="E618" t="s">
        <v>20</v>
      </c>
      <c r="F618">
        <v>238</v>
      </c>
    </row>
    <row r="619" spans="1:6" x14ac:dyDescent="0.3">
      <c r="A619" t="s">
        <v>20</v>
      </c>
      <c r="B619">
        <v>55</v>
      </c>
      <c r="E619" t="s">
        <v>20</v>
      </c>
      <c r="F619">
        <v>55</v>
      </c>
    </row>
    <row r="620" spans="1:6" hidden="1" x14ac:dyDescent="0.3">
      <c r="A620" t="s">
        <v>14</v>
      </c>
      <c r="B620">
        <v>1198</v>
      </c>
      <c r="E620" t="s">
        <v>14</v>
      </c>
      <c r="F620">
        <v>1198</v>
      </c>
    </row>
    <row r="621" spans="1:6" hidden="1" x14ac:dyDescent="0.3">
      <c r="A621" t="s">
        <v>14</v>
      </c>
      <c r="B621">
        <v>648</v>
      </c>
      <c r="E621" t="s">
        <v>14</v>
      </c>
      <c r="F621">
        <v>648</v>
      </c>
    </row>
    <row r="622" spans="1:6" x14ac:dyDescent="0.3">
      <c r="A622" t="s">
        <v>20</v>
      </c>
      <c r="B622">
        <v>128</v>
      </c>
      <c r="E622" t="s">
        <v>20</v>
      </c>
      <c r="F622">
        <v>128</v>
      </c>
    </row>
    <row r="623" spans="1:6" x14ac:dyDescent="0.3">
      <c r="A623" t="s">
        <v>20</v>
      </c>
      <c r="B623">
        <v>2144</v>
      </c>
      <c r="E623" t="s">
        <v>20</v>
      </c>
      <c r="F623">
        <v>2144</v>
      </c>
    </row>
    <row r="624" spans="1:6" hidden="1" x14ac:dyDescent="0.3">
      <c r="A624" t="s">
        <v>14</v>
      </c>
      <c r="B624">
        <v>64</v>
      </c>
      <c r="E624" t="s">
        <v>14</v>
      </c>
      <c r="F624">
        <v>64</v>
      </c>
    </row>
    <row r="625" spans="1:6" x14ac:dyDescent="0.3">
      <c r="A625" t="s">
        <v>20</v>
      </c>
      <c r="B625">
        <v>2693</v>
      </c>
      <c r="E625" t="s">
        <v>20</v>
      </c>
      <c r="F625">
        <v>2693</v>
      </c>
    </row>
    <row r="626" spans="1:6" x14ac:dyDescent="0.3">
      <c r="A626" t="s">
        <v>20</v>
      </c>
      <c r="B626">
        <v>432</v>
      </c>
      <c r="E626" t="s">
        <v>20</v>
      </c>
      <c r="F626">
        <v>432</v>
      </c>
    </row>
    <row r="627" spans="1:6" hidden="1" x14ac:dyDescent="0.3">
      <c r="A627" t="s">
        <v>14</v>
      </c>
      <c r="B627">
        <v>62</v>
      </c>
      <c r="E627" t="s">
        <v>14</v>
      </c>
      <c r="F627">
        <v>62</v>
      </c>
    </row>
    <row r="628" spans="1:6" x14ac:dyDescent="0.3">
      <c r="A628" t="s">
        <v>20</v>
      </c>
      <c r="B628">
        <v>189</v>
      </c>
      <c r="E628" t="s">
        <v>20</v>
      </c>
      <c r="F628">
        <v>189</v>
      </c>
    </row>
    <row r="629" spans="1:6" x14ac:dyDescent="0.3">
      <c r="A629" t="s">
        <v>20</v>
      </c>
      <c r="B629">
        <v>154</v>
      </c>
      <c r="E629" t="s">
        <v>20</v>
      </c>
      <c r="F629">
        <v>154</v>
      </c>
    </row>
    <row r="630" spans="1:6" x14ac:dyDescent="0.3">
      <c r="A630" t="s">
        <v>20</v>
      </c>
      <c r="B630">
        <v>96</v>
      </c>
      <c r="E630" t="s">
        <v>20</v>
      </c>
      <c r="F630">
        <v>96</v>
      </c>
    </row>
    <row r="631" spans="1:6" hidden="1" x14ac:dyDescent="0.3">
      <c r="A631" t="s">
        <v>14</v>
      </c>
      <c r="B631">
        <v>750</v>
      </c>
      <c r="E631" t="s">
        <v>14</v>
      </c>
      <c r="F631">
        <v>750</v>
      </c>
    </row>
    <row r="632" spans="1:6" hidden="1" x14ac:dyDescent="0.3">
      <c r="A632" t="s">
        <v>74</v>
      </c>
      <c r="B632">
        <v>87</v>
      </c>
      <c r="E632" t="s">
        <v>74</v>
      </c>
      <c r="F632">
        <v>87</v>
      </c>
    </row>
    <row r="633" spans="1:6" x14ac:dyDescent="0.3">
      <c r="A633" t="s">
        <v>20</v>
      </c>
      <c r="B633">
        <v>3063</v>
      </c>
      <c r="E633" t="s">
        <v>20</v>
      </c>
      <c r="F633">
        <v>3063</v>
      </c>
    </row>
    <row r="634" spans="1:6" hidden="1" x14ac:dyDescent="0.3">
      <c r="A634" t="s">
        <v>47</v>
      </c>
      <c r="B634">
        <v>278</v>
      </c>
      <c r="E634" t="s">
        <v>47</v>
      </c>
      <c r="F634">
        <v>278</v>
      </c>
    </row>
    <row r="635" spans="1:6" hidden="1" x14ac:dyDescent="0.3">
      <c r="A635" t="s">
        <v>14</v>
      </c>
      <c r="B635">
        <v>105</v>
      </c>
      <c r="E635" t="s">
        <v>14</v>
      </c>
      <c r="F635">
        <v>105</v>
      </c>
    </row>
    <row r="636" spans="1:6" hidden="1" x14ac:dyDescent="0.3">
      <c r="A636" t="s">
        <v>74</v>
      </c>
      <c r="B636">
        <v>1658</v>
      </c>
      <c r="E636" t="s">
        <v>74</v>
      </c>
      <c r="F636">
        <v>1658</v>
      </c>
    </row>
    <row r="637" spans="1:6" x14ac:dyDescent="0.3">
      <c r="A637" t="s">
        <v>20</v>
      </c>
      <c r="B637">
        <v>2266</v>
      </c>
      <c r="E637" t="s">
        <v>20</v>
      </c>
      <c r="F637">
        <v>2266</v>
      </c>
    </row>
    <row r="638" spans="1:6" hidden="1" x14ac:dyDescent="0.3">
      <c r="A638" t="s">
        <v>14</v>
      </c>
      <c r="B638">
        <v>2604</v>
      </c>
      <c r="E638" t="s">
        <v>14</v>
      </c>
      <c r="F638">
        <v>2604</v>
      </c>
    </row>
    <row r="639" spans="1:6" hidden="1" x14ac:dyDescent="0.3">
      <c r="A639" t="s">
        <v>14</v>
      </c>
      <c r="B639">
        <v>65</v>
      </c>
      <c r="E639" t="s">
        <v>14</v>
      </c>
      <c r="F639">
        <v>65</v>
      </c>
    </row>
    <row r="640" spans="1:6" hidden="1" x14ac:dyDescent="0.3">
      <c r="A640" t="s">
        <v>14</v>
      </c>
      <c r="B640">
        <v>94</v>
      </c>
      <c r="E640" t="s">
        <v>14</v>
      </c>
      <c r="F640">
        <v>94</v>
      </c>
    </row>
    <row r="641" spans="1:6" hidden="1" x14ac:dyDescent="0.3">
      <c r="A641" t="s">
        <v>47</v>
      </c>
      <c r="B641">
        <v>45</v>
      </c>
      <c r="E641" t="s">
        <v>47</v>
      </c>
      <c r="F641">
        <v>45</v>
      </c>
    </row>
    <row r="642" spans="1:6" hidden="1" x14ac:dyDescent="0.3">
      <c r="A642" t="s">
        <v>14</v>
      </c>
      <c r="B642">
        <v>257</v>
      </c>
      <c r="E642" t="s">
        <v>14</v>
      </c>
      <c r="F642">
        <v>257</v>
      </c>
    </row>
    <row r="643" spans="1:6" x14ac:dyDescent="0.3">
      <c r="A643" t="s">
        <v>20</v>
      </c>
      <c r="B643">
        <v>194</v>
      </c>
      <c r="E643" t="s">
        <v>20</v>
      </c>
      <c r="F643">
        <v>194</v>
      </c>
    </row>
    <row r="644" spans="1:6" x14ac:dyDescent="0.3">
      <c r="A644" t="s">
        <v>20</v>
      </c>
      <c r="B644">
        <v>129</v>
      </c>
      <c r="E644" t="s">
        <v>20</v>
      </c>
      <c r="F644">
        <v>129</v>
      </c>
    </row>
    <row r="645" spans="1:6" x14ac:dyDescent="0.3">
      <c r="A645" t="s">
        <v>20</v>
      </c>
      <c r="B645">
        <v>375</v>
      </c>
      <c r="E645" t="s">
        <v>20</v>
      </c>
      <c r="F645">
        <v>375</v>
      </c>
    </row>
    <row r="646" spans="1:6" hidden="1" x14ac:dyDescent="0.3">
      <c r="A646" t="s">
        <v>14</v>
      </c>
      <c r="B646">
        <v>2928</v>
      </c>
      <c r="E646" t="s">
        <v>14</v>
      </c>
      <c r="F646">
        <v>2928</v>
      </c>
    </row>
    <row r="647" spans="1:6" hidden="1" x14ac:dyDescent="0.3">
      <c r="A647" t="s">
        <v>14</v>
      </c>
      <c r="B647">
        <v>4697</v>
      </c>
      <c r="E647" t="s">
        <v>14</v>
      </c>
      <c r="F647">
        <v>4697</v>
      </c>
    </row>
    <row r="648" spans="1:6" hidden="1" x14ac:dyDescent="0.3">
      <c r="A648" t="s">
        <v>14</v>
      </c>
      <c r="B648">
        <v>2915</v>
      </c>
      <c r="E648" t="s">
        <v>14</v>
      </c>
      <c r="F648">
        <v>2915</v>
      </c>
    </row>
    <row r="649" spans="1:6" hidden="1" x14ac:dyDescent="0.3">
      <c r="A649" t="s">
        <v>14</v>
      </c>
      <c r="B649">
        <v>18</v>
      </c>
      <c r="E649" t="s">
        <v>14</v>
      </c>
      <c r="F649">
        <v>18</v>
      </c>
    </row>
    <row r="650" spans="1:6" hidden="1" x14ac:dyDescent="0.3">
      <c r="A650" t="s">
        <v>74</v>
      </c>
      <c r="B650">
        <v>723</v>
      </c>
      <c r="E650" t="s">
        <v>74</v>
      </c>
      <c r="F650">
        <v>723</v>
      </c>
    </row>
    <row r="651" spans="1:6" hidden="1" x14ac:dyDescent="0.3">
      <c r="A651" t="s">
        <v>14</v>
      </c>
      <c r="B651">
        <v>602</v>
      </c>
      <c r="E651" t="s">
        <v>14</v>
      </c>
      <c r="F651">
        <v>602</v>
      </c>
    </row>
    <row r="652" spans="1:6" hidden="1" x14ac:dyDescent="0.3">
      <c r="A652" t="s">
        <v>14</v>
      </c>
      <c r="B652">
        <v>1</v>
      </c>
      <c r="E652" t="s">
        <v>14</v>
      </c>
      <c r="F652">
        <v>1</v>
      </c>
    </row>
    <row r="653" spans="1:6" hidden="1" x14ac:dyDescent="0.3">
      <c r="A653" t="s">
        <v>14</v>
      </c>
      <c r="B653">
        <v>3868</v>
      </c>
      <c r="E653" t="s">
        <v>14</v>
      </c>
      <c r="F653">
        <v>3868</v>
      </c>
    </row>
    <row r="654" spans="1:6" x14ac:dyDescent="0.3">
      <c r="A654" t="s">
        <v>20</v>
      </c>
      <c r="B654">
        <v>409</v>
      </c>
      <c r="E654" t="s">
        <v>20</v>
      </c>
      <c r="F654">
        <v>409</v>
      </c>
    </row>
    <row r="655" spans="1:6" x14ac:dyDescent="0.3">
      <c r="A655" t="s">
        <v>20</v>
      </c>
      <c r="B655">
        <v>234</v>
      </c>
      <c r="E655" t="s">
        <v>20</v>
      </c>
      <c r="F655">
        <v>234</v>
      </c>
    </row>
    <row r="656" spans="1:6" x14ac:dyDescent="0.3">
      <c r="A656" t="s">
        <v>20</v>
      </c>
      <c r="B656">
        <v>3016</v>
      </c>
      <c r="E656" t="s">
        <v>20</v>
      </c>
      <c r="F656">
        <v>3016</v>
      </c>
    </row>
    <row r="657" spans="1:6" x14ac:dyDescent="0.3">
      <c r="A657" t="s">
        <v>20</v>
      </c>
      <c r="B657">
        <v>264</v>
      </c>
      <c r="E657" t="s">
        <v>20</v>
      </c>
      <c r="F657">
        <v>264</v>
      </c>
    </row>
    <row r="658" spans="1:6" hidden="1" x14ac:dyDescent="0.3">
      <c r="A658" t="s">
        <v>14</v>
      </c>
      <c r="B658">
        <v>504</v>
      </c>
      <c r="E658" t="s">
        <v>14</v>
      </c>
      <c r="F658">
        <v>504</v>
      </c>
    </row>
    <row r="659" spans="1:6" hidden="1" x14ac:dyDescent="0.3">
      <c r="A659" t="s">
        <v>14</v>
      </c>
      <c r="B659">
        <v>14</v>
      </c>
      <c r="E659" t="s">
        <v>14</v>
      </c>
      <c r="F659">
        <v>14</v>
      </c>
    </row>
    <row r="660" spans="1:6" hidden="1" x14ac:dyDescent="0.3">
      <c r="A660" t="s">
        <v>74</v>
      </c>
      <c r="B660">
        <v>390</v>
      </c>
      <c r="E660" t="s">
        <v>74</v>
      </c>
      <c r="F660">
        <v>390</v>
      </c>
    </row>
    <row r="661" spans="1:6" hidden="1" x14ac:dyDescent="0.3">
      <c r="A661" t="s">
        <v>14</v>
      </c>
      <c r="B661">
        <v>750</v>
      </c>
      <c r="E661" t="s">
        <v>14</v>
      </c>
      <c r="F661">
        <v>750</v>
      </c>
    </row>
    <row r="662" spans="1:6" hidden="1" x14ac:dyDescent="0.3">
      <c r="A662" t="s">
        <v>14</v>
      </c>
      <c r="B662">
        <v>77</v>
      </c>
      <c r="E662" t="s">
        <v>14</v>
      </c>
      <c r="F662">
        <v>77</v>
      </c>
    </row>
    <row r="663" spans="1:6" hidden="1" x14ac:dyDescent="0.3">
      <c r="A663" t="s">
        <v>14</v>
      </c>
      <c r="B663">
        <v>752</v>
      </c>
      <c r="E663" t="s">
        <v>14</v>
      </c>
      <c r="F663">
        <v>752</v>
      </c>
    </row>
    <row r="664" spans="1:6" hidden="1" x14ac:dyDescent="0.3">
      <c r="A664" t="s">
        <v>14</v>
      </c>
      <c r="B664">
        <v>131</v>
      </c>
      <c r="E664" t="s">
        <v>14</v>
      </c>
      <c r="F664">
        <v>131</v>
      </c>
    </row>
    <row r="665" spans="1:6" hidden="1" x14ac:dyDescent="0.3">
      <c r="A665" t="s">
        <v>14</v>
      </c>
      <c r="B665">
        <v>87</v>
      </c>
      <c r="E665" t="s">
        <v>14</v>
      </c>
      <c r="F665">
        <v>87</v>
      </c>
    </row>
    <row r="666" spans="1:6" hidden="1" x14ac:dyDescent="0.3">
      <c r="A666" t="s">
        <v>14</v>
      </c>
      <c r="B666">
        <v>1063</v>
      </c>
      <c r="E666" t="s">
        <v>14</v>
      </c>
      <c r="F666">
        <v>1063</v>
      </c>
    </row>
    <row r="667" spans="1:6" x14ac:dyDescent="0.3">
      <c r="A667" t="s">
        <v>20</v>
      </c>
      <c r="B667">
        <v>272</v>
      </c>
      <c r="E667" t="s">
        <v>20</v>
      </c>
      <c r="F667">
        <v>272</v>
      </c>
    </row>
    <row r="668" spans="1:6" hidden="1" x14ac:dyDescent="0.3">
      <c r="A668" t="s">
        <v>74</v>
      </c>
      <c r="B668">
        <v>25</v>
      </c>
      <c r="E668" t="s">
        <v>74</v>
      </c>
      <c r="F668">
        <v>25</v>
      </c>
    </row>
    <row r="669" spans="1:6" x14ac:dyDescent="0.3">
      <c r="A669" t="s">
        <v>20</v>
      </c>
      <c r="B669">
        <v>419</v>
      </c>
      <c r="E669" t="s">
        <v>20</v>
      </c>
      <c r="F669">
        <v>419</v>
      </c>
    </row>
    <row r="670" spans="1:6" hidden="1" x14ac:dyDescent="0.3">
      <c r="A670" t="s">
        <v>14</v>
      </c>
      <c r="B670">
        <v>76</v>
      </c>
      <c r="E670" t="s">
        <v>14</v>
      </c>
      <c r="F670">
        <v>76</v>
      </c>
    </row>
    <row r="671" spans="1:6" x14ac:dyDescent="0.3">
      <c r="A671" t="s">
        <v>20</v>
      </c>
      <c r="B671">
        <v>1621</v>
      </c>
      <c r="E671" t="s">
        <v>20</v>
      </c>
      <c r="F671">
        <v>1621</v>
      </c>
    </row>
    <row r="672" spans="1:6" x14ac:dyDescent="0.3">
      <c r="A672" t="s">
        <v>20</v>
      </c>
      <c r="B672">
        <v>1101</v>
      </c>
      <c r="E672" t="s">
        <v>20</v>
      </c>
      <c r="F672">
        <v>1101</v>
      </c>
    </row>
    <row r="673" spans="1:6" x14ac:dyDescent="0.3">
      <c r="A673" t="s">
        <v>20</v>
      </c>
      <c r="B673">
        <v>1073</v>
      </c>
      <c r="E673" t="s">
        <v>20</v>
      </c>
      <c r="F673">
        <v>1073</v>
      </c>
    </row>
    <row r="674" spans="1:6" hidden="1" x14ac:dyDescent="0.3">
      <c r="A674" t="s">
        <v>14</v>
      </c>
      <c r="B674">
        <v>4428</v>
      </c>
      <c r="E674" t="s">
        <v>14</v>
      </c>
      <c r="F674">
        <v>4428</v>
      </c>
    </row>
    <row r="675" spans="1:6" hidden="1" x14ac:dyDescent="0.3">
      <c r="A675" t="s">
        <v>14</v>
      </c>
      <c r="B675">
        <v>58</v>
      </c>
      <c r="E675" t="s">
        <v>14</v>
      </c>
      <c r="F675">
        <v>58</v>
      </c>
    </row>
    <row r="676" spans="1:6" hidden="1" x14ac:dyDescent="0.3">
      <c r="A676" t="s">
        <v>74</v>
      </c>
      <c r="B676">
        <v>1218</v>
      </c>
      <c r="E676" t="s">
        <v>74</v>
      </c>
      <c r="F676">
        <v>1218</v>
      </c>
    </row>
    <row r="677" spans="1:6" x14ac:dyDescent="0.3">
      <c r="A677" t="s">
        <v>20</v>
      </c>
      <c r="B677">
        <v>331</v>
      </c>
      <c r="E677" t="s">
        <v>20</v>
      </c>
      <c r="F677">
        <v>331</v>
      </c>
    </row>
    <row r="678" spans="1:6" x14ac:dyDescent="0.3">
      <c r="A678" t="s">
        <v>20</v>
      </c>
      <c r="B678">
        <v>1170</v>
      </c>
      <c r="E678" t="s">
        <v>20</v>
      </c>
      <c r="F678">
        <v>1170</v>
      </c>
    </row>
    <row r="679" spans="1:6" hidden="1" x14ac:dyDescent="0.3">
      <c r="A679" t="s">
        <v>14</v>
      </c>
      <c r="B679">
        <v>111</v>
      </c>
      <c r="E679" t="s">
        <v>14</v>
      </c>
      <c r="F679">
        <v>111</v>
      </c>
    </row>
    <row r="680" spans="1:6" hidden="1" x14ac:dyDescent="0.3">
      <c r="A680" t="s">
        <v>74</v>
      </c>
      <c r="B680">
        <v>215</v>
      </c>
      <c r="E680" t="s">
        <v>74</v>
      </c>
      <c r="F680">
        <v>215</v>
      </c>
    </row>
    <row r="681" spans="1:6" x14ac:dyDescent="0.3">
      <c r="A681" t="s">
        <v>20</v>
      </c>
      <c r="B681">
        <v>363</v>
      </c>
      <c r="E681" t="s">
        <v>20</v>
      </c>
      <c r="F681">
        <v>363</v>
      </c>
    </row>
    <row r="682" spans="1:6" hidden="1" x14ac:dyDescent="0.3">
      <c r="A682" t="s">
        <v>14</v>
      </c>
      <c r="B682">
        <v>2955</v>
      </c>
      <c r="E682" t="s">
        <v>14</v>
      </c>
      <c r="F682">
        <v>2955</v>
      </c>
    </row>
    <row r="683" spans="1:6" hidden="1" x14ac:dyDescent="0.3">
      <c r="A683" t="s">
        <v>14</v>
      </c>
      <c r="B683">
        <v>1657</v>
      </c>
      <c r="E683" t="s">
        <v>14</v>
      </c>
      <c r="F683">
        <v>1657</v>
      </c>
    </row>
    <row r="684" spans="1:6" x14ac:dyDescent="0.3">
      <c r="A684" t="s">
        <v>20</v>
      </c>
      <c r="B684">
        <v>103</v>
      </c>
      <c r="E684" t="s">
        <v>20</v>
      </c>
      <c r="F684">
        <v>103</v>
      </c>
    </row>
    <row r="685" spans="1:6" x14ac:dyDescent="0.3">
      <c r="A685" t="s">
        <v>20</v>
      </c>
      <c r="B685">
        <v>147</v>
      </c>
      <c r="E685" t="s">
        <v>20</v>
      </c>
      <c r="F685">
        <v>147</v>
      </c>
    </row>
    <row r="686" spans="1:6" x14ac:dyDescent="0.3">
      <c r="A686" t="s">
        <v>20</v>
      </c>
      <c r="B686">
        <v>110</v>
      </c>
      <c r="E686" t="s">
        <v>20</v>
      </c>
      <c r="F686">
        <v>110</v>
      </c>
    </row>
    <row r="687" spans="1:6" hidden="1" x14ac:dyDescent="0.3">
      <c r="A687" t="s">
        <v>14</v>
      </c>
      <c r="B687">
        <v>926</v>
      </c>
      <c r="E687" t="s">
        <v>14</v>
      </c>
      <c r="F687">
        <v>926</v>
      </c>
    </row>
    <row r="688" spans="1:6" x14ac:dyDescent="0.3">
      <c r="A688" t="s">
        <v>20</v>
      </c>
      <c r="B688">
        <v>134</v>
      </c>
      <c r="E688" t="s">
        <v>20</v>
      </c>
      <c r="F688">
        <v>134</v>
      </c>
    </row>
    <row r="689" spans="1:6" x14ac:dyDescent="0.3">
      <c r="A689" t="s">
        <v>20</v>
      </c>
      <c r="B689">
        <v>269</v>
      </c>
      <c r="E689" t="s">
        <v>20</v>
      </c>
      <c r="F689">
        <v>269</v>
      </c>
    </row>
    <row r="690" spans="1:6" x14ac:dyDescent="0.3">
      <c r="A690" t="s">
        <v>20</v>
      </c>
      <c r="B690">
        <v>175</v>
      </c>
      <c r="E690" t="s">
        <v>20</v>
      </c>
      <c r="F690">
        <v>175</v>
      </c>
    </row>
    <row r="691" spans="1:6" x14ac:dyDescent="0.3">
      <c r="A691" t="s">
        <v>20</v>
      </c>
      <c r="B691">
        <v>69</v>
      </c>
      <c r="E691" t="s">
        <v>20</v>
      </c>
      <c r="F691">
        <v>69</v>
      </c>
    </row>
    <row r="692" spans="1:6" x14ac:dyDescent="0.3">
      <c r="A692" t="s">
        <v>20</v>
      </c>
      <c r="B692">
        <v>190</v>
      </c>
      <c r="E692" t="s">
        <v>20</v>
      </c>
      <c r="F692">
        <v>190</v>
      </c>
    </row>
    <row r="693" spans="1:6" x14ac:dyDescent="0.3">
      <c r="A693" t="s">
        <v>20</v>
      </c>
      <c r="B693">
        <v>237</v>
      </c>
      <c r="E693" t="s">
        <v>20</v>
      </c>
      <c r="F693">
        <v>237</v>
      </c>
    </row>
    <row r="694" spans="1:6" hidden="1" x14ac:dyDescent="0.3">
      <c r="A694" t="s">
        <v>14</v>
      </c>
      <c r="B694">
        <v>77</v>
      </c>
      <c r="E694" t="s">
        <v>14</v>
      </c>
      <c r="F694">
        <v>77</v>
      </c>
    </row>
    <row r="695" spans="1:6" hidden="1" x14ac:dyDescent="0.3">
      <c r="A695" t="s">
        <v>14</v>
      </c>
      <c r="B695">
        <v>1748</v>
      </c>
      <c r="E695" t="s">
        <v>14</v>
      </c>
      <c r="F695">
        <v>1748</v>
      </c>
    </row>
    <row r="696" spans="1:6" hidden="1" x14ac:dyDescent="0.3">
      <c r="A696" t="s">
        <v>14</v>
      </c>
      <c r="B696">
        <v>79</v>
      </c>
      <c r="E696" t="s">
        <v>14</v>
      </c>
      <c r="F696">
        <v>79</v>
      </c>
    </row>
    <row r="697" spans="1:6" x14ac:dyDescent="0.3">
      <c r="A697" t="s">
        <v>20</v>
      </c>
      <c r="B697">
        <v>196</v>
      </c>
      <c r="E697" t="s">
        <v>20</v>
      </c>
      <c r="F697">
        <v>196</v>
      </c>
    </row>
    <row r="698" spans="1:6" hidden="1" x14ac:dyDescent="0.3">
      <c r="A698" t="s">
        <v>14</v>
      </c>
      <c r="B698">
        <v>889</v>
      </c>
      <c r="E698" t="s">
        <v>14</v>
      </c>
      <c r="F698">
        <v>889</v>
      </c>
    </row>
    <row r="699" spans="1:6" x14ac:dyDescent="0.3">
      <c r="A699" t="s">
        <v>20</v>
      </c>
      <c r="B699">
        <v>7295</v>
      </c>
      <c r="E699" t="s">
        <v>20</v>
      </c>
      <c r="F699">
        <v>7295</v>
      </c>
    </row>
    <row r="700" spans="1:6" x14ac:dyDescent="0.3">
      <c r="A700" t="s">
        <v>20</v>
      </c>
      <c r="B700">
        <v>2893</v>
      </c>
      <c r="E700" t="s">
        <v>20</v>
      </c>
      <c r="F700">
        <v>2893</v>
      </c>
    </row>
    <row r="701" spans="1:6" hidden="1" x14ac:dyDescent="0.3">
      <c r="A701" t="s">
        <v>14</v>
      </c>
      <c r="B701">
        <v>56</v>
      </c>
      <c r="E701" t="s">
        <v>14</v>
      </c>
      <c r="F701">
        <v>56</v>
      </c>
    </row>
    <row r="702" spans="1:6" hidden="1" x14ac:dyDescent="0.3">
      <c r="A702" t="s">
        <v>14</v>
      </c>
      <c r="B702">
        <v>1</v>
      </c>
      <c r="E702" t="s">
        <v>14</v>
      </c>
      <c r="F702">
        <v>1</v>
      </c>
    </row>
    <row r="703" spans="1:6" x14ac:dyDescent="0.3">
      <c r="A703" t="s">
        <v>20</v>
      </c>
      <c r="B703">
        <v>820</v>
      </c>
      <c r="E703" t="s">
        <v>20</v>
      </c>
      <c r="F703">
        <v>820</v>
      </c>
    </row>
    <row r="704" spans="1:6" hidden="1" x14ac:dyDescent="0.3">
      <c r="A704" t="s">
        <v>14</v>
      </c>
      <c r="B704">
        <v>83</v>
      </c>
      <c r="E704" t="s">
        <v>14</v>
      </c>
      <c r="F704">
        <v>83</v>
      </c>
    </row>
    <row r="705" spans="1:6" x14ac:dyDescent="0.3">
      <c r="A705" t="s">
        <v>20</v>
      </c>
      <c r="B705">
        <v>2038</v>
      </c>
      <c r="E705" t="s">
        <v>20</v>
      </c>
      <c r="F705">
        <v>2038</v>
      </c>
    </row>
    <row r="706" spans="1:6" x14ac:dyDescent="0.3">
      <c r="A706" t="s">
        <v>20</v>
      </c>
      <c r="B706">
        <v>116</v>
      </c>
      <c r="E706" t="s">
        <v>20</v>
      </c>
      <c r="F706">
        <v>116</v>
      </c>
    </row>
    <row r="707" spans="1:6" hidden="1" x14ac:dyDescent="0.3">
      <c r="A707" t="s">
        <v>14</v>
      </c>
      <c r="B707">
        <v>2025</v>
      </c>
      <c r="E707" t="s">
        <v>14</v>
      </c>
      <c r="F707">
        <v>2025</v>
      </c>
    </row>
    <row r="708" spans="1:6" x14ac:dyDescent="0.3">
      <c r="A708" t="s">
        <v>20</v>
      </c>
      <c r="B708">
        <v>1345</v>
      </c>
      <c r="E708" t="s">
        <v>20</v>
      </c>
      <c r="F708">
        <v>1345</v>
      </c>
    </row>
    <row r="709" spans="1:6" x14ac:dyDescent="0.3">
      <c r="A709" t="s">
        <v>20</v>
      </c>
      <c r="B709">
        <v>168</v>
      </c>
      <c r="E709" t="s">
        <v>20</v>
      </c>
      <c r="F709">
        <v>168</v>
      </c>
    </row>
    <row r="710" spans="1:6" x14ac:dyDescent="0.3">
      <c r="A710" t="s">
        <v>20</v>
      </c>
      <c r="B710">
        <v>137</v>
      </c>
      <c r="E710" t="s">
        <v>20</v>
      </c>
      <c r="F710">
        <v>137</v>
      </c>
    </row>
    <row r="711" spans="1:6" x14ac:dyDescent="0.3">
      <c r="A711" t="s">
        <v>20</v>
      </c>
      <c r="B711">
        <v>186</v>
      </c>
      <c r="E711" t="s">
        <v>20</v>
      </c>
      <c r="F711">
        <v>186</v>
      </c>
    </row>
    <row r="712" spans="1:6" x14ac:dyDescent="0.3">
      <c r="A712" t="s">
        <v>20</v>
      </c>
      <c r="B712">
        <v>125</v>
      </c>
      <c r="E712" t="s">
        <v>20</v>
      </c>
      <c r="F712">
        <v>125</v>
      </c>
    </row>
    <row r="713" spans="1:6" hidden="1" x14ac:dyDescent="0.3">
      <c r="A713" t="s">
        <v>14</v>
      </c>
      <c r="B713">
        <v>14</v>
      </c>
      <c r="E713" t="s">
        <v>14</v>
      </c>
      <c r="F713">
        <v>14</v>
      </c>
    </row>
    <row r="714" spans="1:6" x14ac:dyDescent="0.3">
      <c r="A714" t="s">
        <v>20</v>
      </c>
      <c r="B714">
        <v>202</v>
      </c>
      <c r="E714" t="s">
        <v>20</v>
      </c>
      <c r="F714">
        <v>202</v>
      </c>
    </row>
    <row r="715" spans="1:6" x14ac:dyDescent="0.3">
      <c r="A715" t="s">
        <v>20</v>
      </c>
      <c r="B715">
        <v>103</v>
      </c>
      <c r="E715" t="s">
        <v>20</v>
      </c>
      <c r="F715">
        <v>103</v>
      </c>
    </row>
    <row r="716" spans="1:6" x14ac:dyDescent="0.3">
      <c r="A716" t="s">
        <v>20</v>
      </c>
      <c r="B716">
        <v>1785</v>
      </c>
      <c r="E716" t="s">
        <v>20</v>
      </c>
      <c r="F716">
        <v>1785</v>
      </c>
    </row>
    <row r="717" spans="1:6" hidden="1" x14ac:dyDescent="0.3">
      <c r="A717" t="s">
        <v>14</v>
      </c>
      <c r="B717">
        <v>656</v>
      </c>
      <c r="E717" t="s">
        <v>14</v>
      </c>
      <c r="F717">
        <v>656</v>
      </c>
    </row>
    <row r="718" spans="1:6" x14ac:dyDescent="0.3">
      <c r="A718" t="s">
        <v>20</v>
      </c>
      <c r="B718">
        <v>157</v>
      </c>
      <c r="E718" t="s">
        <v>20</v>
      </c>
      <c r="F718">
        <v>157</v>
      </c>
    </row>
    <row r="719" spans="1:6" x14ac:dyDescent="0.3">
      <c r="A719" t="s">
        <v>20</v>
      </c>
      <c r="B719">
        <v>555</v>
      </c>
      <c r="E719" t="s">
        <v>20</v>
      </c>
      <c r="F719">
        <v>555</v>
      </c>
    </row>
    <row r="720" spans="1:6" x14ac:dyDescent="0.3">
      <c r="A720" t="s">
        <v>20</v>
      </c>
      <c r="B720">
        <v>297</v>
      </c>
      <c r="E720" t="s">
        <v>20</v>
      </c>
      <c r="F720">
        <v>297</v>
      </c>
    </row>
    <row r="721" spans="1:6" x14ac:dyDescent="0.3">
      <c r="A721" t="s">
        <v>20</v>
      </c>
      <c r="B721">
        <v>123</v>
      </c>
      <c r="E721" t="s">
        <v>20</v>
      </c>
      <c r="F721">
        <v>123</v>
      </c>
    </row>
    <row r="722" spans="1:6" hidden="1" x14ac:dyDescent="0.3">
      <c r="A722" t="s">
        <v>74</v>
      </c>
      <c r="B722">
        <v>38</v>
      </c>
      <c r="E722" t="s">
        <v>74</v>
      </c>
      <c r="F722">
        <v>38</v>
      </c>
    </row>
    <row r="723" spans="1:6" hidden="1" x14ac:dyDescent="0.3">
      <c r="A723" t="s">
        <v>74</v>
      </c>
      <c r="B723">
        <v>60</v>
      </c>
      <c r="E723" t="s">
        <v>74</v>
      </c>
      <c r="F723">
        <v>60</v>
      </c>
    </row>
    <row r="724" spans="1:6" x14ac:dyDescent="0.3">
      <c r="A724" t="s">
        <v>20</v>
      </c>
      <c r="B724">
        <v>3036</v>
      </c>
      <c r="E724" t="s">
        <v>20</v>
      </c>
      <c r="F724">
        <v>3036</v>
      </c>
    </row>
    <row r="725" spans="1:6" x14ac:dyDescent="0.3">
      <c r="A725" t="s">
        <v>20</v>
      </c>
      <c r="B725">
        <v>144</v>
      </c>
      <c r="E725" t="s">
        <v>20</v>
      </c>
      <c r="F725">
        <v>144</v>
      </c>
    </row>
    <row r="726" spans="1:6" x14ac:dyDescent="0.3">
      <c r="A726" t="s">
        <v>20</v>
      </c>
      <c r="B726">
        <v>121</v>
      </c>
      <c r="E726" t="s">
        <v>20</v>
      </c>
      <c r="F726">
        <v>121</v>
      </c>
    </row>
    <row r="727" spans="1:6" hidden="1" x14ac:dyDescent="0.3">
      <c r="A727" t="s">
        <v>14</v>
      </c>
      <c r="B727">
        <v>1596</v>
      </c>
      <c r="E727" t="s">
        <v>14</v>
      </c>
      <c r="F727">
        <v>1596</v>
      </c>
    </row>
    <row r="728" spans="1:6" hidden="1" x14ac:dyDescent="0.3">
      <c r="A728" t="s">
        <v>74</v>
      </c>
      <c r="B728">
        <v>524</v>
      </c>
      <c r="E728" t="s">
        <v>74</v>
      </c>
      <c r="F728">
        <v>524</v>
      </c>
    </row>
    <row r="729" spans="1:6" x14ac:dyDescent="0.3">
      <c r="A729" t="s">
        <v>20</v>
      </c>
      <c r="B729">
        <v>181</v>
      </c>
      <c r="E729" t="s">
        <v>20</v>
      </c>
      <c r="F729">
        <v>181</v>
      </c>
    </row>
    <row r="730" spans="1:6" hidden="1" x14ac:dyDescent="0.3">
      <c r="A730" t="s">
        <v>14</v>
      </c>
      <c r="B730">
        <v>10</v>
      </c>
      <c r="E730" t="s">
        <v>14</v>
      </c>
      <c r="F730">
        <v>10</v>
      </c>
    </row>
    <row r="731" spans="1:6" x14ac:dyDescent="0.3">
      <c r="A731" t="s">
        <v>20</v>
      </c>
      <c r="B731">
        <v>122</v>
      </c>
      <c r="E731" t="s">
        <v>20</v>
      </c>
      <c r="F731">
        <v>122</v>
      </c>
    </row>
    <row r="732" spans="1:6" x14ac:dyDescent="0.3">
      <c r="A732" t="s">
        <v>20</v>
      </c>
      <c r="B732">
        <v>1071</v>
      </c>
      <c r="E732" t="s">
        <v>20</v>
      </c>
      <c r="F732">
        <v>1071</v>
      </c>
    </row>
    <row r="733" spans="1:6" hidden="1" x14ac:dyDescent="0.3">
      <c r="A733" t="s">
        <v>74</v>
      </c>
      <c r="B733">
        <v>219</v>
      </c>
      <c r="E733" t="s">
        <v>74</v>
      </c>
      <c r="F733">
        <v>219</v>
      </c>
    </row>
    <row r="734" spans="1:6" hidden="1" x14ac:dyDescent="0.3">
      <c r="A734" t="s">
        <v>14</v>
      </c>
      <c r="B734">
        <v>1121</v>
      </c>
      <c r="E734" t="s">
        <v>14</v>
      </c>
      <c r="F734">
        <v>1121</v>
      </c>
    </row>
    <row r="735" spans="1:6" x14ac:dyDescent="0.3">
      <c r="A735" t="s">
        <v>20</v>
      </c>
      <c r="B735">
        <v>980</v>
      </c>
      <c r="E735" t="s">
        <v>20</v>
      </c>
      <c r="F735">
        <v>980</v>
      </c>
    </row>
    <row r="736" spans="1:6" x14ac:dyDescent="0.3">
      <c r="A736" t="s">
        <v>20</v>
      </c>
      <c r="B736">
        <v>536</v>
      </c>
      <c r="E736" t="s">
        <v>20</v>
      </c>
      <c r="F736">
        <v>536</v>
      </c>
    </row>
    <row r="737" spans="1:6" x14ac:dyDescent="0.3">
      <c r="A737" t="s">
        <v>20</v>
      </c>
      <c r="B737">
        <v>1991</v>
      </c>
      <c r="E737" t="s">
        <v>20</v>
      </c>
      <c r="F737">
        <v>1991</v>
      </c>
    </row>
    <row r="738" spans="1:6" hidden="1" x14ac:dyDescent="0.3">
      <c r="A738" t="s">
        <v>74</v>
      </c>
      <c r="B738">
        <v>29</v>
      </c>
      <c r="E738" t="s">
        <v>74</v>
      </c>
      <c r="F738">
        <v>29</v>
      </c>
    </row>
    <row r="739" spans="1:6" x14ac:dyDescent="0.3">
      <c r="A739" t="s">
        <v>20</v>
      </c>
      <c r="B739">
        <v>180</v>
      </c>
      <c r="E739" t="s">
        <v>20</v>
      </c>
      <c r="F739">
        <v>180</v>
      </c>
    </row>
    <row r="740" spans="1:6" hidden="1" x14ac:dyDescent="0.3">
      <c r="A740" t="s">
        <v>14</v>
      </c>
      <c r="B740">
        <v>15</v>
      </c>
      <c r="E740" t="s">
        <v>14</v>
      </c>
      <c r="F740">
        <v>15</v>
      </c>
    </row>
    <row r="741" spans="1:6" hidden="1" x14ac:dyDescent="0.3">
      <c r="A741" t="s">
        <v>14</v>
      </c>
      <c r="B741">
        <v>191</v>
      </c>
      <c r="E741" t="s">
        <v>14</v>
      </c>
      <c r="F741">
        <v>191</v>
      </c>
    </row>
    <row r="742" spans="1:6" hidden="1" x14ac:dyDescent="0.3">
      <c r="A742" t="s">
        <v>14</v>
      </c>
      <c r="B742">
        <v>16</v>
      </c>
      <c r="E742" t="s">
        <v>14</v>
      </c>
      <c r="F742">
        <v>16</v>
      </c>
    </row>
    <row r="743" spans="1:6" x14ac:dyDescent="0.3">
      <c r="A743" t="s">
        <v>20</v>
      </c>
      <c r="B743">
        <v>130</v>
      </c>
      <c r="E743" t="s">
        <v>20</v>
      </c>
      <c r="F743">
        <v>130</v>
      </c>
    </row>
    <row r="744" spans="1:6" x14ac:dyDescent="0.3">
      <c r="A744" t="s">
        <v>20</v>
      </c>
      <c r="B744">
        <v>122</v>
      </c>
      <c r="E744" t="s">
        <v>20</v>
      </c>
      <c r="F744">
        <v>122</v>
      </c>
    </row>
    <row r="745" spans="1:6" hidden="1" x14ac:dyDescent="0.3">
      <c r="A745" t="s">
        <v>14</v>
      </c>
      <c r="B745">
        <v>17</v>
      </c>
      <c r="E745" t="s">
        <v>14</v>
      </c>
      <c r="F745">
        <v>17</v>
      </c>
    </row>
    <row r="746" spans="1:6" x14ac:dyDescent="0.3">
      <c r="A746" t="s">
        <v>20</v>
      </c>
      <c r="B746">
        <v>140</v>
      </c>
      <c r="E746" t="s">
        <v>20</v>
      </c>
      <c r="F746">
        <v>140</v>
      </c>
    </row>
    <row r="747" spans="1:6" hidden="1" x14ac:dyDescent="0.3">
      <c r="A747" t="s">
        <v>14</v>
      </c>
      <c r="B747">
        <v>34</v>
      </c>
      <c r="E747" t="s">
        <v>14</v>
      </c>
      <c r="F747">
        <v>34</v>
      </c>
    </row>
    <row r="748" spans="1:6" x14ac:dyDescent="0.3">
      <c r="A748" t="s">
        <v>20</v>
      </c>
      <c r="B748">
        <v>3388</v>
      </c>
      <c r="E748" t="s">
        <v>20</v>
      </c>
      <c r="F748">
        <v>3388</v>
      </c>
    </row>
    <row r="749" spans="1:6" x14ac:dyDescent="0.3">
      <c r="A749" t="s">
        <v>20</v>
      </c>
      <c r="B749">
        <v>280</v>
      </c>
      <c r="E749" t="s">
        <v>20</v>
      </c>
      <c r="F749">
        <v>280</v>
      </c>
    </row>
    <row r="750" spans="1:6" hidden="1" x14ac:dyDescent="0.3">
      <c r="A750" t="s">
        <v>74</v>
      </c>
      <c r="B750">
        <v>614</v>
      </c>
      <c r="E750" t="s">
        <v>74</v>
      </c>
      <c r="F750">
        <v>614</v>
      </c>
    </row>
    <row r="751" spans="1:6" x14ac:dyDescent="0.3">
      <c r="A751" t="s">
        <v>20</v>
      </c>
      <c r="B751">
        <v>366</v>
      </c>
      <c r="E751" t="s">
        <v>20</v>
      </c>
      <c r="F751">
        <v>366</v>
      </c>
    </row>
    <row r="752" spans="1:6" hidden="1" x14ac:dyDescent="0.3">
      <c r="A752" t="s">
        <v>14</v>
      </c>
      <c r="B752">
        <v>1</v>
      </c>
      <c r="E752" t="s">
        <v>14</v>
      </c>
      <c r="F752">
        <v>1</v>
      </c>
    </row>
    <row r="753" spans="1:6" x14ac:dyDescent="0.3">
      <c r="A753" t="s">
        <v>20</v>
      </c>
      <c r="B753">
        <v>270</v>
      </c>
      <c r="E753" t="s">
        <v>20</v>
      </c>
      <c r="F753">
        <v>270</v>
      </c>
    </row>
    <row r="754" spans="1:6" hidden="1" x14ac:dyDescent="0.3">
      <c r="A754" t="s">
        <v>74</v>
      </c>
      <c r="B754">
        <v>114</v>
      </c>
      <c r="E754" t="s">
        <v>74</v>
      </c>
      <c r="F754">
        <v>114</v>
      </c>
    </row>
    <row r="755" spans="1:6" x14ac:dyDescent="0.3">
      <c r="A755" t="s">
        <v>20</v>
      </c>
      <c r="B755">
        <v>137</v>
      </c>
      <c r="E755" t="s">
        <v>20</v>
      </c>
      <c r="F755">
        <v>137</v>
      </c>
    </row>
    <row r="756" spans="1:6" x14ac:dyDescent="0.3">
      <c r="A756" t="s">
        <v>20</v>
      </c>
      <c r="B756">
        <v>3205</v>
      </c>
      <c r="E756" t="s">
        <v>20</v>
      </c>
      <c r="F756">
        <v>3205</v>
      </c>
    </row>
    <row r="757" spans="1:6" x14ac:dyDescent="0.3">
      <c r="A757" t="s">
        <v>20</v>
      </c>
      <c r="B757">
        <v>288</v>
      </c>
      <c r="E757" t="s">
        <v>20</v>
      </c>
      <c r="F757">
        <v>288</v>
      </c>
    </row>
    <row r="758" spans="1:6" x14ac:dyDescent="0.3">
      <c r="A758" t="s">
        <v>20</v>
      </c>
      <c r="B758">
        <v>148</v>
      </c>
      <c r="E758" t="s">
        <v>20</v>
      </c>
      <c r="F758">
        <v>148</v>
      </c>
    </row>
    <row r="759" spans="1:6" x14ac:dyDescent="0.3">
      <c r="A759" t="s">
        <v>20</v>
      </c>
      <c r="B759">
        <v>114</v>
      </c>
      <c r="E759" t="s">
        <v>20</v>
      </c>
      <c r="F759">
        <v>114</v>
      </c>
    </row>
    <row r="760" spans="1:6" x14ac:dyDescent="0.3">
      <c r="A760" t="s">
        <v>20</v>
      </c>
      <c r="B760">
        <v>1518</v>
      </c>
      <c r="E760" t="s">
        <v>20</v>
      </c>
      <c r="F760">
        <v>1518</v>
      </c>
    </row>
    <row r="761" spans="1:6" hidden="1" x14ac:dyDescent="0.3">
      <c r="A761" t="s">
        <v>14</v>
      </c>
      <c r="B761">
        <v>1274</v>
      </c>
      <c r="E761" t="s">
        <v>14</v>
      </c>
      <c r="F761">
        <v>1274</v>
      </c>
    </row>
    <row r="762" spans="1:6" hidden="1" x14ac:dyDescent="0.3">
      <c r="A762" t="s">
        <v>14</v>
      </c>
      <c r="B762">
        <v>210</v>
      </c>
      <c r="E762" t="s">
        <v>14</v>
      </c>
      <c r="F762">
        <v>210</v>
      </c>
    </row>
    <row r="763" spans="1:6" x14ac:dyDescent="0.3">
      <c r="A763" t="s">
        <v>20</v>
      </c>
      <c r="B763">
        <v>166</v>
      </c>
      <c r="E763" t="s">
        <v>20</v>
      </c>
      <c r="F763">
        <v>166</v>
      </c>
    </row>
    <row r="764" spans="1:6" x14ac:dyDescent="0.3">
      <c r="A764" t="s">
        <v>20</v>
      </c>
      <c r="B764">
        <v>100</v>
      </c>
      <c r="E764" t="s">
        <v>20</v>
      </c>
      <c r="F764">
        <v>100</v>
      </c>
    </row>
    <row r="765" spans="1:6" x14ac:dyDescent="0.3">
      <c r="A765" t="s">
        <v>20</v>
      </c>
      <c r="B765">
        <v>235</v>
      </c>
      <c r="E765" t="s">
        <v>20</v>
      </c>
      <c r="F765">
        <v>235</v>
      </c>
    </row>
    <row r="766" spans="1:6" x14ac:dyDescent="0.3">
      <c r="A766" t="s">
        <v>20</v>
      </c>
      <c r="B766">
        <v>148</v>
      </c>
      <c r="E766" t="s">
        <v>20</v>
      </c>
      <c r="F766">
        <v>148</v>
      </c>
    </row>
    <row r="767" spans="1:6" x14ac:dyDescent="0.3">
      <c r="A767" t="s">
        <v>20</v>
      </c>
      <c r="B767">
        <v>198</v>
      </c>
      <c r="E767" t="s">
        <v>20</v>
      </c>
      <c r="F767">
        <v>198</v>
      </c>
    </row>
    <row r="768" spans="1:6" hidden="1" x14ac:dyDescent="0.3">
      <c r="A768" t="s">
        <v>14</v>
      </c>
      <c r="B768">
        <v>248</v>
      </c>
      <c r="E768" t="s">
        <v>14</v>
      </c>
      <c r="F768">
        <v>248</v>
      </c>
    </row>
    <row r="769" spans="1:6" hidden="1" x14ac:dyDescent="0.3">
      <c r="A769" t="s">
        <v>14</v>
      </c>
      <c r="B769">
        <v>513</v>
      </c>
      <c r="E769" t="s">
        <v>14</v>
      </c>
      <c r="F769">
        <v>513</v>
      </c>
    </row>
    <row r="770" spans="1:6" x14ac:dyDescent="0.3">
      <c r="A770" t="s">
        <v>20</v>
      </c>
      <c r="B770">
        <v>150</v>
      </c>
      <c r="E770" t="s">
        <v>20</v>
      </c>
      <c r="F770">
        <v>150</v>
      </c>
    </row>
    <row r="771" spans="1:6" hidden="1" x14ac:dyDescent="0.3">
      <c r="A771" t="s">
        <v>14</v>
      </c>
      <c r="B771">
        <v>3410</v>
      </c>
      <c r="E771" t="s">
        <v>14</v>
      </c>
      <c r="F771">
        <v>3410</v>
      </c>
    </row>
    <row r="772" spans="1:6" x14ac:dyDescent="0.3">
      <c r="A772" t="s">
        <v>20</v>
      </c>
      <c r="B772">
        <v>216</v>
      </c>
      <c r="E772" t="s">
        <v>20</v>
      </c>
      <c r="F772">
        <v>216</v>
      </c>
    </row>
    <row r="773" spans="1:6" hidden="1" x14ac:dyDescent="0.3">
      <c r="A773" t="s">
        <v>74</v>
      </c>
      <c r="B773">
        <v>26</v>
      </c>
      <c r="E773" t="s">
        <v>74</v>
      </c>
      <c r="F773">
        <v>26</v>
      </c>
    </row>
    <row r="774" spans="1:6" x14ac:dyDescent="0.3">
      <c r="A774" t="s">
        <v>20</v>
      </c>
      <c r="B774">
        <v>5139</v>
      </c>
      <c r="E774" t="s">
        <v>20</v>
      </c>
      <c r="F774">
        <v>5139</v>
      </c>
    </row>
    <row r="775" spans="1:6" x14ac:dyDescent="0.3">
      <c r="A775" t="s">
        <v>20</v>
      </c>
      <c r="B775">
        <v>2353</v>
      </c>
      <c r="E775" t="s">
        <v>20</v>
      </c>
      <c r="F775">
        <v>2353</v>
      </c>
    </row>
    <row r="776" spans="1:6" x14ac:dyDescent="0.3">
      <c r="A776" t="s">
        <v>20</v>
      </c>
      <c r="B776">
        <v>78</v>
      </c>
      <c r="E776" t="s">
        <v>20</v>
      </c>
      <c r="F776">
        <v>78</v>
      </c>
    </row>
    <row r="777" spans="1:6" hidden="1" x14ac:dyDescent="0.3">
      <c r="A777" t="s">
        <v>14</v>
      </c>
      <c r="B777">
        <v>10</v>
      </c>
      <c r="E777" t="s">
        <v>14</v>
      </c>
      <c r="F777">
        <v>10</v>
      </c>
    </row>
    <row r="778" spans="1:6" hidden="1" x14ac:dyDescent="0.3">
      <c r="A778" t="s">
        <v>14</v>
      </c>
      <c r="B778">
        <v>2201</v>
      </c>
      <c r="E778" t="s">
        <v>14</v>
      </c>
      <c r="F778">
        <v>2201</v>
      </c>
    </row>
    <row r="779" spans="1:6" hidden="1" x14ac:dyDescent="0.3">
      <c r="A779" t="s">
        <v>14</v>
      </c>
      <c r="B779">
        <v>676</v>
      </c>
      <c r="E779" t="s">
        <v>14</v>
      </c>
      <c r="F779">
        <v>676</v>
      </c>
    </row>
    <row r="780" spans="1:6" x14ac:dyDescent="0.3">
      <c r="A780" t="s">
        <v>20</v>
      </c>
      <c r="B780">
        <v>174</v>
      </c>
      <c r="E780" t="s">
        <v>20</v>
      </c>
      <c r="F780">
        <v>174</v>
      </c>
    </row>
    <row r="781" spans="1:6" hidden="1" x14ac:dyDescent="0.3">
      <c r="A781" t="s">
        <v>14</v>
      </c>
      <c r="B781">
        <v>831</v>
      </c>
      <c r="E781" t="s">
        <v>14</v>
      </c>
      <c r="F781">
        <v>831</v>
      </c>
    </row>
    <row r="782" spans="1:6" x14ac:dyDescent="0.3">
      <c r="A782" t="s">
        <v>20</v>
      </c>
      <c r="B782">
        <v>164</v>
      </c>
      <c r="E782" t="s">
        <v>20</v>
      </c>
      <c r="F782">
        <v>164</v>
      </c>
    </row>
    <row r="783" spans="1:6" hidden="1" x14ac:dyDescent="0.3">
      <c r="A783" t="s">
        <v>74</v>
      </c>
      <c r="B783">
        <v>56</v>
      </c>
      <c r="E783" t="s">
        <v>74</v>
      </c>
      <c r="F783">
        <v>56</v>
      </c>
    </row>
    <row r="784" spans="1:6" x14ac:dyDescent="0.3">
      <c r="A784" t="s">
        <v>20</v>
      </c>
      <c r="B784">
        <v>161</v>
      </c>
      <c r="E784" t="s">
        <v>20</v>
      </c>
      <c r="F784">
        <v>161</v>
      </c>
    </row>
    <row r="785" spans="1:6" x14ac:dyDescent="0.3">
      <c r="A785" t="s">
        <v>20</v>
      </c>
      <c r="B785">
        <v>138</v>
      </c>
      <c r="E785" t="s">
        <v>20</v>
      </c>
      <c r="F785">
        <v>138</v>
      </c>
    </row>
    <row r="786" spans="1:6" x14ac:dyDescent="0.3">
      <c r="A786" t="s">
        <v>20</v>
      </c>
      <c r="B786">
        <v>3308</v>
      </c>
      <c r="E786" t="s">
        <v>20</v>
      </c>
      <c r="F786">
        <v>3308</v>
      </c>
    </row>
    <row r="787" spans="1:6" x14ac:dyDescent="0.3">
      <c r="A787" t="s">
        <v>20</v>
      </c>
      <c r="B787">
        <v>127</v>
      </c>
      <c r="E787" t="s">
        <v>20</v>
      </c>
      <c r="F787">
        <v>127</v>
      </c>
    </row>
    <row r="788" spans="1:6" x14ac:dyDescent="0.3">
      <c r="A788" t="s">
        <v>20</v>
      </c>
      <c r="B788">
        <v>207</v>
      </c>
      <c r="E788" t="s">
        <v>20</v>
      </c>
      <c r="F788">
        <v>207</v>
      </c>
    </row>
    <row r="789" spans="1:6" hidden="1" x14ac:dyDescent="0.3">
      <c r="A789" t="s">
        <v>14</v>
      </c>
      <c r="B789">
        <v>859</v>
      </c>
      <c r="E789" t="s">
        <v>14</v>
      </c>
      <c r="F789">
        <v>859</v>
      </c>
    </row>
    <row r="790" spans="1:6" hidden="1" x14ac:dyDescent="0.3">
      <c r="A790" t="s">
        <v>47</v>
      </c>
      <c r="B790">
        <v>31</v>
      </c>
      <c r="E790" t="s">
        <v>47</v>
      </c>
      <c r="F790">
        <v>31</v>
      </c>
    </row>
    <row r="791" spans="1:6" hidden="1" x14ac:dyDescent="0.3">
      <c r="A791" t="s">
        <v>14</v>
      </c>
      <c r="B791">
        <v>45</v>
      </c>
      <c r="E791" t="s">
        <v>14</v>
      </c>
      <c r="F791">
        <v>45</v>
      </c>
    </row>
    <row r="792" spans="1:6" hidden="1" x14ac:dyDescent="0.3">
      <c r="A792" t="s">
        <v>74</v>
      </c>
      <c r="B792">
        <v>1113</v>
      </c>
      <c r="E792" t="s">
        <v>74</v>
      </c>
      <c r="F792">
        <v>1113</v>
      </c>
    </row>
    <row r="793" spans="1:6" hidden="1" x14ac:dyDescent="0.3">
      <c r="A793" t="s">
        <v>14</v>
      </c>
      <c r="B793">
        <v>6</v>
      </c>
      <c r="E793" t="s">
        <v>14</v>
      </c>
      <c r="F793">
        <v>6</v>
      </c>
    </row>
    <row r="794" spans="1:6" hidden="1" x14ac:dyDescent="0.3">
      <c r="A794" t="s">
        <v>14</v>
      </c>
      <c r="B794">
        <v>7</v>
      </c>
      <c r="E794" t="s">
        <v>14</v>
      </c>
      <c r="F794">
        <v>7</v>
      </c>
    </row>
    <row r="795" spans="1:6" x14ac:dyDescent="0.3">
      <c r="A795" t="s">
        <v>20</v>
      </c>
      <c r="B795">
        <v>181</v>
      </c>
      <c r="E795" t="s">
        <v>20</v>
      </c>
      <c r="F795">
        <v>181</v>
      </c>
    </row>
    <row r="796" spans="1:6" x14ac:dyDescent="0.3">
      <c r="A796" t="s">
        <v>20</v>
      </c>
      <c r="B796">
        <v>110</v>
      </c>
      <c r="E796" t="s">
        <v>20</v>
      </c>
      <c r="F796">
        <v>110</v>
      </c>
    </row>
    <row r="797" spans="1:6" hidden="1" x14ac:dyDescent="0.3">
      <c r="A797" t="s">
        <v>14</v>
      </c>
      <c r="B797">
        <v>31</v>
      </c>
      <c r="E797" t="s">
        <v>14</v>
      </c>
      <c r="F797">
        <v>31</v>
      </c>
    </row>
    <row r="798" spans="1:6" hidden="1" x14ac:dyDescent="0.3">
      <c r="A798" t="s">
        <v>14</v>
      </c>
      <c r="B798">
        <v>78</v>
      </c>
      <c r="E798" t="s">
        <v>14</v>
      </c>
      <c r="F798">
        <v>78</v>
      </c>
    </row>
    <row r="799" spans="1:6" x14ac:dyDescent="0.3">
      <c r="A799" t="s">
        <v>20</v>
      </c>
      <c r="B799">
        <v>185</v>
      </c>
      <c r="E799" t="s">
        <v>20</v>
      </c>
      <c r="F799">
        <v>185</v>
      </c>
    </row>
    <row r="800" spans="1:6" x14ac:dyDescent="0.3">
      <c r="A800" t="s">
        <v>20</v>
      </c>
      <c r="B800">
        <v>121</v>
      </c>
      <c r="E800" t="s">
        <v>20</v>
      </c>
      <c r="F800">
        <v>121</v>
      </c>
    </row>
    <row r="801" spans="1:6" hidden="1" x14ac:dyDescent="0.3">
      <c r="A801" t="s">
        <v>14</v>
      </c>
      <c r="B801">
        <v>1225</v>
      </c>
      <c r="E801" t="s">
        <v>14</v>
      </c>
      <c r="F801">
        <v>1225</v>
      </c>
    </row>
    <row r="802" spans="1:6" hidden="1" x14ac:dyDescent="0.3">
      <c r="A802" t="s">
        <v>14</v>
      </c>
      <c r="B802">
        <v>1</v>
      </c>
      <c r="E802" t="s">
        <v>14</v>
      </c>
      <c r="F802">
        <v>1</v>
      </c>
    </row>
    <row r="803" spans="1:6" x14ac:dyDescent="0.3">
      <c r="A803" t="s">
        <v>20</v>
      </c>
      <c r="B803">
        <v>106</v>
      </c>
      <c r="E803" t="s">
        <v>20</v>
      </c>
      <c r="F803">
        <v>106</v>
      </c>
    </row>
    <row r="804" spans="1:6" x14ac:dyDescent="0.3">
      <c r="A804" t="s">
        <v>20</v>
      </c>
      <c r="B804">
        <v>142</v>
      </c>
      <c r="E804" t="s">
        <v>20</v>
      </c>
      <c r="F804">
        <v>142</v>
      </c>
    </row>
    <row r="805" spans="1:6" x14ac:dyDescent="0.3">
      <c r="A805" t="s">
        <v>20</v>
      </c>
      <c r="B805">
        <v>233</v>
      </c>
      <c r="E805" t="s">
        <v>20</v>
      </c>
      <c r="F805">
        <v>233</v>
      </c>
    </row>
    <row r="806" spans="1:6" x14ac:dyDescent="0.3">
      <c r="A806" t="s">
        <v>20</v>
      </c>
      <c r="B806">
        <v>218</v>
      </c>
      <c r="E806" t="s">
        <v>20</v>
      </c>
      <c r="F806">
        <v>218</v>
      </c>
    </row>
    <row r="807" spans="1:6" hidden="1" x14ac:dyDescent="0.3">
      <c r="A807" t="s">
        <v>14</v>
      </c>
      <c r="B807">
        <v>67</v>
      </c>
      <c r="E807" t="s">
        <v>14</v>
      </c>
      <c r="F807">
        <v>67</v>
      </c>
    </row>
    <row r="808" spans="1:6" x14ac:dyDescent="0.3">
      <c r="A808" t="s">
        <v>20</v>
      </c>
      <c r="B808">
        <v>76</v>
      </c>
      <c r="E808" t="s">
        <v>20</v>
      </c>
      <c r="F808">
        <v>76</v>
      </c>
    </row>
    <row r="809" spans="1:6" x14ac:dyDescent="0.3">
      <c r="A809" t="s">
        <v>20</v>
      </c>
      <c r="B809">
        <v>43</v>
      </c>
      <c r="E809" t="s">
        <v>20</v>
      </c>
      <c r="F809">
        <v>43</v>
      </c>
    </row>
    <row r="810" spans="1:6" hidden="1" x14ac:dyDescent="0.3">
      <c r="A810" t="s">
        <v>14</v>
      </c>
      <c r="B810">
        <v>19</v>
      </c>
      <c r="E810" t="s">
        <v>14</v>
      </c>
      <c r="F810">
        <v>19</v>
      </c>
    </row>
    <row r="811" spans="1:6" hidden="1" x14ac:dyDescent="0.3">
      <c r="A811" t="s">
        <v>14</v>
      </c>
      <c r="B811">
        <v>2108</v>
      </c>
      <c r="E811" t="s">
        <v>14</v>
      </c>
      <c r="F811">
        <v>2108</v>
      </c>
    </row>
    <row r="812" spans="1:6" x14ac:dyDescent="0.3">
      <c r="A812" t="s">
        <v>20</v>
      </c>
      <c r="B812">
        <v>221</v>
      </c>
      <c r="E812" t="s">
        <v>20</v>
      </c>
      <c r="F812">
        <v>221</v>
      </c>
    </row>
    <row r="813" spans="1:6" hidden="1" x14ac:dyDescent="0.3">
      <c r="A813" t="s">
        <v>14</v>
      </c>
      <c r="B813">
        <v>679</v>
      </c>
      <c r="E813" t="s">
        <v>14</v>
      </c>
      <c r="F813">
        <v>679</v>
      </c>
    </row>
    <row r="814" spans="1:6" x14ac:dyDescent="0.3">
      <c r="A814" t="s">
        <v>20</v>
      </c>
      <c r="B814">
        <v>2805</v>
      </c>
      <c r="E814" t="s">
        <v>20</v>
      </c>
      <c r="F814">
        <v>2805</v>
      </c>
    </row>
    <row r="815" spans="1:6" x14ac:dyDescent="0.3">
      <c r="A815" t="s">
        <v>20</v>
      </c>
      <c r="B815">
        <v>68</v>
      </c>
      <c r="E815" t="s">
        <v>20</v>
      </c>
      <c r="F815">
        <v>68</v>
      </c>
    </row>
    <row r="816" spans="1:6" hidden="1" x14ac:dyDescent="0.3">
      <c r="A816" t="s">
        <v>14</v>
      </c>
      <c r="B816">
        <v>36</v>
      </c>
      <c r="E816" t="s">
        <v>14</v>
      </c>
      <c r="F816">
        <v>36</v>
      </c>
    </row>
    <row r="817" spans="1:6" x14ac:dyDescent="0.3">
      <c r="A817" t="s">
        <v>20</v>
      </c>
      <c r="B817">
        <v>183</v>
      </c>
      <c r="E817" t="s">
        <v>20</v>
      </c>
      <c r="F817">
        <v>183</v>
      </c>
    </row>
    <row r="818" spans="1:6" x14ac:dyDescent="0.3">
      <c r="A818" t="s">
        <v>20</v>
      </c>
      <c r="B818">
        <v>133</v>
      </c>
      <c r="E818" t="s">
        <v>20</v>
      </c>
      <c r="F818">
        <v>133</v>
      </c>
    </row>
    <row r="819" spans="1:6" x14ac:dyDescent="0.3">
      <c r="A819" t="s">
        <v>20</v>
      </c>
      <c r="B819">
        <v>2489</v>
      </c>
      <c r="E819" t="s">
        <v>20</v>
      </c>
      <c r="F819">
        <v>2489</v>
      </c>
    </row>
    <row r="820" spans="1:6" x14ac:dyDescent="0.3">
      <c r="A820" t="s">
        <v>20</v>
      </c>
      <c r="B820">
        <v>69</v>
      </c>
      <c r="E820" t="s">
        <v>20</v>
      </c>
      <c r="F820">
        <v>69</v>
      </c>
    </row>
    <row r="821" spans="1:6" hidden="1" x14ac:dyDescent="0.3">
      <c r="A821" t="s">
        <v>14</v>
      </c>
      <c r="B821">
        <v>47</v>
      </c>
      <c r="E821" t="s">
        <v>14</v>
      </c>
      <c r="F821">
        <v>47</v>
      </c>
    </row>
    <row r="822" spans="1:6" x14ac:dyDescent="0.3">
      <c r="A822" t="s">
        <v>20</v>
      </c>
      <c r="B822">
        <v>279</v>
      </c>
      <c r="E822" t="s">
        <v>20</v>
      </c>
      <c r="F822">
        <v>279</v>
      </c>
    </row>
    <row r="823" spans="1:6" x14ac:dyDescent="0.3">
      <c r="A823" t="s">
        <v>20</v>
      </c>
      <c r="B823">
        <v>210</v>
      </c>
      <c r="E823" t="s">
        <v>20</v>
      </c>
      <c r="F823">
        <v>210</v>
      </c>
    </row>
    <row r="824" spans="1:6" x14ac:dyDescent="0.3">
      <c r="A824" t="s">
        <v>20</v>
      </c>
      <c r="B824">
        <v>2100</v>
      </c>
      <c r="E824" t="s">
        <v>20</v>
      </c>
      <c r="F824">
        <v>2100</v>
      </c>
    </row>
    <row r="825" spans="1:6" x14ac:dyDescent="0.3">
      <c r="A825" t="s">
        <v>20</v>
      </c>
      <c r="B825">
        <v>252</v>
      </c>
      <c r="E825" t="s">
        <v>20</v>
      </c>
      <c r="F825">
        <v>252</v>
      </c>
    </row>
    <row r="826" spans="1:6" x14ac:dyDescent="0.3">
      <c r="A826" t="s">
        <v>20</v>
      </c>
      <c r="B826">
        <v>1280</v>
      </c>
      <c r="E826" t="s">
        <v>20</v>
      </c>
      <c r="F826">
        <v>1280</v>
      </c>
    </row>
    <row r="827" spans="1:6" x14ac:dyDescent="0.3">
      <c r="A827" t="s">
        <v>20</v>
      </c>
      <c r="B827">
        <v>157</v>
      </c>
      <c r="E827" t="s">
        <v>20</v>
      </c>
      <c r="F827">
        <v>157</v>
      </c>
    </row>
    <row r="828" spans="1:6" x14ac:dyDescent="0.3">
      <c r="A828" t="s">
        <v>20</v>
      </c>
      <c r="B828">
        <v>194</v>
      </c>
      <c r="E828" t="s">
        <v>20</v>
      </c>
      <c r="F828">
        <v>194</v>
      </c>
    </row>
    <row r="829" spans="1:6" x14ac:dyDescent="0.3">
      <c r="A829" t="s">
        <v>20</v>
      </c>
      <c r="B829">
        <v>82</v>
      </c>
      <c r="E829" t="s">
        <v>20</v>
      </c>
      <c r="F829">
        <v>82</v>
      </c>
    </row>
    <row r="830" spans="1:6" hidden="1" x14ac:dyDescent="0.3">
      <c r="A830" t="s">
        <v>14</v>
      </c>
      <c r="B830">
        <v>70</v>
      </c>
      <c r="E830" t="s">
        <v>14</v>
      </c>
      <c r="F830">
        <v>70</v>
      </c>
    </row>
    <row r="831" spans="1:6" hidden="1" x14ac:dyDescent="0.3">
      <c r="A831" t="s">
        <v>14</v>
      </c>
      <c r="B831">
        <v>154</v>
      </c>
      <c r="E831" t="s">
        <v>14</v>
      </c>
      <c r="F831">
        <v>154</v>
      </c>
    </row>
    <row r="832" spans="1:6" hidden="1" x14ac:dyDescent="0.3">
      <c r="A832" t="s">
        <v>14</v>
      </c>
      <c r="B832">
        <v>22</v>
      </c>
      <c r="E832" t="s">
        <v>14</v>
      </c>
      <c r="F832">
        <v>22</v>
      </c>
    </row>
    <row r="833" spans="1:6" x14ac:dyDescent="0.3">
      <c r="A833" t="s">
        <v>20</v>
      </c>
      <c r="B833">
        <v>4233</v>
      </c>
      <c r="E833" t="s">
        <v>20</v>
      </c>
      <c r="F833">
        <v>4233</v>
      </c>
    </row>
    <row r="834" spans="1:6" x14ac:dyDescent="0.3">
      <c r="A834" t="s">
        <v>20</v>
      </c>
      <c r="B834">
        <v>1297</v>
      </c>
      <c r="E834" t="s">
        <v>20</v>
      </c>
      <c r="F834">
        <v>1297</v>
      </c>
    </row>
    <row r="835" spans="1:6" x14ac:dyDescent="0.3">
      <c r="A835" t="s">
        <v>20</v>
      </c>
      <c r="B835">
        <v>165</v>
      </c>
      <c r="E835" t="s">
        <v>20</v>
      </c>
      <c r="F835">
        <v>165</v>
      </c>
    </row>
    <row r="836" spans="1:6" x14ac:dyDescent="0.3">
      <c r="A836" t="s">
        <v>20</v>
      </c>
      <c r="B836">
        <v>119</v>
      </c>
      <c r="E836" t="s">
        <v>20</v>
      </c>
      <c r="F836">
        <v>119</v>
      </c>
    </row>
    <row r="837" spans="1:6" hidden="1" x14ac:dyDescent="0.3">
      <c r="A837" t="s">
        <v>14</v>
      </c>
      <c r="B837">
        <v>1758</v>
      </c>
      <c r="E837" t="s">
        <v>14</v>
      </c>
      <c r="F837">
        <v>1758</v>
      </c>
    </row>
    <row r="838" spans="1:6" hidden="1" x14ac:dyDescent="0.3">
      <c r="A838" t="s">
        <v>14</v>
      </c>
      <c r="B838">
        <v>94</v>
      </c>
      <c r="E838" t="s">
        <v>14</v>
      </c>
      <c r="F838">
        <v>94</v>
      </c>
    </row>
    <row r="839" spans="1:6" x14ac:dyDescent="0.3">
      <c r="A839" t="s">
        <v>20</v>
      </c>
      <c r="B839">
        <v>1797</v>
      </c>
      <c r="E839" t="s">
        <v>20</v>
      </c>
      <c r="F839">
        <v>1797</v>
      </c>
    </row>
    <row r="840" spans="1:6" x14ac:dyDescent="0.3">
      <c r="A840" t="s">
        <v>20</v>
      </c>
      <c r="B840">
        <v>261</v>
      </c>
      <c r="E840" t="s">
        <v>20</v>
      </c>
      <c r="F840">
        <v>261</v>
      </c>
    </row>
    <row r="841" spans="1:6" x14ac:dyDescent="0.3">
      <c r="A841" t="s">
        <v>20</v>
      </c>
      <c r="B841">
        <v>157</v>
      </c>
      <c r="E841" t="s">
        <v>20</v>
      </c>
      <c r="F841">
        <v>157</v>
      </c>
    </row>
    <row r="842" spans="1:6" x14ac:dyDescent="0.3">
      <c r="A842" t="s">
        <v>20</v>
      </c>
      <c r="B842">
        <v>3533</v>
      </c>
      <c r="E842" t="s">
        <v>20</v>
      </c>
      <c r="F842">
        <v>3533</v>
      </c>
    </row>
    <row r="843" spans="1:6" x14ac:dyDescent="0.3">
      <c r="A843" t="s">
        <v>20</v>
      </c>
      <c r="B843">
        <v>155</v>
      </c>
      <c r="E843" t="s">
        <v>20</v>
      </c>
      <c r="F843">
        <v>155</v>
      </c>
    </row>
    <row r="844" spans="1:6" x14ac:dyDescent="0.3">
      <c r="A844" t="s">
        <v>20</v>
      </c>
      <c r="B844">
        <v>132</v>
      </c>
      <c r="E844" t="s">
        <v>20</v>
      </c>
      <c r="F844">
        <v>132</v>
      </c>
    </row>
    <row r="845" spans="1:6" hidden="1" x14ac:dyDescent="0.3">
      <c r="A845" t="s">
        <v>14</v>
      </c>
      <c r="B845">
        <v>33</v>
      </c>
      <c r="E845" t="s">
        <v>14</v>
      </c>
      <c r="F845">
        <v>33</v>
      </c>
    </row>
    <row r="846" spans="1:6" hidden="1" x14ac:dyDescent="0.3">
      <c r="A846" t="s">
        <v>74</v>
      </c>
      <c r="B846">
        <v>94</v>
      </c>
      <c r="E846" t="s">
        <v>74</v>
      </c>
      <c r="F846">
        <v>94</v>
      </c>
    </row>
    <row r="847" spans="1:6" x14ac:dyDescent="0.3">
      <c r="A847" t="s">
        <v>20</v>
      </c>
      <c r="B847">
        <v>1354</v>
      </c>
      <c r="E847" t="s">
        <v>20</v>
      </c>
      <c r="F847">
        <v>1354</v>
      </c>
    </row>
    <row r="848" spans="1:6" x14ac:dyDescent="0.3">
      <c r="A848" t="s">
        <v>20</v>
      </c>
      <c r="B848">
        <v>48</v>
      </c>
      <c r="E848" t="s">
        <v>20</v>
      </c>
      <c r="F848">
        <v>48</v>
      </c>
    </row>
    <row r="849" spans="1:6" x14ac:dyDescent="0.3">
      <c r="A849" t="s">
        <v>20</v>
      </c>
      <c r="B849">
        <v>110</v>
      </c>
      <c r="E849" t="s">
        <v>20</v>
      </c>
      <c r="F849">
        <v>110</v>
      </c>
    </row>
    <row r="850" spans="1:6" x14ac:dyDescent="0.3">
      <c r="A850" t="s">
        <v>20</v>
      </c>
      <c r="B850">
        <v>172</v>
      </c>
      <c r="E850" t="s">
        <v>20</v>
      </c>
      <c r="F850">
        <v>172</v>
      </c>
    </row>
    <row r="851" spans="1:6" x14ac:dyDescent="0.3">
      <c r="A851" t="s">
        <v>20</v>
      </c>
      <c r="B851">
        <v>307</v>
      </c>
      <c r="E851" t="s">
        <v>20</v>
      </c>
      <c r="F851">
        <v>307</v>
      </c>
    </row>
    <row r="852" spans="1:6" hidden="1" x14ac:dyDescent="0.3">
      <c r="A852" t="s">
        <v>14</v>
      </c>
      <c r="B852">
        <v>1</v>
      </c>
      <c r="E852" t="s">
        <v>14</v>
      </c>
      <c r="F852">
        <v>1</v>
      </c>
    </row>
    <row r="853" spans="1:6" x14ac:dyDescent="0.3">
      <c r="A853" t="s">
        <v>20</v>
      </c>
      <c r="B853">
        <v>160</v>
      </c>
      <c r="E853" t="s">
        <v>20</v>
      </c>
      <c r="F853">
        <v>160</v>
      </c>
    </row>
    <row r="854" spans="1:6" hidden="1" x14ac:dyDescent="0.3">
      <c r="A854" t="s">
        <v>14</v>
      </c>
      <c r="B854">
        <v>31</v>
      </c>
      <c r="E854" t="s">
        <v>14</v>
      </c>
      <c r="F854">
        <v>31</v>
      </c>
    </row>
    <row r="855" spans="1:6" x14ac:dyDescent="0.3">
      <c r="A855" t="s">
        <v>20</v>
      </c>
      <c r="B855">
        <v>1467</v>
      </c>
      <c r="E855" t="s">
        <v>20</v>
      </c>
      <c r="F855">
        <v>1467</v>
      </c>
    </row>
    <row r="856" spans="1:6" x14ac:dyDescent="0.3">
      <c r="A856" t="s">
        <v>20</v>
      </c>
      <c r="B856">
        <v>2662</v>
      </c>
      <c r="E856" t="s">
        <v>20</v>
      </c>
      <c r="F856">
        <v>2662</v>
      </c>
    </row>
    <row r="857" spans="1:6" x14ac:dyDescent="0.3">
      <c r="A857" t="s">
        <v>20</v>
      </c>
      <c r="B857">
        <v>452</v>
      </c>
      <c r="E857" t="s">
        <v>20</v>
      </c>
      <c r="F857">
        <v>452</v>
      </c>
    </row>
    <row r="858" spans="1:6" x14ac:dyDescent="0.3">
      <c r="A858" t="s">
        <v>20</v>
      </c>
      <c r="B858">
        <v>158</v>
      </c>
      <c r="E858" t="s">
        <v>20</v>
      </c>
      <c r="F858">
        <v>158</v>
      </c>
    </row>
    <row r="859" spans="1:6" x14ac:dyDescent="0.3">
      <c r="A859" t="s">
        <v>20</v>
      </c>
      <c r="B859">
        <v>225</v>
      </c>
      <c r="E859" t="s">
        <v>20</v>
      </c>
      <c r="F859">
        <v>225</v>
      </c>
    </row>
    <row r="860" spans="1:6" hidden="1" x14ac:dyDescent="0.3">
      <c r="A860" t="s">
        <v>14</v>
      </c>
      <c r="B860">
        <v>35</v>
      </c>
      <c r="E860" t="s">
        <v>14</v>
      </c>
      <c r="F860">
        <v>35</v>
      </c>
    </row>
    <row r="861" spans="1:6" hidden="1" x14ac:dyDescent="0.3">
      <c r="A861" t="s">
        <v>14</v>
      </c>
      <c r="B861">
        <v>63</v>
      </c>
      <c r="E861" t="s">
        <v>14</v>
      </c>
      <c r="F861">
        <v>63</v>
      </c>
    </row>
    <row r="862" spans="1:6" x14ac:dyDescent="0.3">
      <c r="A862" t="s">
        <v>20</v>
      </c>
      <c r="B862">
        <v>65</v>
      </c>
      <c r="E862" t="s">
        <v>20</v>
      </c>
      <c r="F862">
        <v>65</v>
      </c>
    </row>
    <row r="863" spans="1:6" x14ac:dyDescent="0.3">
      <c r="A863" t="s">
        <v>20</v>
      </c>
      <c r="B863">
        <v>163</v>
      </c>
      <c r="E863" t="s">
        <v>20</v>
      </c>
      <c r="F863">
        <v>163</v>
      </c>
    </row>
    <row r="864" spans="1:6" x14ac:dyDescent="0.3">
      <c r="A864" t="s">
        <v>20</v>
      </c>
      <c r="B864">
        <v>85</v>
      </c>
      <c r="E864" t="s">
        <v>20</v>
      </c>
      <c r="F864">
        <v>85</v>
      </c>
    </row>
    <row r="865" spans="1:6" x14ac:dyDescent="0.3">
      <c r="A865" t="s">
        <v>20</v>
      </c>
      <c r="B865">
        <v>217</v>
      </c>
      <c r="E865" t="s">
        <v>20</v>
      </c>
      <c r="F865">
        <v>217</v>
      </c>
    </row>
    <row r="866" spans="1:6" x14ac:dyDescent="0.3">
      <c r="A866" t="s">
        <v>20</v>
      </c>
      <c r="B866">
        <v>150</v>
      </c>
      <c r="E866" t="s">
        <v>20</v>
      </c>
      <c r="F866">
        <v>150</v>
      </c>
    </row>
    <row r="867" spans="1:6" x14ac:dyDescent="0.3">
      <c r="A867" t="s">
        <v>20</v>
      </c>
      <c r="B867">
        <v>3272</v>
      </c>
      <c r="E867" t="s">
        <v>20</v>
      </c>
      <c r="F867">
        <v>3272</v>
      </c>
    </row>
    <row r="868" spans="1:6" hidden="1" x14ac:dyDescent="0.3">
      <c r="A868" t="s">
        <v>74</v>
      </c>
      <c r="B868">
        <v>898</v>
      </c>
      <c r="E868" t="s">
        <v>74</v>
      </c>
      <c r="F868">
        <v>898</v>
      </c>
    </row>
    <row r="869" spans="1:6" x14ac:dyDescent="0.3">
      <c r="A869" t="s">
        <v>20</v>
      </c>
      <c r="B869">
        <v>300</v>
      </c>
      <c r="E869" t="s">
        <v>20</v>
      </c>
      <c r="F869">
        <v>300</v>
      </c>
    </row>
    <row r="870" spans="1:6" x14ac:dyDescent="0.3">
      <c r="A870" t="s">
        <v>20</v>
      </c>
      <c r="B870">
        <v>126</v>
      </c>
      <c r="E870" t="s">
        <v>20</v>
      </c>
      <c r="F870">
        <v>126</v>
      </c>
    </row>
    <row r="871" spans="1:6" hidden="1" x14ac:dyDescent="0.3">
      <c r="A871" t="s">
        <v>14</v>
      </c>
      <c r="B871">
        <v>526</v>
      </c>
      <c r="E871" t="s">
        <v>14</v>
      </c>
      <c r="F871">
        <v>526</v>
      </c>
    </row>
    <row r="872" spans="1:6" hidden="1" x14ac:dyDescent="0.3">
      <c r="A872" t="s">
        <v>14</v>
      </c>
      <c r="B872">
        <v>121</v>
      </c>
      <c r="E872" t="s">
        <v>14</v>
      </c>
      <c r="F872">
        <v>121</v>
      </c>
    </row>
    <row r="873" spans="1:6" x14ac:dyDescent="0.3">
      <c r="A873" t="s">
        <v>20</v>
      </c>
      <c r="B873">
        <v>2320</v>
      </c>
      <c r="E873" t="s">
        <v>20</v>
      </c>
      <c r="F873">
        <v>2320</v>
      </c>
    </row>
    <row r="874" spans="1:6" x14ac:dyDescent="0.3">
      <c r="A874" t="s">
        <v>20</v>
      </c>
      <c r="B874">
        <v>81</v>
      </c>
      <c r="E874" t="s">
        <v>20</v>
      </c>
      <c r="F874">
        <v>81</v>
      </c>
    </row>
    <row r="875" spans="1:6" x14ac:dyDescent="0.3">
      <c r="A875" t="s">
        <v>20</v>
      </c>
      <c r="B875">
        <v>1887</v>
      </c>
      <c r="E875" t="s">
        <v>20</v>
      </c>
      <c r="F875">
        <v>1887</v>
      </c>
    </row>
    <row r="876" spans="1:6" x14ac:dyDescent="0.3">
      <c r="A876" t="s">
        <v>20</v>
      </c>
      <c r="B876">
        <v>4358</v>
      </c>
      <c r="E876" t="s">
        <v>20</v>
      </c>
      <c r="F876">
        <v>4358</v>
      </c>
    </row>
    <row r="877" spans="1:6" hidden="1" x14ac:dyDescent="0.3">
      <c r="A877" t="s">
        <v>14</v>
      </c>
      <c r="B877">
        <v>67</v>
      </c>
      <c r="E877" t="s">
        <v>14</v>
      </c>
      <c r="F877">
        <v>67</v>
      </c>
    </row>
    <row r="878" spans="1:6" hidden="1" x14ac:dyDescent="0.3">
      <c r="A878" t="s">
        <v>14</v>
      </c>
      <c r="B878">
        <v>57</v>
      </c>
      <c r="E878" t="s">
        <v>14</v>
      </c>
      <c r="F878">
        <v>57</v>
      </c>
    </row>
    <row r="879" spans="1:6" hidden="1" x14ac:dyDescent="0.3">
      <c r="A879" t="s">
        <v>14</v>
      </c>
      <c r="B879">
        <v>1229</v>
      </c>
      <c r="E879" t="s">
        <v>14</v>
      </c>
      <c r="F879">
        <v>1229</v>
      </c>
    </row>
    <row r="880" spans="1:6" hidden="1" x14ac:dyDescent="0.3">
      <c r="A880" t="s">
        <v>14</v>
      </c>
      <c r="B880">
        <v>12</v>
      </c>
      <c r="E880" t="s">
        <v>14</v>
      </c>
      <c r="F880">
        <v>12</v>
      </c>
    </row>
    <row r="881" spans="1:6" x14ac:dyDescent="0.3">
      <c r="A881" t="s">
        <v>20</v>
      </c>
      <c r="B881">
        <v>53</v>
      </c>
      <c r="E881" t="s">
        <v>20</v>
      </c>
      <c r="F881">
        <v>53</v>
      </c>
    </row>
    <row r="882" spans="1:6" x14ac:dyDescent="0.3">
      <c r="A882" t="s">
        <v>20</v>
      </c>
      <c r="B882">
        <v>2414</v>
      </c>
      <c r="E882" t="s">
        <v>20</v>
      </c>
      <c r="F882">
        <v>2414</v>
      </c>
    </row>
    <row r="883" spans="1:6" hidden="1" x14ac:dyDescent="0.3">
      <c r="A883" t="s">
        <v>14</v>
      </c>
      <c r="B883">
        <v>452</v>
      </c>
      <c r="E883" t="s">
        <v>14</v>
      </c>
      <c r="F883">
        <v>452</v>
      </c>
    </row>
    <row r="884" spans="1:6" x14ac:dyDescent="0.3">
      <c r="A884" t="s">
        <v>20</v>
      </c>
      <c r="B884">
        <v>80</v>
      </c>
      <c r="E884" t="s">
        <v>20</v>
      </c>
      <c r="F884">
        <v>80</v>
      </c>
    </row>
    <row r="885" spans="1:6" x14ac:dyDescent="0.3">
      <c r="A885" t="s">
        <v>20</v>
      </c>
      <c r="B885">
        <v>193</v>
      </c>
      <c r="E885" t="s">
        <v>20</v>
      </c>
      <c r="F885">
        <v>193</v>
      </c>
    </row>
    <row r="886" spans="1:6" hidden="1" x14ac:dyDescent="0.3">
      <c r="A886" t="s">
        <v>14</v>
      </c>
      <c r="B886">
        <v>1886</v>
      </c>
      <c r="E886" t="s">
        <v>14</v>
      </c>
      <c r="F886">
        <v>1886</v>
      </c>
    </row>
    <row r="887" spans="1:6" x14ac:dyDescent="0.3">
      <c r="A887" t="s">
        <v>20</v>
      </c>
      <c r="B887">
        <v>52</v>
      </c>
      <c r="E887" t="s">
        <v>20</v>
      </c>
      <c r="F887">
        <v>52</v>
      </c>
    </row>
    <row r="888" spans="1:6" hidden="1" x14ac:dyDescent="0.3">
      <c r="A888" t="s">
        <v>14</v>
      </c>
      <c r="B888">
        <v>1825</v>
      </c>
      <c r="E888" t="s">
        <v>14</v>
      </c>
      <c r="F888">
        <v>1825</v>
      </c>
    </row>
    <row r="889" spans="1:6" hidden="1" x14ac:dyDescent="0.3">
      <c r="A889" t="s">
        <v>14</v>
      </c>
      <c r="B889">
        <v>31</v>
      </c>
      <c r="E889" t="s">
        <v>14</v>
      </c>
      <c r="F889">
        <v>31</v>
      </c>
    </row>
    <row r="890" spans="1:6" x14ac:dyDescent="0.3">
      <c r="A890" t="s">
        <v>20</v>
      </c>
      <c r="B890">
        <v>290</v>
      </c>
      <c r="E890" t="s">
        <v>20</v>
      </c>
      <c r="F890">
        <v>290</v>
      </c>
    </row>
    <row r="891" spans="1:6" x14ac:dyDescent="0.3">
      <c r="A891" t="s">
        <v>20</v>
      </c>
      <c r="B891">
        <v>122</v>
      </c>
      <c r="E891" t="s">
        <v>20</v>
      </c>
      <c r="F891">
        <v>122</v>
      </c>
    </row>
    <row r="892" spans="1:6" x14ac:dyDescent="0.3">
      <c r="A892" t="s">
        <v>20</v>
      </c>
      <c r="B892">
        <v>1470</v>
      </c>
      <c r="E892" t="s">
        <v>20</v>
      </c>
      <c r="F892">
        <v>1470</v>
      </c>
    </row>
    <row r="893" spans="1:6" x14ac:dyDescent="0.3">
      <c r="A893" t="s">
        <v>20</v>
      </c>
      <c r="B893">
        <v>165</v>
      </c>
      <c r="E893" t="s">
        <v>20</v>
      </c>
      <c r="F893">
        <v>165</v>
      </c>
    </row>
    <row r="894" spans="1:6" x14ac:dyDescent="0.3">
      <c r="A894" t="s">
        <v>20</v>
      </c>
      <c r="B894">
        <v>182</v>
      </c>
      <c r="E894" t="s">
        <v>20</v>
      </c>
      <c r="F894">
        <v>182</v>
      </c>
    </row>
    <row r="895" spans="1:6" x14ac:dyDescent="0.3">
      <c r="A895" t="s">
        <v>20</v>
      </c>
      <c r="B895">
        <v>199</v>
      </c>
      <c r="E895" t="s">
        <v>20</v>
      </c>
      <c r="F895">
        <v>199</v>
      </c>
    </row>
    <row r="896" spans="1:6" x14ac:dyDescent="0.3">
      <c r="A896" t="s">
        <v>20</v>
      </c>
      <c r="B896">
        <v>56</v>
      </c>
      <c r="E896" t="s">
        <v>20</v>
      </c>
      <c r="F896">
        <v>56</v>
      </c>
    </row>
    <row r="897" spans="1:6" hidden="1" x14ac:dyDescent="0.3">
      <c r="A897" t="s">
        <v>14</v>
      </c>
      <c r="B897">
        <v>107</v>
      </c>
      <c r="E897" t="s">
        <v>14</v>
      </c>
      <c r="F897">
        <v>107</v>
      </c>
    </row>
    <row r="898" spans="1:6" x14ac:dyDescent="0.3">
      <c r="A898" t="s">
        <v>20</v>
      </c>
      <c r="B898">
        <v>1460</v>
      </c>
      <c r="E898" t="s">
        <v>20</v>
      </c>
      <c r="F898">
        <v>1460</v>
      </c>
    </row>
    <row r="899" spans="1:6" hidden="1" x14ac:dyDescent="0.3">
      <c r="A899" t="s">
        <v>14</v>
      </c>
      <c r="B899">
        <v>27</v>
      </c>
      <c r="E899" t="s">
        <v>14</v>
      </c>
      <c r="F899">
        <v>27</v>
      </c>
    </row>
    <row r="900" spans="1:6" hidden="1" x14ac:dyDescent="0.3">
      <c r="A900" t="s">
        <v>14</v>
      </c>
      <c r="B900">
        <v>1221</v>
      </c>
      <c r="E900" t="s">
        <v>14</v>
      </c>
      <c r="F900">
        <v>1221</v>
      </c>
    </row>
    <row r="901" spans="1:6" x14ac:dyDescent="0.3">
      <c r="A901" t="s">
        <v>20</v>
      </c>
      <c r="B901">
        <v>123</v>
      </c>
      <c r="E901" t="s">
        <v>20</v>
      </c>
      <c r="F901">
        <v>123</v>
      </c>
    </row>
    <row r="902" spans="1:6" hidden="1" x14ac:dyDescent="0.3">
      <c r="A902" t="s">
        <v>14</v>
      </c>
      <c r="B902">
        <v>1</v>
      </c>
      <c r="E902" t="s">
        <v>14</v>
      </c>
      <c r="F902">
        <v>1</v>
      </c>
    </row>
    <row r="903" spans="1:6" x14ac:dyDescent="0.3">
      <c r="A903" t="s">
        <v>20</v>
      </c>
      <c r="B903">
        <v>159</v>
      </c>
      <c r="E903" t="s">
        <v>20</v>
      </c>
      <c r="F903">
        <v>159</v>
      </c>
    </row>
    <row r="904" spans="1:6" x14ac:dyDescent="0.3">
      <c r="A904" t="s">
        <v>20</v>
      </c>
      <c r="B904">
        <v>110</v>
      </c>
      <c r="E904" t="s">
        <v>20</v>
      </c>
      <c r="F904">
        <v>110</v>
      </c>
    </row>
    <row r="905" spans="1:6" hidden="1" x14ac:dyDescent="0.3">
      <c r="A905" t="s">
        <v>47</v>
      </c>
      <c r="B905">
        <v>14</v>
      </c>
      <c r="E905" t="s">
        <v>47</v>
      </c>
      <c r="F905">
        <v>14</v>
      </c>
    </row>
    <row r="906" spans="1:6" hidden="1" x14ac:dyDescent="0.3">
      <c r="A906" t="s">
        <v>14</v>
      </c>
      <c r="B906">
        <v>16</v>
      </c>
      <c r="E906" t="s">
        <v>14</v>
      </c>
      <c r="F906">
        <v>16</v>
      </c>
    </row>
    <row r="907" spans="1:6" x14ac:dyDescent="0.3">
      <c r="A907" t="s">
        <v>20</v>
      </c>
      <c r="B907">
        <v>236</v>
      </c>
      <c r="E907" t="s">
        <v>20</v>
      </c>
      <c r="F907">
        <v>236</v>
      </c>
    </row>
    <row r="908" spans="1:6" x14ac:dyDescent="0.3">
      <c r="A908" t="s">
        <v>20</v>
      </c>
      <c r="B908">
        <v>191</v>
      </c>
      <c r="E908" t="s">
        <v>20</v>
      </c>
      <c r="F908">
        <v>191</v>
      </c>
    </row>
    <row r="909" spans="1:6" hidden="1" x14ac:dyDescent="0.3">
      <c r="A909" t="s">
        <v>14</v>
      </c>
      <c r="B909">
        <v>41</v>
      </c>
      <c r="E909" t="s">
        <v>14</v>
      </c>
      <c r="F909">
        <v>41</v>
      </c>
    </row>
    <row r="910" spans="1:6" x14ac:dyDescent="0.3">
      <c r="A910" t="s">
        <v>20</v>
      </c>
      <c r="B910">
        <v>3934</v>
      </c>
      <c r="E910" t="s">
        <v>20</v>
      </c>
      <c r="F910">
        <v>3934</v>
      </c>
    </row>
    <row r="911" spans="1:6" x14ac:dyDescent="0.3">
      <c r="A911" t="s">
        <v>20</v>
      </c>
      <c r="B911">
        <v>80</v>
      </c>
      <c r="E911" t="s">
        <v>20</v>
      </c>
      <c r="F911">
        <v>80</v>
      </c>
    </row>
    <row r="912" spans="1:6" hidden="1" x14ac:dyDescent="0.3">
      <c r="A912" t="s">
        <v>74</v>
      </c>
      <c r="B912">
        <v>296</v>
      </c>
      <c r="E912" t="s">
        <v>74</v>
      </c>
      <c r="F912">
        <v>296</v>
      </c>
    </row>
    <row r="913" spans="1:6" x14ac:dyDescent="0.3">
      <c r="A913" t="s">
        <v>20</v>
      </c>
      <c r="B913">
        <v>462</v>
      </c>
      <c r="E913" t="s">
        <v>20</v>
      </c>
      <c r="F913">
        <v>462</v>
      </c>
    </row>
    <row r="914" spans="1:6" x14ac:dyDescent="0.3">
      <c r="A914" t="s">
        <v>20</v>
      </c>
      <c r="B914">
        <v>179</v>
      </c>
      <c r="E914" t="s">
        <v>20</v>
      </c>
      <c r="F914">
        <v>179</v>
      </c>
    </row>
    <row r="915" spans="1:6" hidden="1" x14ac:dyDescent="0.3">
      <c r="A915" t="s">
        <v>14</v>
      </c>
      <c r="B915">
        <v>523</v>
      </c>
      <c r="E915" t="s">
        <v>14</v>
      </c>
      <c r="F915">
        <v>523</v>
      </c>
    </row>
    <row r="916" spans="1:6" hidden="1" x14ac:dyDescent="0.3">
      <c r="A916" t="s">
        <v>14</v>
      </c>
      <c r="B916">
        <v>141</v>
      </c>
      <c r="E916" t="s">
        <v>14</v>
      </c>
      <c r="F916">
        <v>141</v>
      </c>
    </row>
    <row r="917" spans="1:6" x14ac:dyDescent="0.3">
      <c r="A917" t="s">
        <v>20</v>
      </c>
      <c r="B917">
        <v>1866</v>
      </c>
      <c r="E917" t="s">
        <v>20</v>
      </c>
      <c r="F917">
        <v>1866</v>
      </c>
    </row>
    <row r="918" spans="1:6" hidden="1" x14ac:dyDescent="0.3">
      <c r="A918" t="s">
        <v>14</v>
      </c>
      <c r="B918">
        <v>52</v>
      </c>
      <c r="E918" t="s">
        <v>14</v>
      </c>
      <c r="F918">
        <v>52</v>
      </c>
    </row>
    <row r="919" spans="1:6" hidden="1" x14ac:dyDescent="0.3">
      <c r="A919" t="s">
        <v>47</v>
      </c>
      <c r="B919">
        <v>27</v>
      </c>
      <c r="E919" t="s">
        <v>47</v>
      </c>
      <c r="F919">
        <v>27</v>
      </c>
    </row>
    <row r="920" spans="1:6" x14ac:dyDescent="0.3">
      <c r="A920" t="s">
        <v>20</v>
      </c>
      <c r="B920">
        <v>156</v>
      </c>
      <c r="E920" t="s">
        <v>20</v>
      </c>
      <c r="F920">
        <v>156</v>
      </c>
    </row>
    <row r="921" spans="1:6" hidden="1" x14ac:dyDescent="0.3">
      <c r="A921" t="s">
        <v>14</v>
      </c>
      <c r="B921">
        <v>225</v>
      </c>
      <c r="E921" t="s">
        <v>14</v>
      </c>
      <c r="F921">
        <v>225</v>
      </c>
    </row>
    <row r="922" spans="1:6" x14ac:dyDescent="0.3">
      <c r="A922" t="s">
        <v>20</v>
      </c>
      <c r="B922">
        <v>255</v>
      </c>
      <c r="E922" t="s">
        <v>20</v>
      </c>
      <c r="F922">
        <v>255</v>
      </c>
    </row>
    <row r="923" spans="1:6" hidden="1" x14ac:dyDescent="0.3">
      <c r="A923" t="s">
        <v>14</v>
      </c>
      <c r="B923">
        <v>38</v>
      </c>
      <c r="E923" t="s">
        <v>14</v>
      </c>
      <c r="F923">
        <v>38</v>
      </c>
    </row>
    <row r="924" spans="1:6" x14ac:dyDescent="0.3">
      <c r="A924" t="s">
        <v>20</v>
      </c>
      <c r="B924">
        <v>2261</v>
      </c>
      <c r="E924" t="s">
        <v>20</v>
      </c>
      <c r="F924">
        <v>2261</v>
      </c>
    </row>
    <row r="925" spans="1:6" x14ac:dyDescent="0.3">
      <c r="A925" t="s">
        <v>20</v>
      </c>
      <c r="B925">
        <v>40</v>
      </c>
      <c r="E925" t="s">
        <v>20</v>
      </c>
      <c r="F925">
        <v>40</v>
      </c>
    </row>
    <row r="926" spans="1:6" x14ac:dyDescent="0.3">
      <c r="A926" t="s">
        <v>20</v>
      </c>
      <c r="B926">
        <v>2289</v>
      </c>
      <c r="E926" t="s">
        <v>20</v>
      </c>
      <c r="F926">
        <v>2289</v>
      </c>
    </row>
    <row r="927" spans="1:6" x14ac:dyDescent="0.3">
      <c r="A927" t="s">
        <v>20</v>
      </c>
      <c r="B927">
        <v>65</v>
      </c>
      <c r="E927" t="s">
        <v>20</v>
      </c>
      <c r="F927">
        <v>65</v>
      </c>
    </row>
    <row r="928" spans="1:6" hidden="1" x14ac:dyDescent="0.3">
      <c r="A928" t="s">
        <v>14</v>
      </c>
      <c r="B928">
        <v>15</v>
      </c>
      <c r="E928" t="s">
        <v>14</v>
      </c>
      <c r="F928">
        <v>15</v>
      </c>
    </row>
    <row r="929" spans="1:6" hidden="1" x14ac:dyDescent="0.3">
      <c r="A929" t="s">
        <v>14</v>
      </c>
      <c r="B929">
        <v>37</v>
      </c>
      <c r="E929" t="s">
        <v>14</v>
      </c>
      <c r="F929">
        <v>37</v>
      </c>
    </row>
    <row r="930" spans="1:6" x14ac:dyDescent="0.3">
      <c r="A930" t="s">
        <v>20</v>
      </c>
      <c r="B930">
        <v>3777</v>
      </c>
      <c r="E930" t="s">
        <v>20</v>
      </c>
      <c r="F930">
        <v>3777</v>
      </c>
    </row>
    <row r="931" spans="1:6" x14ac:dyDescent="0.3">
      <c r="A931" t="s">
        <v>20</v>
      </c>
      <c r="B931">
        <v>184</v>
      </c>
      <c r="E931" t="s">
        <v>20</v>
      </c>
      <c r="F931">
        <v>184</v>
      </c>
    </row>
    <row r="932" spans="1:6" x14ac:dyDescent="0.3">
      <c r="A932" t="s">
        <v>20</v>
      </c>
      <c r="B932">
        <v>85</v>
      </c>
      <c r="E932" t="s">
        <v>20</v>
      </c>
      <c r="F932">
        <v>85</v>
      </c>
    </row>
    <row r="933" spans="1:6" hidden="1" x14ac:dyDescent="0.3">
      <c r="A933" t="s">
        <v>14</v>
      </c>
      <c r="B933">
        <v>112</v>
      </c>
      <c r="E933" t="s">
        <v>14</v>
      </c>
      <c r="F933">
        <v>112</v>
      </c>
    </row>
    <row r="934" spans="1:6" x14ac:dyDescent="0.3">
      <c r="A934" t="s">
        <v>20</v>
      </c>
      <c r="B934">
        <v>144</v>
      </c>
      <c r="E934" t="s">
        <v>20</v>
      </c>
      <c r="F934">
        <v>144</v>
      </c>
    </row>
    <row r="935" spans="1:6" x14ac:dyDescent="0.3">
      <c r="A935" t="s">
        <v>20</v>
      </c>
      <c r="B935">
        <v>1902</v>
      </c>
      <c r="E935" t="s">
        <v>20</v>
      </c>
      <c r="F935">
        <v>1902</v>
      </c>
    </row>
    <row r="936" spans="1:6" x14ac:dyDescent="0.3">
      <c r="A936" t="s">
        <v>20</v>
      </c>
      <c r="B936">
        <v>105</v>
      </c>
      <c r="E936" t="s">
        <v>20</v>
      </c>
      <c r="F936">
        <v>105</v>
      </c>
    </row>
    <row r="937" spans="1:6" x14ac:dyDescent="0.3">
      <c r="A937" t="s">
        <v>20</v>
      </c>
      <c r="B937">
        <v>132</v>
      </c>
      <c r="E937" t="s">
        <v>20</v>
      </c>
      <c r="F937">
        <v>132</v>
      </c>
    </row>
    <row r="938" spans="1:6" hidden="1" x14ac:dyDescent="0.3">
      <c r="A938" t="s">
        <v>14</v>
      </c>
      <c r="B938">
        <v>21</v>
      </c>
      <c r="E938" t="s">
        <v>14</v>
      </c>
      <c r="F938">
        <v>21</v>
      </c>
    </row>
    <row r="939" spans="1:6" hidden="1" x14ac:dyDescent="0.3">
      <c r="A939" t="s">
        <v>74</v>
      </c>
      <c r="B939">
        <v>976</v>
      </c>
      <c r="E939" t="s">
        <v>74</v>
      </c>
      <c r="F939">
        <v>976</v>
      </c>
    </row>
    <row r="940" spans="1:6" x14ac:dyDescent="0.3">
      <c r="A940" t="s">
        <v>20</v>
      </c>
      <c r="B940">
        <v>96</v>
      </c>
      <c r="E940" t="s">
        <v>20</v>
      </c>
      <c r="F940">
        <v>96</v>
      </c>
    </row>
    <row r="941" spans="1:6" hidden="1" x14ac:dyDescent="0.3">
      <c r="A941" t="s">
        <v>14</v>
      </c>
      <c r="B941">
        <v>67</v>
      </c>
      <c r="E941" t="s">
        <v>14</v>
      </c>
      <c r="F941">
        <v>67</v>
      </c>
    </row>
    <row r="942" spans="1:6" hidden="1" x14ac:dyDescent="0.3">
      <c r="A942" t="s">
        <v>47</v>
      </c>
      <c r="B942">
        <v>66</v>
      </c>
      <c r="E942" t="s">
        <v>47</v>
      </c>
      <c r="F942">
        <v>66</v>
      </c>
    </row>
    <row r="943" spans="1:6" hidden="1" x14ac:dyDescent="0.3">
      <c r="A943" t="s">
        <v>14</v>
      </c>
      <c r="B943">
        <v>78</v>
      </c>
      <c r="E943" t="s">
        <v>14</v>
      </c>
      <c r="F943">
        <v>78</v>
      </c>
    </row>
    <row r="944" spans="1:6" hidden="1" x14ac:dyDescent="0.3">
      <c r="A944" t="s">
        <v>14</v>
      </c>
      <c r="B944">
        <v>67</v>
      </c>
      <c r="E944" t="s">
        <v>14</v>
      </c>
      <c r="F944">
        <v>67</v>
      </c>
    </row>
    <row r="945" spans="1:6" x14ac:dyDescent="0.3">
      <c r="A945" t="s">
        <v>20</v>
      </c>
      <c r="B945">
        <v>114</v>
      </c>
      <c r="E945" t="s">
        <v>20</v>
      </c>
      <c r="F945">
        <v>114</v>
      </c>
    </row>
    <row r="946" spans="1:6" hidden="1" x14ac:dyDescent="0.3">
      <c r="A946" t="s">
        <v>14</v>
      </c>
      <c r="B946">
        <v>263</v>
      </c>
      <c r="E946" t="s">
        <v>14</v>
      </c>
      <c r="F946">
        <v>263</v>
      </c>
    </row>
    <row r="947" spans="1:6" hidden="1" x14ac:dyDescent="0.3">
      <c r="A947" t="s">
        <v>14</v>
      </c>
      <c r="B947">
        <v>1691</v>
      </c>
      <c r="E947" t="s">
        <v>14</v>
      </c>
      <c r="F947">
        <v>1691</v>
      </c>
    </row>
    <row r="948" spans="1:6" hidden="1" x14ac:dyDescent="0.3">
      <c r="A948" t="s">
        <v>14</v>
      </c>
      <c r="B948">
        <v>181</v>
      </c>
      <c r="E948" t="s">
        <v>14</v>
      </c>
      <c r="F948">
        <v>181</v>
      </c>
    </row>
    <row r="949" spans="1:6" hidden="1" x14ac:dyDescent="0.3">
      <c r="A949" t="s">
        <v>14</v>
      </c>
      <c r="B949">
        <v>13</v>
      </c>
      <c r="E949" t="s">
        <v>14</v>
      </c>
      <c r="F949">
        <v>13</v>
      </c>
    </row>
    <row r="950" spans="1:6" hidden="1" x14ac:dyDescent="0.3">
      <c r="A950" t="s">
        <v>74</v>
      </c>
      <c r="B950">
        <v>160</v>
      </c>
      <c r="E950" t="s">
        <v>74</v>
      </c>
      <c r="F950">
        <v>160</v>
      </c>
    </row>
    <row r="951" spans="1:6" x14ac:dyDescent="0.3">
      <c r="A951" t="s">
        <v>20</v>
      </c>
      <c r="B951">
        <v>203</v>
      </c>
      <c r="E951" t="s">
        <v>20</v>
      </c>
      <c r="F951">
        <v>203</v>
      </c>
    </row>
    <row r="952" spans="1:6" hidden="1" x14ac:dyDescent="0.3">
      <c r="A952" t="s">
        <v>14</v>
      </c>
      <c r="B952">
        <v>1</v>
      </c>
      <c r="E952" t="s">
        <v>14</v>
      </c>
      <c r="F952">
        <v>1</v>
      </c>
    </row>
    <row r="953" spans="1:6" x14ac:dyDescent="0.3">
      <c r="A953" t="s">
        <v>20</v>
      </c>
      <c r="B953">
        <v>1559</v>
      </c>
      <c r="E953" t="s">
        <v>20</v>
      </c>
      <c r="F953">
        <v>1559</v>
      </c>
    </row>
    <row r="954" spans="1:6" hidden="1" x14ac:dyDescent="0.3">
      <c r="A954" t="s">
        <v>74</v>
      </c>
      <c r="B954">
        <v>2266</v>
      </c>
      <c r="E954" t="s">
        <v>74</v>
      </c>
      <c r="F954">
        <v>2266</v>
      </c>
    </row>
    <row r="955" spans="1:6" hidden="1" x14ac:dyDescent="0.3">
      <c r="A955" t="s">
        <v>14</v>
      </c>
      <c r="B955">
        <v>21</v>
      </c>
      <c r="E955" t="s">
        <v>14</v>
      </c>
      <c r="F955">
        <v>21</v>
      </c>
    </row>
    <row r="956" spans="1:6" x14ac:dyDescent="0.3">
      <c r="A956" t="s">
        <v>20</v>
      </c>
      <c r="B956">
        <v>1548</v>
      </c>
      <c r="E956" t="s">
        <v>20</v>
      </c>
      <c r="F956">
        <v>1548</v>
      </c>
    </row>
    <row r="957" spans="1:6" x14ac:dyDescent="0.3">
      <c r="A957" t="s">
        <v>20</v>
      </c>
      <c r="B957">
        <v>80</v>
      </c>
      <c r="E957" t="s">
        <v>20</v>
      </c>
      <c r="F957">
        <v>80</v>
      </c>
    </row>
    <row r="958" spans="1:6" hidden="1" x14ac:dyDescent="0.3">
      <c r="A958" t="s">
        <v>14</v>
      </c>
      <c r="B958">
        <v>830</v>
      </c>
      <c r="E958" t="s">
        <v>14</v>
      </c>
      <c r="F958">
        <v>830</v>
      </c>
    </row>
    <row r="959" spans="1:6" x14ac:dyDescent="0.3">
      <c r="A959" t="s">
        <v>20</v>
      </c>
      <c r="B959">
        <v>131</v>
      </c>
      <c r="E959" t="s">
        <v>20</v>
      </c>
      <c r="F959">
        <v>131</v>
      </c>
    </row>
    <row r="960" spans="1:6" x14ac:dyDescent="0.3">
      <c r="A960" t="s">
        <v>20</v>
      </c>
      <c r="B960">
        <v>112</v>
      </c>
      <c r="E960" t="s">
        <v>20</v>
      </c>
      <c r="F960">
        <v>112</v>
      </c>
    </row>
    <row r="961" spans="1:6" hidden="1" x14ac:dyDescent="0.3">
      <c r="A961" t="s">
        <v>14</v>
      </c>
      <c r="B961">
        <v>130</v>
      </c>
      <c r="E961" t="s">
        <v>14</v>
      </c>
      <c r="F961">
        <v>130</v>
      </c>
    </row>
    <row r="962" spans="1:6" hidden="1" x14ac:dyDescent="0.3">
      <c r="A962" t="s">
        <v>14</v>
      </c>
      <c r="B962">
        <v>55</v>
      </c>
      <c r="E962" t="s">
        <v>14</v>
      </c>
      <c r="F962">
        <v>55</v>
      </c>
    </row>
    <row r="963" spans="1:6" x14ac:dyDescent="0.3">
      <c r="A963" t="s">
        <v>20</v>
      </c>
      <c r="B963">
        <v>155</v>
      </c>
      <c r="E963" t="s">
        <v>20</v>
      </c>
      <c r="F963">
        <v>155</v>
      </c>
    </row>
    <row r="964" spans="1:6" x14ac:dyDescent="0.3">
      <c r="A964" t="s">
        <v>20</v>
      </c>
      <c r="B964">
        <v>266</v>
      </c>
      <c r="E964" t="s">
        <v>20</v>
      </c>
      <c r="F964">
        <v>266</v>
      </c>
    </row>
    <row r="965" spans="1:6" hidden="1" x14ac:dyDescent="0.3">
      <c r="A965" t="s">
        <v>14</v>
      </c>
      <c r="B965">
        <v>114</v>
      </c>
      <c r="E965" t="s">
        <v>14</v>
      </c>
      <c r="F965">
        <v>114</v>
      </c>
    </row>
    <row r="966" spans="1:6" x14ac:dyDescent="0.3">
      <c r="A966" t="s">
        <v>20</v>
      </c>
      <c r="B966">
        <v>155</v>
      </c>
      <c r="E966" t="s">
        <v>20</v>
      </c>
      <c r="F966">
        <v>155</v>
      </c>
    </row>
    <row r="967" spans="1:6" x14ac:dyDescent="0.3">
      <c r="A967" t="s">
        <v>20</v>
      </c>
      <c r="B967">
        <v>207</v>
      </c>
      <c r="E967" t="s">
        <v>20</v>
      </c>
      <c r="F967">
        <v>207</v>
      </c>
    </row>
    <row r="968" spans="1:6" x14ac:dyDescent="0.3">
      <c r="A968" t="s">
        <v>20</v>
      </c>
      <c r="B968">
        <v>245</v>
      </c>
      <c r="E968" t="s">
        <v>20</v>
      </c>
      <c r="F968">
        <v>245</v>
      </c>
    </row>
    <row r="969" spans="1:6" x14ac:dyDescent="0.3">
      <c r="A969" t="s">
        <v>20</v>
      </c>
      <c r="B969">
        <v>1573</v>
      </c>
      <c r="E969" t="s">
        <v>20</v>
      </c>
      <c r="F969">
        <v>1573</v>
      </c>
    </row>
    <row r="970" spans="1:6" x14ac:dyDescent="0.3">
      <c r="A970" t="s">
        <v>20</v>
      </c>
      <c r="B970">
        <v>114</v>
      </c>
      <c r="E970" t="s">
        <v>20</v>
      </c>
      <c r="F970">
        <v>114</v>
      </c>
    </row>
    <row r="971" spans="1:6" x14ac:dyDescent="0.3">
      <c r="A971" t="s">
        <v>20</v>
      </c>
      <c r="B971">
        <v>93</v>
      </c>
      <c r="E971" t="s">
        <v>20</v>
      </c>
      <c r="F971">
        <v>93</v>
      </c>
    </row>
    <row r="972" spans="1:6" hidden="1" x14ac:dyDescent="0.3">
      <c r="A972" t="s">
        <v>14</v>
      </c>
      <c r="B972">
        <v>594</v>
      </c>
      <c r="E972" t="s">
        <v>14</v>
      </c>
      <c r="F972">
        <v>594</v>
      </c>
    </row>
    <row r="973" spans="1:6" hidden="1" x14ac:dyDescent="0.3">
      <c r="A973" t="s">
        <v>14</v>
      </c>
      <c r="B973">
        <v>24</v>
      </c>
      <c r="E973" t="s">
        <v>14</v>
      </c>
      <c r="F973">
        <v>24</v>
      </c>
    </row>
    <row r="974" spans="1:6" x14ac:dyDescent="0.3">
      <c r="A974" t="s">
        <v>20</v>
      </c>
      <c r="B974">
        <v>1681</v>
      </c>
      <c r="E974" t="s">
        <v>20</v>
      </c>
      <c r="F974">
        <v>1681</v>
      </c>
    </row>
    <row r="975" spans="1:6" hidden="1" x14ac:dyDescent="0.3">
      <c r="A975" t="s">
        <v>14</v>
      </c>
      <c r="B975">
        <v>252</v>
      </c>
      <c r="E975" t="s">
        <v>14</v>
      </c>
      <c r="F975">
        <v>252</v>
      </c>
    </row>
    <row r="976" spans="1:6" x14ac:dyDescent="0.3">
      <c r="A976" t="s">
        <v>20</v>
      </c>
      <c r="B976">
        <v>32</v>
      </c>
      <c r="E976" t="s">
        <v>20</v>
      </c>
      <c r="F976">
        <v>32</v>
      </c>
    </row>
    <row r="977" spans="1:6" x14ac:dyDescent="0.3">
      <c r="A977" t="s">
        <v>20</v>
      </c>
      <c r="B977">
        <v>135</v>
      </c>
      <c r="E977" t="s">
        <v>20</v>
      </c>
      <c r="F977">
        <v>135</v>
      </c>
    </row>
    <row r="978" spans="1:6" x14ac:dyDescent="0.3">
      <c r="A978" t="s">
        <v>20</v>
      </c>
      <c r="B978">
        <v>140</v>
      </c>
      <c r="E978" t="s">
        <v>20</v>
      </c>
      <c r="F978">
        <v>140</v>
      </c>
    </row>
    <row r="979" spans="1:6" hidden="1" x14ac:dyDescent="0.3">
      <c r="A979" t="s">
        <v>14</v>
      </c>
      <c r="B979">
        <v>67</v>
      </c>
      <c r="E979" t="s">
        <v>14</v>
      </c>
      <c r="F979">
        <v>67</v>
      </c>
    </row>
    <row r="980" spans="1:6" x14ac:dyDescent="0.3">
      <c r="A980" t="s">
        <v>20</v>
      </c>
      <c r="B980">
        <v>92</v>
      </c>
      <c r="E980" t="s">
        <v>20</v>
      </c>
      <c r="F980">
        <v>92</v>
      </c>
    </row>
    <row r="981" spans="1:6" x14ac:dyDescent="0.3">
      <c r="A981" t="s">
        <v>20</v>
      </c>
      <c r="B981">
        <v>1015</v>
      </c>
      <c r="E981" t="s">
        <v>20</v>
      </c>
      <c r="F981">
        <v>1015</v>
      </c>
    </row>
    <row r="982" spans="1:6" hidden="1" x14ac:dyDescent="0.3">
      <c r="A982" t="s">
        <v>14</v>
      </c>
      <c r="B982">
        <v>742</v>
      </c>
      <c r="E982" t="s">
        <v>14</v>
      </c>
      <c r="F982">
        <v>742</v>
      </c>
    </row>
    <row r="983" spans="1:6" x14ac:dyDescent="0.3">
      <c r="A983" t="s">
        <v>20</v>
      </c>
      <c r="B983">
        <v>323</v>
      </c>
      <c r="E983" t="s">
        <v>20</v>
      </c>
      <c r="F983">
        <v>323</v>
      </c>
    </row>
    <row r="984" spans="1:6" hidden="1" x14ac:dyDescent="0.3">
      <c r="A984" t="s">
        <v>14</v>
      </c>
      <c r="B984">
        <v>75</v>
      </c>
      <c r="E984" t="s">
        <v>14</v>
      </c>
      <c r="F984">
        <v>75</v>
      </c>
    </row>
    <row r="985" spans="1:6" x14ac:dyDescent="0.3">
      <c r="A985" t="s">
        <v>20</v>
      </c>
      <c r="B985">
        <v>2326</v>
      </c>
      <c r="E985" t="s">
        <v>20</v>
      </c>
      <c r="F985">
        <v>2326</v>
      </c>
    </row>
    <row r="986" spans="1:6" x14ac:dyDescent="0.3">
      <c r="A986" t="s">
        <v>20</v>
      </c>
      <c r="B986">
        <v>381</v>
      </c>
      <c r="E986" t="s">
        <v>20</v>
      </c>
      <c r="F986">
        <v>381</v>
      </c>
    </row>
    <row r="987" spans="1:6" hidden="1" x14ac:dyDescent="0.3">
      <c r="A987" t="s">
        <v>14</v>
      </c>
      <c r="B987">
        <v>4405</v>
      </c>
      <c r="E987" t="s">
        <v>14</v>
      </c>
      <c r="F987">
        <v>4405</v>
      </c>
    </row>
    <row r="988" spans="1:6" hidden="1" x14ac:dyDescent="0.3">
      <c r="A988" t="s">
        <v>14</v>
      </c>
      <c r="B988">
        <v>92</v>
      </c>
      <c r="E988" t="s">
        <v>14</v>
      </c>
      <c r="F988">
        <v>92</v>
      </c>
    </row>
    <row r="989" spans="1:6" x14ac:dyDescent="0.3">
      <c r="A989" t="s">
        <v>20</v>
      </c>
      <c r="B989">
        <v>480</v>
      </c>
      <c r="E989" t="s">
        <v>20</v>
      </c>
      <c r="F989">
        <v>480</v>
      </c>
    </row>
    <row r="990" spans="1:6" hidden="1" x14ac:dyDescent="0.3">
      <c r="A990" t="s">
        <v>14</v>
      </c>
      <c r="B990">
        <v>64</v>
      </c>
      <c r="E990" t="s">
        <v>14</v>
      </c>
      <c r="F990">
        <v>64</v>
      </c>
    </row>
    <row r="991" spans="1:6" x14ac:dyDescent="0.3">
      <c r="A991" t="s">
        <v>20</v>
      </c>
      <c r="B991">
        <v>226</v>
      </c>
      <c r="E991" t="s">
        <v>20</v>
      </c>
      <c r="F991">
        <v>226</v>
      </c>
    </row>
    <row r="992" spans="1:6" hidden="1" x14ac:dyDescent="0.3">
      <c r="A992" t="s">
        <v>14</v>
      </c>
      <c r="B992">
        <v>64</v>
      </c>
      <c r="E992" t="s">
        <v>14</v>
      </c>
      <c r="F992">
        <v>64</v>
      </c>
    </row>
    <row r="993" spans="1:6" x14ac:dyDescent="0.3">
      <c r="A993" t="s">
        <v>20</v>
      </c>
      <c r="B993">
        <v>241</v>
      </c>
      <c r="E993" t="s">
        <v>20</v>
      </c>
      <c r="F993">
        <v>241</v>
      </c>
    </row>
    <row r="994" spans="1:6" x14ac:dyDescent="0.3">
      <c r="A994" t="s">
        <v>20</v>
      </c>
      <c r="B994">
        <v>132</v>
      </c>
      <c r="E994" t="s">
        <v>20</v>
      </c>
      <c r="F994">
        <v>132</v>
      </c>
    </row>
    <row r="995" spans="1:6" hidden="1" x14ac:dyDescent="0.3">
      <c r="A995" t="s">
        <v>74</v>
      </c>
      <c r="B995">
        <v>75</v>
      </c>
      <c r="E995" t="s">
        <v>74</v>
      </c>
      <c r="F995">
        <v>75</v>
      </c>
    </row>
    <row r="996" spans="1:6" hidden="1" x14ac:dyDescent="0.3">
      <c r="A996" t="s">
        <v>14</v>
      </c>
      <c r="B996">
        <v>842</v>
      </c>
      <c r="E996" t="s">
        <v>14</v>
      </c>
      <c r="F996">
        <v>842</v>
      </c>
    </row>
    <row r="997" spans="1:6" x14ac:dyDescent="0.3">
      <c r="A997" t="s">
        <v>20</v>
      </c>
      <c r="B997">
        <v>2043</v>
      </c>
      <c r="E997" t="s">
        <v>20</v>
      </c>
      <c r="F997">
        <v>2043</v>
      </c>
    </row>
    <row r="998" spans="1:6" hidden="1" x14ac:dyDescent="0.3">
      <c r="A998" t="s">
        <v>14</v>
      </c>
      <c r="B998">
        <v>112</v>
      </c>
      <c r="E998" t="s">
        <v>14</v>
      </c>
      <c r="F998">
        <v>112</v>
      </c>
    </row>
    <row r="999" spans="1:6" hidden="1" x14ac:dyDescent="0.3">
      <c r="A999" t="s">
        <v>74</v>
      </c>
      <c r="B999">
        <v>139</v>
      </c>
      <c r="E999" t="s">
        <v>74</v>
      </c>
      <c r="F999">
        <v>139</v>
      </c>
    </row>
    <row r="1000" spans="1:6" hidden="1" x14ac:dyDescent="0.3">
      <c r="A1000" t="s">
        <v>14</v>
      </c>
      <c r="B1000">
        <v>374</v>
      </c>
      <c r="E1000" t="s">
        <v>14</v>
      </c>
      <c r="F1000">
        <v>374</v>
      </c>
    </row>
    <row r="1001" spans="1:6" hidden="1" x14ac:dyDescent="0.3">
      <c r="A1001" t="s">
        <v>74</v>
      </c>
      <c r="B1001">
        <v>1122</v>
      </c>
      <c r="E1001" t="s">
        <v>74</v>
      </c>
      <c r="F1001">
        <v>1122</v>
      </c>
    </row>
  </sheetData>
  <autoFilter ref="A1:B1001" xr:uid="{78EDD585-2722-490C-9A05-AD0C95BAA3DC}">
    <filterColumn colId="0">
      <filters>
        <filter val="successful"/>
      </filters>
    </filterColumn>
  </autoFilter>
  <conditionalFormatting sqref="A1:A1048576">
    <cfRule type="containsText" dxfId="17" priority="11" operator="containsText" text="canceled">
      <formula>NOT(ISERROR(SEARCH("canceled",A1)))</formula>
    </cfRule>
    <cfRule type="containsText" dxfId="16" priority="12" operator="containsText" text="canceled">
      <formula>NOT(ISERROR(SEARCH("canceled",A1)))</formula>
    </cfRule>
    <cfRule type="containsText" dxfId="15" priority="13" operator="containsText" text="live">
      <formula>NOT(ISERROR(SEARCH("live",A1)))</formula>
    </cfRule>
    <cfRule type="containsText" priority="14" operator="containsText" text="live">
      <formula>NOT(ISERROR(SEARCH("live",A1)))</formula>
    </cfRule>
    <cfRule type="containsText" dxfId="14" priority="15" operator="containsText" text="life">
      <formula>NOT(ISERROR(SEARCH("life",A1)))</formula>
    </cfRule>
    <cfRule type="containsText" dxfId="13" priority="16" operator="containsText" text="failed">
      <formula>NOT(ISERROR(SEARCH("failed",A1)))</formula>
    </cfRule>
    <cfRule type="containsText" dxfId="12" priority="17" operator="containsText" text="successful">
      <formula>NOT(ISERROR(SEARCH("successful",A1)))</formula>
    </cfRule>
    <cfRule type="containsText" dxfId="11" priority="18" operator="containsText" text="False">
      <formula>NOT(ISERROR(SEARCH("False",A1)))</formula>
    </cfRule>
    <cfRule type="expression" dxfId="10" priority="20">
      <formula>ISBLANK(XFB2)</formula>
    </cfRule>
  </conditionalFormatting>
  <conditionalFormatting sqref="A2">
    <cfRule type="expression" dxfId="9" priority="19">
      <formula>$H$2</formula>
    </cfRule>
  </conditionalFormatting>
  <conditionalFormatting sqref="E1:E1048576">
    <cfRule type="containsText" dxfId="8" priority="1" operator="containsText" text="canceled">
      <formula>NOT(ISERROR(SEARCH("canceled",E1)))</formula>
    </cfRule>
    <cfRule type="containsText" dxfId="7" priority="2" operator="containsText" text="canceled">
      <formula>NOT(ISERROR(SEARCH("canceled",E1)))</formula>
    </cfRule>
    <cfRule type="containsText" dxfId="6" priority="3" operator="containsText" text="live">
      <formula>NOT(ISERROR(SEARCH("live",E1)))</formula>
    </cfRule>
    <cfRule type="containsText" priority="4" operator="containsText" text="live">
      <formula>NOT(ISERROR(SEARCH("live",E1)))</formula>
    </cfRule>
    <cfRule type="containsText" dxfId="5" priority="5" operator="containsText" text="life">
      <formula>NOT(ISERROR(SEARCH("life",E1)))</formula>
    </cfRule>
    <cfRule type="containsText" dxfId="4" priority="6" operator="containsText" text="failed">
      <formula>NOT(ISERROR(SEARCH("failed",E1)))</formula>
    </cfRule>
    <cfRule type="containsText" dxfId="3" priority="7" operator="containsText" text="successful">
      <formula>NOT(ISERROR(SEARCH("successful",E1)))</formula>
    </cfRule>
    <cfRule type="containsText" dxfId="2" priority="8" operator="containsText" text="False">
      <formula>NOT(ISERROR(SEARCH("False",E1)))</formula>
    </cfRule>
    <cfRule type="expression" dxfId="1" priority="10">
      <formula>ISBLANK(B2)</formula>
    </cfRule>
  </conditionalFormatting>
  <conditionalFormatting sqref="E2">
    <cfRule type="expression" dxfId="0" priority="9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2022-10-18T05:40:09Z</dcterms:modified>
</cp:coreProperties>
</file>