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8_{D09455D8-7FD8-455C-88BE-11D908E71E4E}" xr6:coauthVersionLast="47" xr6:coauthVersionMax="47" xr10:uidLastSave="{00000000-0000-0000-0000-000000000000}"/>
  <bookViews>
    <workbookView xWindow="-120" yWindow="-120" windowWidth="20640" windowHeight="11160" xr2:uid="{35AB9A43-6291-42E7-B849-FFA805F5201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2" i="1" l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7" i="1"/>
</calcChain>
</file>

<file path=xl/sharedStrings.xml><?xml version="1.0" encoding="utf-8"?>
<sst xmlns="http://schemas.openxmlformats.org/spreadsheetml/2006/main" count="132" uniqueCount="68">
  <si>
    <t xml:space="preserve">    BỘ GIÁO DỤC VÀ ĐÀO TẠO</t>
  </si>
  <si>
    <t>DANH SÁCH SINH VIÊN ĐƯỢC CẤP HỌC BỔNG KHUYẾN KHÍCH HỌC TẬP</t>
  </si>
  <si>
    <t>TRƯỜNG ĐẠI HỌC XÂY DỰNG</t>
  </si>
  <si>
    <t>HỌC KỲ I NĂM 2020-2021</t>
  </si>
  <si>
    <t>STT</t>
  </si>
  <si>
    <t>MSSV</t>
  </si>
  <si>
    <t>Họ và tên</t>
  </si>
  <si>
    <t>Lớp</t>
  </si>
  <si>
    <t>Khóa</t>
  </si>
  <si>
    <r>
      <t xml:space="preserve">Điểm 
</t>
    </r>
    <r>
      <rPr>
        <b/>
        <sz val="12"/>
        <color theme="1"/>
        <rFont val="Times New Roman"/>
        <family val="1"/>
      </rPr>
      <t>TBCHT</t>
    </r>
  </si>
  <si>
    <r>
      <t xml:space="preserve">Điểm
</t>
    </r>
    <r>
      <rPr>
        <b/>
        <sz val="12"/>
        <color theme="1"/>
        <rFont val="Times New Roman"/>
        <family val="1"/>
      </rPr>
      <t>R/Luyện</t>
    </r>
  </si>
  <si>
    <t xml:space="preserve">Số TC 
đạt </t>
  </si>
  <si>
    <t>Loại HB</t>
  </si>
  <si>
    <t>Mức HB 01tháng</t>
  </si>
  <si>
    <t>Số
 tháng được hưởng</t>
  </si>
  <si>
    <t>Thành tiền</t>
  </si>
  <si>
    <t>Ghi chú</t>
  </si>
  <si>
    <t>(1)</t>
  </si>
  <si>
    <t>(2)</t>
  </si>
  <si>
    <t>3=(1)*(2)</t>
  </si>
  <si>
    <t>Hà Nội, ngày        tháng       năm 2021</t>
  </si>
  <si>
    <t xml:space="preserve">              P. TRƯỞNG KHOA</t>
  </si>
  <si>
    <t>KT. TRƯỞNG PHÒNG CTCT&amp;QLSV</t>
  </si>
  <si>
    <t>PHÒNG TÀI VỤ</t>
  </si>
  <si>
    <t>KT. HIỆU TRƯỞNG</t>
  </si>
  <si>
    <t>PHÓ TRƯỞNG PHÒNG</t>
  </si>
  <si>
    <t>ThS. Phạm Thị Thúy Hường</t>
  </si>
  <si>
    <t>PGS.TS Hoàng Tùng</t>
  </si>
  <si>
    <t xml:space="preserve"> </t>
  </si>
  <si>
    <t>KHOA: CÔNG NGHỆ THÔNG TIN</t>
  </si>
  <si>
    <t>PGS.TS Trần Anh Bình</t>
  </si>
  <si>
    <t>LeangTepkannitha</t>
  </si>
  <si>
    <t>Nguyễn Anh Tuấn</t>
  </si>
  <si>
    <t>Vũ Thị Thùy Dung</t>
  </si>
  <si>
    <t>Bùi Đăng Quang Trung</t>
  </si>
  <si>
    <t>Chu Đức Hưng</t>
  </si>
  <si>
    <t>Tống Đăng Tú</t>
  </si>
  <si>
    <t>Nguyễn Minh Hiếu</t>
  </si>
  <si>
    <t>Bùi Quang Vũ</t>
  </si>
  <si>
    <t>Nguyễn Văn Trường</t>
  </si>
  <si>
    <t>Ninh Thị Thu Hà</t>
  </si>
  <si>
    <t>Mai Ngọc Đoàn</t>
  </si>
  <si>
    <t>Vương Quang Huy</t>
  </si>
  <si>
    <t>Hoàng Văn Tuấn</t>
  </si>
  <si>
    <t>Phạm Thị Ánh</t>
  </si>
  <si>
    <t>Trần Duy Hùng</t>
  </si>
  <si>
    <t>Phạm Hồng Linh</t>
  </si>
  <si>
    <t>Mai Tùng Dương</t>
  </si>
  <si>
    <t>Nguyễn Thị Thanh Hải</t>
  </si>
  <si>
    <t>Hoàng Hồng Nhung</t>
  </si>
  <si>
    <t>Vũ Thị Thùy Giang</t>
  </si>
  <si>
    <t>Nguyễn Đình Đại</t>
  </si>
  <si>
    <t>Nguyễn Quốc An</t>
  </si>
  <si>
    <t>Nguyễn Thị Hoài Thương</t>
  </si>
  <si>
    <t>Nguyễn Bá Tùng Linh</t>
  </si>
  <si>
    <t>Hoàng Hồng Cẩm</t>
  </si>
  <si>
    <t>65CS1</t>
  </si>
  <si>
    <t>65CS2</t>
  </si>
  <si>
    <t>65CS3</t>
  </si>
  <si>
    <t>65IT2</t>
  </si>
  <si>
    <t>65IT3</t>
  </si>
  <si>
    <t>65IT4</t>
  </si>
  <si>
    <t>65IT5</t>
  </si>
  <si>
    <t>65IT6</t>
  </si>
  <si>
    <t>X.sắc</t>
  </si>
  <si>
    <t>Khá</t>
  </si>
  <si>
    <t>Giỏi</t>
  </si>
  <si>
    <t>Tốt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</si>
</sst>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7" x14ac:knownFonts="1">
    <font>
      <sz val="11"/>
      <color theme="1"/>
      <name val="Arial"/>
      <family val="2"/>
      <charset val="163"/>
      <scheme val="minor"/>
    </font>
    <font>
      <b/>
      <sz val="13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2"/>
      <color theme="1"/>
      <name val="Times New Roman"/>
      <family val="1"/>
    </font>
    <font>
      <i/>
      <sz val="13"/>
      <color theme="1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3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left" vertical="center"/>
    </xf>
    <xf numFmtId="0" fontId="3" fillId="0" borderId="5" xfId="0" applyFont="1" applyFill="1" applyBorder="1" applyAlignment="1">
      <alignment horizontal="left" vertical="center"/>
    </xf>
    <xf numFmtId="0" fontId="3" fillId="0" borderId="5" xfId="0" applyFont="1" applyFill="1" applyBorder="1" applyAlignment="1">
      <alignment horizontal="center" vertical="center" wrapText="1"/>
    </xf>
    <xf numFmtId="1" fontId="3" fillId="0" borderId="4" xfId="0" quotePrefix="1" applyNumberFormat="1" applyFont="1" applyFill="1" applyBorder="1" applyAlignment="1">
      <alignment horizontal="center" vertical="center"/>
    </xf>
    <xf numFmtId="0" fontId="3" fillId="0" borderId="4" xfId="0" quotePrefix="1" applyFont="1" applyFill="1" applyBorder="1" applyAlignment="1">
      <alignment horizontal="center" vertical="center"/>
    </xf>
    <xf numFmtId="1" fontId="3" fillId="0" borderId="4" xfId="0" applyNumberFormat="1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0" xfId="0" applyFont="1" applyFill="1" applyAlignment="1">
      <alignment vertical="center"/>
    </xf>
    <xf numFmtId="0" fontId="1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 wrapText="1"/>
    </xf>
    <xf numFmtId="164" fontId="3" fillId="0" borderId="4" xfId="0" applyNumberFormat="1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center" vertical="center" wrapText="1"/>
    </xf>
    <xf numFmtId="1" fontId="3" fillId="0" borderId="0" xfId="0" quotePrefix="1" applyNumberFormat="1" applyFont="1" applyFill="1" applyBorder="1" applyAlignment="1">
      <alignment horizontal="center" vertical="center"/>
    </xf>
    <xf numFmtId="0" fontId="3" fillId="0" borderId="0" xfId="0" quotePrefix="1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3" fillId="0" borderId="0" xfId="0" applyFont="1" applyFill="1"/>
    <xf numFmtId="0" fontId="5" fillId="0" borderId="0" xfId="0" applyFont="1" applyFill="1" applyBorder="1" applyAlignment="1">
      <alignment horizontal="center" vertical="center"/>
    </xf>
    <xf numFmtId="0" fontId="6" fillId="0" borderId="0" xfId="0" applyFont="1" applyFill="1" applyAlignment="1">
      <alignment vertical="center"/>
    </xf>
    <xf numFmtId="0" fontId="6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vertical="center"/>
    </xf>
    <xf numFmtId="0" fontId="6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right" vertical="center"/>
    </xf>
    <xf numFmtId="0" fontId="3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right" vertical="center"/>
    </xf>
    <xf numFmtId="0" fontId="3" fillId="0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247650</xdr:colOff>
      <xdr:row>1</xdr:row>
      <xdr:rowOff>269184</xdr:rowOff>
    </xdr:from>
    <xdr:to>
      <xdr:col>2</xdr:col>
      <xdr:colOff>847725</xdr:colOff>
      <xdr:row>1</xdr:row>
      <xdr:rowOff>269184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BD034D04-6B83-4198-9911-1914FE9321C0}"/>
            </a:ext>
          </a:extLst>
        </xdr:cNvPr>
        <xdr:cNvCxnSpPr/>
      </xdr:nvCxnSpPr>
      <xdr:spPr>
        <a:xfrm>
          <a:off x="638175" y="497784"/>
          <a:ext cx="15335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4D402-D35E-4E26-89D8-8F79DC9AD294}">
  <dimension ref="A1:M44"/>
  <sheetViews>
    <sheetView tabSelected="1" topLeftCell="A25" workbookViewId="0">
      <selection activeCell="A4" sqref="A4:M4"/>
    </sheetView>
  </sheetViews>
  <sheetFormatPr defaultColWidth="9.125" defaultRowHeight="16.5" x14ac:dyDescent="0.2"/>
  <cols>
    <col min="1" max="1" width="5.125" style="13" customWidth="1"/>
    <col min="2" max="2" width="12.25" style="13" bestFit="1" customWidth="1"/>
    <col min="3" max="3" width="25.875" style="13" customWidth="1"/>
    <col min="4" max="4" width="9.875" style="41" customWidth="1"/>
    <col min="5" max="5" width="11.25" style="42" customWidth="1"/>
    <col min="6" max="6" width="13.625" style="42" customWidth="1"/>
    <col min="7" max="7" width="9.625" style="42" bestFit="1" customWidth="1"/>
    <col min="8" max="8" width="9.125" style="42"/>
    <col min="9" max="9" width="10.25" style="42" bestFit="1" customWidth="1"/>
    <col min="10" max="10" width="14.875" style="13" customWidth="1"/>
    <col min="11" max="11" width="7.875" style="13" bestFit="1" customWidth="1"/>
    <col min="12" max="12" width="17.625" style="13" bestFit="1" customWidth="1"/>
    <col min="13" max="13" width="9.75" style="13" bestFit="1" customWidth="1"/>
    <col min="14" max="16384" width="9.125" style="13"/>
  </cols>
  <sheetData>
    <row r="1" spans="1:13" s="9" customFormat="1" ht="19.5" x14ac:dyDescent="0.2">
      <c r="A1" s="10" t="s">
        <v>0</v>
      </c>
      <c r="B1" s="10"/>
      <c r="C1" s="10"/>
      <c r="D1" s="11" t="s">
        <v>1</v>
      </c>
      <c r="E1" s="11"/>
      <c r="F1" s="11"/>
      <c r="G1" s="11"/>
      <c r="H1" s="11"/>
      <c r="I1" s="11"/>
      <c r="J1" s="11"/>
      <c r="K1" s="11"/>
      <c r="L1" s="11"/>
      <c r="M1" s="11"/>
    </row>
    <row r="2" spans="1:13" s="9" customFormat="1" ht="19.5" x14ac:dyDescent="0.2">
      <c r="A2" s="10" t="s">
        <v>2</v>
      </c>
      <c r="B2" s="10"/>
      <c r="C2" s="10"/>
      <c r="D2" s="11" t="s">
        <v>3</v>
      </c>
      <c r="E2" s="11"/>
      <c r="F2" s="11"/>
      <c r="G2" s="11"/>
      <c r="H2" s="11"/>
      <c r="I2" s="11"/>
      <c r="J2" s="11"/>
      <c r="K2" s="11"/>
      <c r="L2" s="11"/>
      <c r="M2" s="11"/>
    </row>
    <row r="4" spans="1:13" x14ac:dyDescent="0.2">
      <c r="A4" s="12" t="s">
        <v>29</v>
      </c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</row>
    <row r="5" spans="1:13" s="19" customFormat="1" ht="66" x14ac:dyDescent="0.2">
      <c r="A5" s="14" t="s">
        <v>4</v>
      </c>
      <c r="B5" s="14" t="s">
        <v>5</v>
      </c>
      <c r="C5" s="15" t="s">
        <v>6</v>
      </c>
      <c r="D5" s="14" t="s">
        <v>7</v>
      </c>
      <c r="E5" s="14" t="s">
        <v>8</v>
      </c>
      <c r="F5" s="16" t="s">
        <v>9</v>
      </c>
      <c r="G5" s="16" t="s">
        <v>10</v>
      </c>
      <c r="H5" s="16" t="s">
        <v>11</v>
      </c>
      <c r="I5" s="14" t="s">
        <v>12</v>
      </c>
      <c r="J5" s="17" t="s">
        <v>13</v>
      </c>
      <c r="K5" s="17" t="s">
        <v>14</v>
      </c>
      <c r="L5" s="18" t="s">
        <v>15</v>
      </c>
      <c r="M5" s="14" t="s">
        <v>16</v>
      </c>
    </row>
    <row r="6" spans="1:13" s="9" customFormat="1" x14ac:dyDescent="0.2">
      <c r="A6" s="20"/>
      <c r="B6" s="20"/>
      <c r="C6" s="21"/>
      <c r="D6" s="20"/>
      <c r="E6" s="20"/>
      <c r="F6" s="22"/>
      <c r="G6" s="22"/>
      <c r="H6" s="22"/>
      <c r="I6" s="20"/>
      <c r="J6" s="5" t="s">
        <v>17</v>
      </c>
      <c r="K6" s="6" t="s">
        <v>18</v>
      </c>
      <c r="L6" s="23" t="s">
        <v>19</v>
      </c>
      <c r="M6" s="20"/>
    </row>
    <row r="7" spans="1:13" s="9" customFormat="1" x14ac:dyDescent="0.2">
      <c r="A7" s="1">
        <v>1</v>
      </c>
      <c r="B7" s="3">
        <v>18365</v>
      </c>
      <c r="C7" s="2" t="s">
        <v>55</v>
      </c>
      <c r="D7" s="3" t="s">
        <v>56</v>
      </c>
      <c r="E7" s="1">
        <v>65</v>
      </c>
      <c r="F7" s="4">
        <v>3.72</v>
      </c>
      <c r="G7" s="1" t="s">
        <v>64</v>
      </c>
      <c r="H7" s="4">
        <v>18</v>
      </c>
      <c r="I7" s="1" t="s">
        <v>64</v>
      </c>
      <c r="J7" s="5">
        <v>1872000</v>
      </c>
      <c r="K7" s="6">
        <v>5</v>
      </c>
      <c r="L7" s="7">
        <f>J7*K7</f>
        <v>9360000</v>
      </c>
      <c r="M7" s="8"/>
    </row>
    <row r="8" spans="1:13" s="9" customFormat="1" x14ac:dyDescent="0.2">
      <c r="A8" s="1">
        <v>2</v>
      </c>
      <c r="B8" s="3">
        <v>1654665</v>
      </c>
      <c r="C8" s="2" t="s">
        <v>54</v>
      </c>
      <c r="D8" s="3" t="s">
        <v>56</v>
      </c>
      <c r="E8" s="1">
        <v>65</v>
      </c>
      <c r="F8" s="4">
        <v>3.08</v>
      </c>
      <c r="G8" s="1" t="s">
        <v>64</v>
      </c>
      <c r="H8" s="4">
        <v>18</v>
      </c>
      <c r="I8" s="1" t="s">
        <v>65</v>
      </c>
      <c r="J8" s="5">
        <v>1170000</v>
      </c>
      <c r="K8" s="6">
        <v>5</v>
      </c>
      <c r="L8" s="7">
        <f t="shared" ref="L8:L31" si="0">J8*K8</f>
        <v>5850000</v>
      </c>
      <c r="M8" s="8"/>
    </row>
    <row r="9" spans="1:13" s="9" customFormat="1" x14ac:dyDescent="0.2">
      <c r="A9" s="1">
        <v>3</v>
      </c>
      <c r="B9" s="3">
        <v>196065</v>
      </c>
      <c r="C9" s="2" t="s">
        <v>53</v>
      </c>
      <c r="D9" s="3" t="s">
        <v>56</v>
      </c>
      <c r="E9" s="1">
        <v>65</v>
      </c>
      <c r="F9" s="4">
        <v>3.03</v>
      </c>
      <c r="G9" s="4" t="s">
        <v>65</v>
      </c>
      <c r="H9" s="4">
        <v>18</v>
      </c>
      <c r="I9" s="1" t="s">
        <v>65</v>
      </c>
      <c r="J9" s="5">
        <v>1170000</v>
      </c>
      <c r="K9" s="6">
        <v>5</v>
      </c>
      <c r="L9" s="7">
        <f t="shared" si="0"/>
        <v>5850000</v>
      </c>
      <c r="M9" s="8"/>
    </row>
    <row r="10" spans="1:13" s="9" customFormat="1" x14ac:dyDescent="0.2">
      <c r="A10" s="1">
        <v>4</v>
      </c>
      <c r="B10" s="3">
        <v>1500165</v>
      </c>
      <c r="C10" s="2" t="s">
        <v>52</v>
      </c>
      <c r="D10" s="3" t="s">
        <v>56</v>
      </c>
      <c r="E10" s="1">
        <v>65</v>
      </c>
      <c r="F10" s="4">
        <v>2.83</v>
      </c>
      <c r="G10" s="4" t="s">
        <v>65</v>
      </c>
      <c r="H10" s="4">
        <v>18</v>
      </c>
      <c r="I10" s="1" t="s">
        <v>65</v>
      </c>
      <c r="J10" s="5">
        <v>1170000</v>
      </c>
      <c r="K10" s="6">
        <v>5</v>
      </c>
      <c r="L10" s="7">
        <f t="shared" si="0"/>
        <v>5850000</v>
      </c>
      <c r="M10" s="8"/>
    </row>
    <row r="11" spans="1:13" s="9" customFormat="1" x14ac:dyDescent="0.2">
      <c r="A11" s="1">
        <v>5</v>
      </c>
      <c r="B11" s="3">
        <v>30765</v>
      </c>
      <c r="C11" s="2" t="s">
        <v>51</v>
      </c>
      <c r="D11" s="3" t="s">
        <v>56</v>
      </c>
      <c r="E11" s="1">
        <v>65</v>
      </c>
      <c r="F11" s="4">
        <v>2.58</v>
      </c>
      <c r="G11" s="4" t="s">
        <v>65</v>
      </c>
      <c r="H11" s="4">
        <v>18</v>
      </c>
      <c r="I11" s="1" t="s">
        <v>65</v>
      </c>
      <c r="J11" s="5">
        <v>1170000</v>
      </c>
      <c r="K11" s="6">
        <v>5</v>
      </c>
      <c r="L11" s="7">
        <f t="shared" si="0"/>
        <v>5850000</v>
      </c>
      <c r="M11" s="8"/>
    </row>
    <row r="12" spans="1:13" s="9" customFormat="1" x14ac:dyDescent="0.2">
      <c r="A12" s="1">
        <v>6</v>
      </c>
      <c r="B12" s="3">
        <v>1515865</v>
      </c>
      <c r="C12" s="2" t="s">
        <v>50</v>
      </c>
      <c r="D12" s="3" t="s">
        <v>56</v>
      </c>
      <c r="E12" s="1">
        <v>65</v>
      </c>
      <c r="F12" s="4">
        <v>2.5</v>
      </c>
      <c r="G12" s="4" t="s">
        <v>67</v>
      </c>
      <c r="H12" s="4">
        <v>18</v>
      </c>
      <c r="I12" s="1" t="s">
        <v>65</v>
      </c>
      <c r="J12" s="5">
        <v>1170000</v>
      </c>
      <c r="K12" s="6">
        <v>5</v>
      </c>
      <c r="L12" s="7">
        <f t="shared" si="0"/>
        <v>5850000</v>
      </c>
      <c r="M12" s="8"/>
    </row>
    <row r="13" spans="1:13" s="9" customFormat="1" x14ac:dyDescent="0.2">
      <c r="A13" s="1">
        <v>7</v>
      </c>
      <c r="B13" s="3">
        <v>152465</v>
      </c>
      <c r="C13" s="2" t="s">
        <v>49</v>
      </c>
      <c r="D13" s="3" t="s">
        <v>57</v>
      </c>
      <c r="E13" s="1">
        <v>65</v>
      </c>
      <c r="F13" s="4">
        <v>3.81</v>
      </c>
      <c r="G13" s="1" t="s">
        <v>64</v>
      </c>
      <c r="H13" s="4">
        <v>18</v>
      </c>
      <c r="I13" s="1" t="s">
        <v>64</v>
      </c>
      <c r="J13" s="5">
        <v>1872000</v>
      </c>
      <c r="K13" s="6">
        <v>5</v>
      </c>
      <c r="L13" s="7">
        <f t="shared" si="0"/>
        <v>9360000</v>
      </c>
      <c r="M13" s="8"/>
    </row>
    <row r="14" spans="1:13" s="9" customFormat="1" x14ac:dyDescent="0.2">
      <c r="A14" s="1">
        <v>8</v>
      </c>
      <c r="B14" s="3">
        <v>63865</v>
      </c>
      <c r="C14" s="2" t="s">
        <v>48</v>
      </c>
      <c r="D14" s="3" t="s">
        <v>57</v>
      </c>
      <c r="E14" s="1">
        <v>65</v>
      </c>
      <c r="F14" s="4">
        <v>2.58</v>
      </c>
      <c r="G14" s="4" t="s">
        <v>65</v>
      </c>
      <c r="H14" s="4">
        <v>18</v>
      </c>
      <c r="I14" s="1" t="s">
        <v>65</v>
      </c>
      <c r="J14" s="5">
        <v>1170000</v>
      </c>
      <c r="K14" s="6">
        <v>5</v>
      </c>
      <c r="L14" s="7">
        <f t="shared" si="0"/>
        <v>5850000</v>
      </c>
      <c r="M14" s="8"/>
    </row>
    <row r="15" spans="1:13" s="9" customFormat="1" x14ac:dyDescent="0.2">
      <c r="A15" s="1">
        <v>9</v>
      </c>
      <c r="B15" s="3">
        <v>1513265</v>
      </c>
      <c r="C15" s="2" t="s">
        <v>47</v>
      </c>
      <c r="D15" s="3" t="s">
        <v>58</v>
      </c>
      <c r="E15" s="1">
        <v>65</v>
      </c>
      <c r="F15" s="4">
        <v>2.86</v>
      </c>
      <c r="G15" s="4" t="s">
        <v>65</v>
      </c>
      <c r="H15" s="4">
        <v>18</v>
      </c>
      <c r="I15" s="1" t="s">
        <v>65</v>
      </c>
      <c r="J15" s="5">
        <v>1170000</v>
      </c>
      <c r="K15" s="6">
        <v>5</v>
      </c>
      <c r="L15" s="7">
        <f t="shared" si="0"/>
        <v>5850000</v>
      </c>
      <c r="M15" s="8"/>
    </row>
    <row r="16" spans="1:13" s="9" customFormat="1" x14ac:dyDescent="0.2">
      <c r="A16" s="1">
        <v>10</v>
      </c>
      <c r="B16" s="3">
        <v>1529465</v>
      </c>
      <c r="C16" s="2" t="s">
        <v>46</v>
      </c>
      <c r="D16" s="3" t="s">
        <v>58</v>
      </c>
      <c r="E16" s="1">
        <v>65</v>
      </c>
      <c r="F16" s="4">
        <v>2.83</v>
      </c>
      <c r="G16" s="1" t="s">
        <v>64</v>
      </c>
      <c r="H16" s="4">
        <v>18</v>
      </c>
      <c r="I16" s="1" t="s">
        <v>65</v>
      </c>
      <c r="J16" s="5">
        <v>1170000</v>
      </c>
      <c r="K16" s="6">
        <v>5</v>
      </c>
      <c r="L16" s="7">
        <f t="shared" si="0"/>
        <v>5850000</v>
      </c>
      <c r="M16" s="8"/>
    </row>
    <row r="17" spans="1:13" s="9" customFormat="1" x14ac:dyDescent="0.2">
      <c r="A17" s="1">
        <v>11</v>
      </c>
      <c r="B17" s="3">
        <v>1522665</v>
      </c>
      <c r="C17" s="2" t="s">
        <v>45</v>
      </c>
      <c r="D17" s="3" t="s">
        <v>58</v>
      </c>
      <c r="E17" s="1">
        <v>65</v>
      </c>
      <c r="F17" s="4">
        <v>2.72</v>
      </c>
      <c r="G17" s="24" t="s">
        <v>67</v>
      </c>
      <c r="H17" s="4">
        <v>18</v>
      </c>
      <c r="I17" s="1" t="s">
        <v>65</v>
      </c>
      <c r="J17" s="5">
        <v>1170000</v>
      </c>
      <c r="K17" s="6">
        <v>5</v>
      </c>
      <c r="L17" s="7">
        <f t="shared" si="0"/>
        <v>5850000</v>
      </c>
      <c r="M17" s="8"/>
    </row>
    <row r="18" spans="1:13" s="9" customFormat="1" x14ac:dyDescent="0.2">
      <c r="A18" s="1">
        <v>12</v>
      </c>
      <c r="B18" s="3">
        <v>1504465</v>
      </c>
      <c r="C18" s="2" t="s">
        <v>44</v>
      </c>
      <c r="D18" s="3" t="s">
        <v>59</v>
      </c>
      <c r="E18" s="1">
        <v>65</v>
      </c>
      <c r="F18" s="4">
        <v>3.22</v>
      </c>
      <c r="G18" s="25" t="s">
        <v>67</v>
      </c>
      <c r="H18" s="4">
        <v>16</v>
      </c>
      <c r="I18" s="1" t="s">
        <v>66</v>
      </c>
      <c r="J18" s="5">
        <v>1521000</v>
      </c>
      <c r="K18" s="6">
        <v>5</v>
      </c>
      <c r="L18" s="7">
        <f t="shared" si="0"/>
        <v>7605000</v>
      </c>
      <c r="M18" s="8"/>
    </row>
    <row r="19" spans="1:13" s="9" customFormat="1" x14ac:dyDescent="0.2">
      <c r="A19" s="1">
        <v>13</v>
      </c>
      <c r="B19" s="3">
        <v>1554065</v>
      </c>
      <c r="C19" s="2" t="s">
        <v>43</v>
      </c>
      <c r="D19" s="3" t="s">
        <v>60</v>
      </c>
      <c r="E19" s="1">
        <v>65</v>
      </c>
      <c r="F19" s="4">
        <v>3.31</v>
      </c>
      <c r="G19" s="25" t="s">
        <v>67</v>
      </c>
      <c r="H19" s="4">
        <v>16</v>
      </c>
      <c r="I19" s="1" t="s">
        <v>66</v>
      </c>
      <c r="J19" s="5">
        <v>1521000</v>
      </c>
      <c r="K19" s="6">
        <v>5</v>
      </c>
      <c r="L19" s="7">
        <f t="shared" si="0"/>
        <v>7605000</v>
      </c>
      <c r="M19" s="8"/>
    </row>
    <row r="20" spans="1:13" s="9" customFormat="1" x14ac:dyDescent="0.2">
      <c r="A20" s="1">
        <v>14</v>
      </c>
      <c r="B20" s="3">
        <v>100065</v>
      </c>
      <c r="C20" s="2" t="s">
        <v>42</v>
      </c>
      <c r="D20" s="3" t="s">
        <v>60</v>
      </c>
      <c r="E20" s="1">
        <v>65</v>
      </c>
      <c r="F20" s="4">
        <v>3.22</v>
      </c>
      <c r="G20" s="4" t="s">
        <v>65</v>
      </c>
      <c r="H20" s="4">
        <v>16</v>
      </c>
      <c r="I20" s="1" t="s">
        <v>65</v>
      </c>
      <c r="J20" s="5">
        <v>1170000</v>
      </c>
      <c r="K20" s="6">
        <v>5</v>
      </c>
      <c r="L20" s="7">
        <f t="shared" si="0"/>
        <v>5850000</v>
      </c>
      <c r="M20" s="8"/>
    </row>
    <row r="21" spans="1:13" s="9" customFormat="1" x14ac:dyDescent="0.2">
      <c r="A21" s="1">
        <v>15</v>
      </c>
      <c r="B21" s="3">
        <v>1509765</v>
      </c>
      <c r="C21" s="2" t="s">
        <v>41</v>
      </c>
      <c r="D21" s="3" t="s">
        <v>60</v>
      </c>
      <c r="E21" s="1">
        <v>65</v>
      </c>
      <c r="F21" s="4">
        <v>3.22</v>
      </c>
      <c r="G21" s="4" t="s">
        <v>64</v>
      </c>
      <c r="H21" s="4">
        <v>16</v>
      </c>
      <c r="I21" s="1" t="s">
        <v>66</v>
      </c>
      <c r="J21" s="5">
        <v>1521000</v>
      </c>
      <c r="K21" s="6">
        <v>5</v>
      </c>
      <c r="L21" s="7">
        <f t="shared" si="0"/>
        <v>7605000</v>
      </c>
      <c r="M21" s="8"/>
    </row>
    <row r="22" spans="1:13" s="9" customFormat="1" x14ac:dyDescent="0.2">
      <c r="A22" s="1">
        <v>16</v>
      </c>
      <c r="B22" s="3">
        <v>61465</v>
      </c>
      <c r="C22" s="2" t="s">
        <v>40</v>
      </c>
      <c r="D22" s="3" t="s">
        <v>60</v>
      </c>
      <c r="E22" s="1">
        <v>65</v>
      </c>
      <c r="F22" s="4">
        <v>2.72</v>
      </c>
      <c r="G22" s="4" t="s">
        <v>67</v>
      </c>
      <c r="H22" s="4">
        <v>16</v>
      </c>
      <c r="I22" s="1" t="s">
        <v>65</v>
      </c>
      <c r="J22" s="5">
        <v>1170000</v>
      </c>
      <c r="K22" s="6">
        <v>5</v>
      </c>
      <c r="L22" s="7">
        <f t="shared" si="0"/>
        <v>5850000</v>
      </c>
      <c r="M22" s="8"/>
    </row>
    <row r="23" spans="1:13" s="9" customFormat="1" x14ac:dyDescent="0.2">
      <c r="A23" s="1">
        <v>17</v>
      </c>
      <c r="B23" s="3">
        <v>208765</v>
      </c>
      <c r="C23" s="2" t="s">
        <v>39</v>
      </c>
      <c r="D23" s="3" t="s">
        <v>60</v>
      </c>
      <c r="E23" s="1">
        <v>65</v>
      </c>
      <c r="F23" s="4">
        <v>2.56</v>
      </c>
      <c r="G23" s="4" t="s">
        <v>65</v>
      </c>
      <c r="H23" s="4">
        <v>16</v>
      </c>
      <c r="I23" s="1" t="s">
        <v>65</v>
      </c>
      <c r="J23" s="5">
        <v>1170000</v>
      </c>
      <c r="K23" s="6">
        <v>5</v>
      </c>
      <c r="L23" s="7">
        <f t="shared" si="0"/>
        <v>5850000</v>
      </c>
      <c r="M23" s="8"/>
    </row>
    <row r="24" spans="1:13" s="9" customFormat="1" x14ac:dyDescent="0.2">
      <c r="A24" s="1">
        <v>18</v>
      </c>
      <c r="B24" s="3">
        <v>227865</v>
      </c>
      <c r="C24" s="2" t="s">
        <v>38</v>
      </c>
      <c r="D24" s="3" t="s">
        <v>60</v>
      </c>
      <c r="E24" s="1">
        <v>65</v>
      </c>
      <c r="F24" s="4">
        <v>2.56</v>
      </c>
      <c r="G24" s="4" t="s">
        <v>65</v>
      </c>
      <c r="H24" s="4">
        <v>16</v>
      </c>
      <c r="I24" s="1" t="s">
        <v>65</v>
      </c>
      <c r="J24" s="5">
        <v>1170000</v>
      </c>
      <c r="K24" s="6">
        <v>5</v>
      </c>
      <c r="L24" s="7">
        <f t="shared" si="0"/>
        <v>5850000</v>
      </c>
      <c r="M24" s="8"/>
    </row>
    <row r="25" spans="1:13" s="9" customFormat="1" x14ac:dyDescent="0.2">
      <c r="A25" s="1">
        <v>19</v>
      </c>
      <c r="B25" s="3">
        <v>1518865</v>
      </c>
      <c r="C25" s="2" t="s">
        <v>37</v>
      </c>
      <c r="D25" s="3" t="s">
        <v>61</v>
      </c>
      <c r="E25" s="1">
        <v>65</v>
      </c>
      <c r="F25" s="4">
        <v>3.38</v>
      </c>
      <c r="G25" s="4" t="s">
        <v>67</v>
      </c>
      <c r="H25" s="4">
        <v>16</v>
      </c>
      <c r="I25" s="1" t="s">
        <v>66</v>
      </c>
      <c r="J25" s="5">
        <v>1521000</v>
      </c>
      <c r="K25" s="6">
        <v>5</v>
      </c>
      <c r="L25" s="7">
        <f t="shared" si="0"/>
        <v>7605000</v>
      </c>
      <c r="M25" s="8"/>
    </row>
    <row r="26" spans="1:13" s="9" customFormat="1" x14ac:dyDescent="0.2">
      <c r="A26" s="1">
        <v>20</v>
      </c>
      <c r="B26" s="3">
        <v>211765</v>
      </c>
      <c r="C26" s="2" t="s">
        <v>36</v>
      </c>
      <c r="D26" s="3" t="s">
        <v>61</v>
      </c>
      <c r="E26" s="1">
        <v>65</v>
      </c>
      <c r="F26" s="4">
        <v>3.25</v>
      </c>
      <c r="G26" s="4" t="s">
        <v>65</v>
      </c>
      <c r="H26" s="4">
        <v>16</v>
      </c>
      <c r="I26" s="1" t="s">
        <v>65</v>
      </c>
      <c r="J26" s="5">
        <v>1170000</v>
      </c>
      <c r="K26" s="6">
        <v>5</v>
      </c>
      <c r="L26" s="7">
        <f t="shared" si="0"/>
        <v>5850000</v>
      </c>
      <c r="M26" s="8"/>
    </row>
    <row r="27" spans="1:13" s="9" customFormat="1" x14ac:dyDescent="0.2">
      <c r="A27" s="1">
        <v>21</v>
      </c>
      <c r="B27" s="3">
        <v>87665</v>
      </c>
      <c r="C27" s="2" t="s">
        <v>35</v>
      </c>
      <c r="D27" s="3" t="s">
        <v>61</v>
      </c>
      <c r="E27" s="1">
        <v>65</v>
      </c>
      <c r="F27" s="4">
        <v>2.75</v>
      </c>
      <c r="G27" s="4" t="s">
        <v>65</v>
      </c>
      <c r="H27" s="4">
        <v>16</v>
      </c>
      <c r="I27" s="1" t="s">
        <v>65</v>
      </c>
      <c r="J27" s="5">
        <v>1170000</v>
      </c>
      <c r="K27" s="6">
        <v>5</v>
      </c>
      <c r="L27" s="7">
        <f t="shared" si="0"/>
        <v>5850000</v>
      </c>
      <c r="M27" s="8"/>
    </row>
    <row r="28" spans="1:13" s="9" customFormat="1" x14ac:dyDescent="0.2">
      <c r="A28" s="1">
        <v>22</v>
      </c>
      <c r="B28" s="3">
        <v>205365</v>
      </c>
      <c r="C28" s="2" t="s">
        <v>34</v>
      </c>
      <c r="D28" s="3" t="s">
        <v>61</v>
      </c>
      <c r="E28" s="1">
        <v>65</v>
      </c>
      <c r="F28" s="4">
        <v>2.5299999999999998</v>
      </c>
      <c r="G28" s="4" t="s">
        <v>65</v>
      </c>
      <c r="H28" s="4">
        <v>16</v>
      </c>
      <c r="I28" s="1" t="s">
        <v>65</v>
      </c>
      <c r="J28" s="5">
        <v>1170000</v>
      </c>
      <c r="K28" s="6">
        <v>5</v>
      </c>
      <c r="L28" s="7">
        <f t="shared" si="0"/>
        <v>5850000</v>
      </c>
      <c r="M28" s="8"/>
    </row>
    <row r="29" spans="1:13" s="9" customFormat="1" x14ac:dyDescent="0.2">
      <c r="A29" s="1">
        <v>23</v>
      </c>
      <c r="B29" s="3">
        <v>47265</v>
      </c>
      <c r="C29" s="2" t="s">
        <v>33</v>
      </c>
      <c r="D29" s="3" t="s">
        <v>62</v>
      </c>
      <c r="E29" s="1">
        <v>65</v>
      </c>
      <c r="F29" s="4">
        <v>3.63</v>
      </c>
      <c r="G29" s="4" t="s">
        <v>64</v>
      </c>
      <c r="H29" s="4">
        <v>16</v>
      </c>
      <c r="I29" s="1" t="s">
        <v>64</v>
      </c>
      <c r="J29" s="5">
        <v>1872000</v>
      </c>
      <c r="K29" s="6">
        <v>5</v>
      </c>
      <c r="L29" s="7">
        <f t="shared" si="0"/>
        <v>9360000</v>
      </c>
      <c r="M29" s="8"/>
    </row>
    <row r="30" spans="1:13" s="9" customFormat="1" x14ac:dyDescent="0.2">
      <c r="A30" s="1">
        <v>24</v>
      </c>
      <c r="B30" s="3">
        <v>214365</v>
      </c>
      <c r="C30" s="2" t="s">
        <v>32</v>
      </c>
      <c r="D30" s="3" t="s">
        <v>62</v>
      </c>
      <c r="E30" s="1">
        <v>65</v>
      </c>
      <c r="F30" s="4">
        <v>2.84</v>
      </c>
      <c r="G30" s="4" t="s">
        <v>65</v>
      </c>
      <c r="H30" s="4">
        <v>16</v>
      </c>
      <c r="I30" s="1" t="s">
        <v>65</v>
      </c>
      <c r="J30" s="5">
        <v>1170000</v>
      </c>
      <c r="K30" s="6">
        <v>5</v>
      </c>
      <c r="L30" s="7">
        <f t="shared" si="0"/>
        <v>5850000</v>
      </c>
      <c r="M30" s="8"/>
    </row>
    <row r="31" spans="1:13" s="9" customFormat="1" x14ac:dyDescent="0.2">
      <c r="A31" s="1">
        <v>25</v>
      </c>
      <c r="B31" s="3">
        <v>5000165</v>
      </c>
      <c r="C31" s="2" t="s">
        <v>31</v>
      </c>
      <c r="D31" s="3" t="s">
        <v>63</v>
      </c>
      <c r="E31" s="1">
        <v>65</v>
      </c>
      <c r="F31" s="4">
        <v>3.03</v>
      </c>
      <c r="G31" s="4" t="s">
        <v>67</v>
      </c>
      <c r="H31" s="4">
        <v>16</v>
      </c>
      <c r="I31" s="24" t="s">
        <v>65</v>
      </c>
      <c r="J31" s="5">
        <v>1170000</v>
      </c>
      <c r="K31" s="6">
        <v>5</v>
      </c>
      <c r="L31" s="7">
        <f t="shared" si="0"/>
        <v>5850000</v>
      </c>
      <c r="M31" s="8"/>
    </row>
    <row r="32" spans="1:13" s="9" customFormat="1" x14ac:dyDescent="0.2">
      <c r="A32" s="26"/>
      <c r="B32" s="26"/>
      <c r="C32" s="27"/>
      <c r="D32" s="27"/>
      <c r="E32" s="26"/>
      <c r="F32" s="28"/>
      <c r="G32" s="28"/>
      <c r="H32" s="28"/>
      <c r="I32" s="26"/>
      <c r="J32" s="29"/>
      <c r="K32" s="30"/>
      <c r="L32" s="31">
        <f>SUM(L7:L31)</f>
        <v>163800000</v>
      </c>
      <c r="M32" s="32"/>
    </row>
    <row r="33" spans="1:13" s="9" customFormat="1" x14ac:dyDescent="0.2">
      <c r="A33" s="26"/>
      <c r="B33" s="26"/>
      <c r="C33" s="27"/>
      <c r="D33" s="27"/>
      <c r="E33" s="26"/>
      <c r="F33" s="28"/>
      <c r="G33" s="28"/>
      <c r="H33" s="28"/>
      <c r="I33" s="26"/>
      <c r="J33" s="29"/>
      <c r="K33" s="30"/>
      <c r="L33" s="31"/>
      <c r="M33" s="32"/>
    </row>
    <row r="34" spans="1:13" s="33" customFormat="1" x14ac:dyDescent="0.25">
      <c r="I34" s="34" t="s">
        <v>20</v>
      </c>
      <c r="J34" s="34"/>
      <c r="K34" s="34"/>
      <c r="L34" s="34"/>
    </row>
    <row r="35" spans="1:13" s="37" customFormat="1" ht="15.75" x14ac:dyDescent="0.2">
      <c r="A35" s="35" t="s">
        <v>21</v>
      </c>
      <c r="B35" s="35"/>
      <c r="C35" s="35"/>
      <c r="D35" s="36" t="s">
        <v>22</v>
      </c>
      <c r="E35" s="36"/>
      <c r="F35" s="36"/>
      <c r="G35" s="36"/>
      <c r="H35" s="36"/>
      <c r="I35" s="36" t="s">
        <v>23</v>
      </c>
      <c r="J35" s="36"/>
      <c r="K35" s="36" t="s">
        <v>24</v>
      </c>
      <c r="L35" s="36"/>
      <c r="M35" s="36"/>
    </row>
    <row r="36" spans="1:13" s="37" customFormat="1" ht="15.75" x14ac:dyDescent="0.2">
      <c r="A36" s="35"/>
      <c r="B36" s="35"/>
      <c r="C36" s="35"/>
      <c r="D36" s="36" t="s">
        <v>25</v>
      </c>
      <c r="E36" s="36"/>
      <c r="F36" s="36"/>
      <c r="G36" s="36"/>
      <c r="H36" s="36"/>
      <c r="I36" s="38"/>
    </row>
    <row r="37" spans="1:13" s="37" customFormat="1" ht="15.75" x14ac:dyDescent="0.2">
      <c r="D37" s="39"/>
      <c r="E37" s="38"/>
      <c r="F37" s="38"/>
      <c r="G37" s="38"/>
      <c r="H37" s="38"/>
      <c r="I37" s="38"/>
    </row>
    <row r="38" spans="1:13" s="37" customFormat="1" ht="15.75" x14ac:dyDescent="0.2">
      <c r="D38" s="39"/>
      <c r="E38" s="38"/>
      <c r="F38" s="38"/>
      <c r="G38" s="38"/>
      <c r="H38" s="38"/>
      <c r="I38" s="38"/>
    </row>
    <row r="41" spans="1:13" s="9" customFormat="1" x14ac:dyDescent="0.2">
      <c r="A41" s="10" t="s">
        <v>30</v>
      </c>
      <c r="B41" s="10"/>
      <c r="C41" s="10"/>
      <c r="D41" s="10" t="s">
        <v>26</v>
      </c>
      <c r="E41" s="10"/>
      <c r="F41" s="10"/>
      <c r="G41" s="10"/>
      <c r="H41" s="10"/>
      <c r="I41" s="19"/>
      <c r="K41" s="10" t="s">
        <v>27</v>
      </c>
      <c r="L41" s="10"/>
      <c r="M41" s="10"/>
    </row>
    <row r="44" spans="1:13" x14ac:dyDescent="0.2">
      <c r="C44" s="40" t="s">
        <v>28</v>
      </c>
      <c r="D44" s="41" t="s">
        <v>28</v>
      </c>
    </row>
  </sheetData>
  <mergeCells count="24">
    <mergeCell ref="A41:C41"/>
    <mergeCell ref="D41:H41"/>
    <mergeCell ref="K41:M41"/>
    <mergeCell ref="I34:L34"/>
    <mergeCell ref="A35:C36"/>
    <mergeCell ref="D35:H35"/>
    <mergeCell ref="I35:J35"/>
    <mergeCell ref="K35:M35"/>
    <mergeCell ref="D36:H36"/>
    <mergeCell ref="F5:F6"/>
    <mergeCell ref="G5:G6"/>
    <mergeCell ref="H5:H6"/>
    <mergeCell ref="I5:I6"/>
    <mergeCell ref="M5:M6"/>
    <mergeCell ref="A1:C1"/>
    <mergeCell ref="D1:M1"/>
    <mergeCell ref="A2:C2"/>
    <mergeCell ref="D2:M2"/>
    <mergeCell ref="A4:M4"/>
    <mergeCell ref="A5:A6"/>
    <mergeCell ref="B5:B6"/>
    <mergeCell ref="C5:C6"/>
    <mergeCell ref="D5:D6"/>
    <mergeCell ref="E5:E6"/>
  </mergeCell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E44191AA6AA234EAE7C1EB982139460" ma:contentTypeVersion="0" ma:contentTypeDescription="Create a new document." ma:contentTypeScope="" ma:versionID="2e7d2c06380220ef555766726efad3f6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282fe5552d4683fb85680e8581424ca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94BA6E4-3190-407B-A2A3-21B8B55C5D0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051D9DED-AEB3-45B8-9E2B-38EFD14D0E9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2472637-B75E-4059-AB68-2E5FC7418CA6}">
  <ds:schemaRefs>
    <ds:schemaRef ds:uri="http://purl.org/dc/terms/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2021-06-10T08:55:35Z</dcterms:created>
  <dcterms:modified xsi:type="dcterms:W3CDTF">2021-06-10T10:01:35Z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0x0101004E44191AA6AA234EAE7C1EB982139460</vt:lpwstr>
  </property>
</Properties>
</file>