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ves" sheetId="1" r:id="rId4"/>
    <sheet state="visible" name="Birds &amp; Mammals" sheetId="2" r:id="rId5"/>
    <sheet state="visible" name="2022 Final Taxa List" sheetId="3" r:id="rId6"/>
    <sheet state="visible" name="2022 Report List" sheetId="4" r:id="rId7"/>
  </sheets>
  <definedNames>
    <definedName hidden="1" localSheetId="0" name="_xlnm._FilterDatabase">Dives!$A$1:$AA$1051</definedName>
    <definedName hidden="1" localSheetId="2" name="_xlnm._FilterDatabase">'2022 Final Taxa List'!$A$1:$Z$1051</definedName>
    <definedName hidden="1" localSheetId="3" name="_xlnm._FilterDatabase">'2022 Report List'!$A$1:$Z$920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W140">
      <text>
        <t xml:space="preserve">@kyle.hall@hakai.org is this correct from your 5m transect datasheet? Looks like halfway down, present in quad 5. Just want to make sure I'm interpreting correctly.
_Assigned to kyle.hall@hakai.org_
	-Zach Monteith
Correct, Eupentacta spp.
	-Kyle Hall</t>
      </text>
    </comment>
    <comment authorId="0" ref="R282">
      <text>
        <t xml:space="preserve">@kyle.hall@hakai.org not certain I've interpreted your data sheet correctly, can you confirm?
https://drive.google.com/file/d/1jzBRpwF01fmULpC1uj8XCQTmkwijgMOB/view?usp=share_link
-&gt; bottom right, written in, looks like 'aqco nipple'
_Assigned to kyle.hall@hakai.org_
	-Zach Monteith
Aggregated nipple sponge, Polymastia pachymastia
	-Kyle Hall</t>
      </text>
    </comment>
    <comment authorId="0" ref="X1">
      <text>
        <t xml:space="preserve">@zach.monteith@hakai.org Just checking if nothing was seen on these, or if they're yet to be entered.
	-Angeleen Olson
not yet entered, but working on it currently
	-Zach Monteith
thanks zach!
	-Angeleen Olson</t>
      </text>
    </comment>
  </commentList>
</comments>
</file>

<file path=xl/sharedStrings.xml><?xml version="1.0" encoding="utf-8"?>
<sst xmlns="http://schemas.openxmlformats.org/spreadsheetml/2006/main" count="3796" uniqueCount="682">
  <si>
    <t>group</t>
  </si>
  <si>
    <t>taxon</t>
  </si>
  <si>
    <t>common_name</t>
  </si>
  <si>
    <t>earliest_obs</t>
  </si>
  <si>
    <t>comments</t>
  </si>
  <si>
    <t>kni1</t>
  </si>
  <si>
    <t>kni2</t>
  </si>
  <si>
    <t>kni7</t>
  </si>
  <si>
    <t>kni8</t>
  </si>
  <si>
    <t>2020 ALL</t>
  </si>
  <si>
    <t>Common/Rare Across Sites</t>
  </si>
  <si>
    <t>Common within Site</t>
  </si>
  <si>
    <t>Abundant</t>
  </si>
  <si>
    <t>SARA Listed</t>
  </si>
  <si>
    <t>COSEWIC</t>
  </si>
  <si>
    <t>Hoeya Sill 30m</t>
  </si>
  <si>
    <t>Lull Bay 30m</t>
  </si>
  <si>
    <t>Prominent Point 30m</t>
  </si>
  <si>
    <t>Hoeya Head 5m</t>
  </si>
  <si>
    <t>Hoeya Head 10m</t>
  </si>
  <si>
    <t>Lull Bay 5m</t>
  </si>
  <si>
    <t>Lull Bay 10m</t>
  </si>
  <si>
    <t>Prominent Point 5m</t>
  </si>
  <si>
    <t>Prominent Point 10m</t>
  </si>
  <si>
    <t>Hoeya Head All</t>
  </si>
  <si>
    <t>Lull Bay All</t>
  </si>
  <si>
    <t>Prom All</t>
  </si>
  <si>
    <t>ALGAE</t>
  </si>
  <si>
    <r>
      <rPr>
        <rFont val="Arial"/>
        <i/>
        <color theme="1"/>
      </rPr>
      <t xml:space="preserve">Acrosiphonia </t>
    </r>
    <r>
      <rPr>
        <rFont val="Arial"/>
        <i/>
        <color theme="1"/>
      </rPr>
      <t>sp.</t>
    </r>
  </si>
  <si>
    <t>green algae</t>
  </si>
  <si>
    <t>Agarum clathratum</t>
  </si>
  <si>
    <t>sieve kelp</t>
  </si>
  <si>
    <t>Agarum fimbriatum</t>
  </si>
  <si>
    <t>fringed sea colander klep</t>
  </si>
  <si>
    <t>2008-2013</t>
  </si>
  <si>
    <t>Alaria marginata</t>
  </si>
  <si>
    <t>broad winged-kelp</t>
  </si>
  <si>
    <t>Callophyllis sp.</t>
  </si>
  <si>
    <t>beautiful leaf seaweed</t>
  </si>
  <si>
    <t>Clathromorphum spp.</t>
  </si>
  <si>
    <t>crustose corallines</t>
  </si>
  <si>
    <t>Codium setchellii</t>
  </si>
  <si>
    <t>spongy cushion</t>
  </si>
  <si>
    <t>Corallinophycideae spp.</t>
  </si>
  <si>
    <t>x</t>
  </si>
  <si>
    <t>common</t>
  </si>
  <si>
    <t>Costaria costata</t>
  </si>
  <si>
    <t>five-ribber kelp</t>
  </si>
  <si>
    <t>Desmarestia sp.</t>
  </si>
  <si>
    <t>thin acid kelp</t>
  </si>
  <si>
    <t>Fucus distichus evanescens</t>
  </si>
  <si>
    <t>rockweed</t>
  </si>
  <si>
    <t>Laminaria sinclairi</t>
  </si>
  <si>
    <t>dense-clumped kelp</t>
  </si>
  <si>
    <t>Nereocystis luetkeana</t>
  </si>
  <si>
    <t>bull kelp</t>
  </si>
  <si>
    <t>Opuntiella californica</t>
  </si>
  <si>
    <t>prickly pear seaweed</t>
  </si>
  <si>
    <r>
      <rPr>
        <rFont val="Arial"/>
        <i/>
        <color theme="1"/>
      </rPr>
      <t>Pterothamnion</t>
    </r>
    <r>
      <rPr>
        <rFont val="Arial"/>
        <i/>
        <color theme="1"/>
      </rPr>
      <t xml:space="preserve"> spp.</t>
    </r>
  </si>
  <si>
    <t>filamentous red algae</t>
  </si>
  <si>
    <r>
      <rPr>
        <rFont val="Arial"/>
        <i/>
        <color theme="1"/>
      </rPr>
      <t>Ralfsia</t>
    </r>
    <r>
      <rPr>
        <rFont val="Arial"/>
        <i/>
        <color theme="1"/>
      </rPr>
      <t xml:space="preserve"> sp.</t>
    </r>
  </si>
  <si>
    <t>brown kelp</t>
  </si>
  <si>
    <t>red algae</t>
  </si>
  <si>
    <t xml:space="preserve">Possibly Membranoptera sp or Branchioglossum bipinnatifidum </t>
  </si>
  <si>
    <t>Saccharina latissima</t>
  </si>
  <si>
    <t>sugar wrack kelp</t>
  </si>
  <si>
    <t>Ulva sp.</t>
  </si>
  <si>
    <t>sea lettuce</t>
  </si>
  <si>
    <t xml:space="preserve">common </t>
  </si>
  <si>
    <t>abundant</t>
  </si>
  <si>
    <t>Various spp.</t>
  </si>
  <si>
    <t>ANNELIDA</t>
  </si>
  <si>
    <t>Bispira spp.</t>
  </si>
  <si>
    <t>twin-eyed feather-duster</t>
  </si>
  <si>
    <t>Chaetopterus sp.</t>
  </si>
  <si>
    <t>parchment tubeworm</t>
  </si>
  <si>
    <t>Chaetopteridae</t>
  </si>
  <si>
    <t>Bamboo Worms</t>
  </si>
  <si>
    <t>Chone aurantiacea</t>
  </si>
  <si>
    <t>orange feather-duster</t>
  </si>
  <si>
    <t>Diopatra ornata</t>
  </si>
  <si>
    <t>ornate tubeworm</t>
  </si>
  <si>
    <t>Eudistylia catharinae</t>
  </si>
  <si>
    <t>roll-top feather duster worm</t>
  </si>
  <si>
    <t>Halosydna brevisetosa</t>
  </si>
  <si>
    <t>eighteen-scaled worm</t>
  </si>
  <si>
    <t>Megalomma sp.</t>
  </si>
  <si>
    <t>Myxicola infundibulum</t>
  </si>
  <si>
    <t>slime-tube feather-duster</t>
  </si>
  <si>
    <t>Parasabella media</t>
  </si>
  <si>
    <t>parasol feather-duster</t>
  </si>
  <si>
    <t>Pectinariidae</t>
  </si>
  <si>
    <t>Ice-cream cone worm</t>
  </si>
  <si>
    <t>Protula pacifica</t>
  </si>
  <si>
    <t>white-crowned calcareous tubeworm</t>
  </si>
  <si>
    <t>Pseudopotamilla</t>
  </si>
  <si>
    <t>Sebellida</t>
  </si>
  <si>
    <t>Serpula columbiana</t>
  </si>
  <si>
    <t>red trumpet calcareous tubeworm</t>
  </si>
  <si>
    <t>Serpula spp.</t>
  </si>
  <si>
    <t>calcerious tubeworm</t>
  </si>
  <si>
    <t>Spirorbis spp.</t>
  </si>
  <si>
    <t>Spirorbid worms</t>
  </si>
  <si>
    <t>Terabellida spp</t>
  </si>
  <si>
    <t>Spaghetti worm</t>
  </si>
  <si>
    <t>ARTHROPODA</t>
  </si>
  <si>
    <t>Acantholithodes hispidus</t>
  </si>
  <si>
    <t>hairy-spined crab</t>
  </si>
  <si>
    <t>Balanus glandula</t>
  </si>
  <si>
    <t>common acorn barnacle</t>
  </si>
  <si>
    <t>Balanus nubilus</t>
  </si>
  <si>
    <t>giant acorn barnacle</t>
  </si>
  <si>
    <t>Balanus rostratus</t>
  </si>
  <si>
    <t>rostrate barnacle</t>
  </si>
  <si>
    <t>Cancer productus</t>
  </si>
  <si>
    <t>red rock crab</t>
  </si>
  <si>
    <t>Chorilia longipes</t>
  </si>
  <si>
    <t>longhorn decorator crab</t>
  </si>
  <si>
    <t>Cryptolithodes typicus</t>
  </si>
  <si>
    <t>butterfly crab</t>
  </si>
  <si>
    <t>Elassochirus gilli</t>
  </si>
  <si>
    <t>orange hermit crab</t>
  </si>
  <si>
    <t>Elassochirus tenuimanus</t>
  </si>
  <si>
    <t>widehand hermit</t>
  </si>
  <si>
    <t>Erichthonius rubricornis</t>
  </si>
  <si>
    <t>tube-dwelling sea flea</t>
  </si>
  <si>
    <t>Eualus butleri</t>
  </si>
  <si>
    <t>sponge eualid</t>
  </si>
  <si>
    <t>Eualus townsendi</t>
  </si>
  <si>
    <t>Townsend's eualid</t>
  </si>
  <si>
    <t>Neil: Shallow record for BC at -20 m</t>
  </si>
  <si>
    <t>Heptacarpus spp.</t>
  </si>
  <si>
    <t>Heptacarpus decorus</t>
  </si>
  <si>
    <t>elegant coastal shrimp</t>
  </si>
  <si>
    <t>Heptacarpus kincaidi</t>
  </si>
  <si>
    <t>Kincaid's shrimp</t>
  </si>
  <si>
    <t>Hyas lyratus</t>
  </si>
  <si>
    <t>Pacific lyre crab</t>
  </si>
  <si>
    <t>Lebbeus grandimanus</t>
  </si>
  <si>
    <t>candy stripe shrimp</t>
  </si>
  <si>
    <t>Lopholithodes foraminatus</t>
  </si>
  <si>
    <t>brown box crab</t>
  </si>
  <si>
    <t>Lopholithodes mandtii</t>
  </si>
  <si>
    <t>Puget Sound king crab</t>
  </si>
  <si>
    <t>Metacarcinus magister</t>
  </si>
  <si>
    <t>dungeness crab</t>
  </si>
  <si>
    <t>Munida quadrispina</t>
  </si>
  <si>
    <t>galatheid crab</t>
  </si>
  <si>
    <t>Oregonia gracilis</t>
  </si>
  <si>
    <t>slendor decorator grab</t>
  </si>
  <si>
    <t>Pagurus armatus</t>
  </si>
  <si>
    <t>backeyed hermit</t>
  </si>
  <si>
    <t>Pagurus beringanus</t>
  </si>
  <si>
    <t>Bering hermit</t>
  </si>
  <si>
    <t>Pagurus hirsutiusculus</t>
  </si>
  <si>
    <t>hairy hermit</t>
  </si>
  <si>
    <t>Pagurus granosiminus</t>
  </si>
  <si>
    <t>granular hermit</t>
  </si>
  <si>
    <t>Pandalus danae</t>
  </si>
  <si>
    <t>coonstripe shrimp</t>
  </si>
  <si>
    <t>Pandalus eous</t>
  </si>
  <si>
    <t>spiny pink shrimp</t>
  </si>
  <si>
    <t>Phyllolithodes papillosus</t>
  </si>
  <si>
    <t>heart crab</t>
  </si>
  <si>
    <t>Placetron wosnessenskii</t>
  </si>
  <si>
    <t>scaled crab</t>
  </si>
  <si>
    <t>Scaled Crab</t>
  </si>
  <si>
    <t>Pugettia gracilis</t>
  </si>
  <si>
    <t>graceful decorator crab</t>
  </si>
  <si>
    <t>Rhinolithodes wosnessenskii</t>
  </si>
  <si>
    <t>rhinoceros crab</t>
  </si>
  <si>
    <t>Scyra acutafrons</t>
  </si>
  <si>
    <t>sharp-nosed crab</t>
  </si>
  <si>
    <t>Spirontocaris lamellicornis</t>
  </si>
  <si>
    <t>Dana's blade shrimp</t>
  </si>
  <si>
    <t>BRACHIOPODA</t>
  </si>
  <si>
    <t>Hemithiris psittacea</t>
  </si>
  <si>
    <t>black lamp shell</t>
  </si>
  <si>
    <t>Laqueus californicus</t>
  </si>
  <si>
    <t>California lampshell</t>
  </si>
  <si>
    <t>Laqueus vancouveriensis</t>
  </si>
  <si>
    <t>California lamp shell</t>
  </si>
  <si>
    <t>Terebratalia transversa</t>
  </si>
  <si>
    <t>transverse lamp shell</t>
  </si>
  <si>
    <t>Terebratulina unguicula</t>
  </si>
  <si>
    <t>snake's head lamp shell</t>
  </si>
  <si>
    <t>BRYOZOA</t>
  </si>
  <si>
    <t>Bugula spp.</t>
  </si>
  <si>
    <t>Heteropora alaskensis</t>
  </si>
  <si>
    <t>stag horn bryo</t>
  </si>
  <si>
    <t>Microporina borealis</t>
  </si>
  <si>
    <t>stick bryozoan</t>
  </si>
  <si>
    <t>Schizoporella japonica</t>
  </si>
  <si>
    <t>orange encrusting bryozoan</t>
  </si>
  <si>
    <t>Cyclostomatida</t>
  </si>
  <si>
    <t>Dendrobeania murrayana</t>
  </si>
  <si>
    <t>Fan Bryozoan</t>
  </si>
  <si>
    <t>CHORDATA</t>
  </si>
  <si>
    <t>Ascidia paratropa</t>
  </si>
  <si>
    <t>glassy tunicate</t>
  </si>
  <si>
    <t>Cnemidocarpa finmarkiensis</t>
  </si>
  <si>
    <t>broadbase tunicate</t>
  </si>
  <si>
    <t xml:space="preserve">Corella spp. </t>
  </si>
  <si>
    <t>unknown corella</t>
  </si>
  <si>
    <t>image</t>
  </si>
  <si>
    <t>Corella willmeriana</t>
  </si>
  <si>
    <t>transparent tunicate</t>
  </si>
  <si>
    <t>Cystodytes sp.</t>
  </si>
  <si>
    <t>compound tunicate</t>
  </si>
  <si>
    <t>Didemnum carnulentum</t>
  </si>
  <si>
    <t>Pacific white crust</t>
  </si>
  <si>
    <t>Didemnum sp.</t>
  </si>
  <si>
    <t xml:space="preserve">colonial tunicate </t>
  </si>
  <si>
    <t>Halocynthia aurantium</t>
  </si>
  <si>
    <t>pacific sea peach tunicate</t>
  </si>
  <si>
    <t>Halocynthia igaboja</t>
  </si>
  <si>
    <t>Pyura haustor</t>
  </si>
  <si>
    <t>warty tunicate</t>
  </si>
  <si>
    <t>CNIDARIA</t>
  </si>
  <si>
    <t>Aglaophenia spp.</t>
  </si>
  <si>
    <t>ostrich plume hydroids</t>
  </si>
  <si>
    <t>Alcyonium sp. indeterminate</t>
  </si>
  <si>
    <t>red soft coral</t>
  </si>
  <si>
    <t>Neil: See Williams, 2013</t>
  </si>
  <si>
    <t>Anthopleura artemisia</t>
  </si>
  <si>
    <t>Balanophyllia elegans</t>
  </si>
  <si>
    <t>orange cup coral</t>
  </si>
  <si>
    <t>Caryophyllia alaskensis</t>
  </si>
  <si>
    <t>Tan cup coral</t>
  </si>
  <si>
    <t>Ceriantheopsis sp.</t>
  </si>
  <si>
    <t>tube-dwelling anenome spp</t>
  </si>
  <si>
    <t>Clava spp.</t>
  </si>
  <si>
    <t>Cribrinopsis fernaldi</t>
  </si>
  <si>
    <t>snakelock anemone</t>
  </si>
  <si>
    <t>Ectopleura marina</t>
  </si>
  <si>
    <t>solitary pink-mouth hydroid</t>
  </si>
  <si>
    <t>Epizoanthus scotinus</t>
  </si>
  <si>
    <t>orange zoanthid</t>
  </si>
  <si>
    <t>Garveia groenlandica</t>
  </si>
  <si>
    <t>Gersemia rubiformis</t>
  </si>
  <si>
    <t>sea strawberry</t>
  </si>
  <si>
    <t>Grammaria sp.</t>
  </si>
  <si>
    <t>spindly embedded hydroid</t>
  </si>
  <si>
    <t>Halipteris willemoesi</t>
  </si>
  <si>
    <t>sea whip</t>
  </si>
  <si>
    <t>Lafoea dumosa</t>
  </si>
  <si>
    <t>muff hydroid</t>
  </si>
  <si>
    <t>Metridium farcimen</t>
  </si>
  <si>
    <t>giant plumose anemone</t>
  </si>
  <si>
    <t>Pachycerianthus fimbriatus</t>
  </si>
  <si>
    <t xml:space="preserve">burrowing anenome </t>
  </si>
  <si>
    <t>Obelia spp.</t>
  </si>
  <si>
    <t>?</t>
  </si>
  <si>
    <t>Paracyathus stearnsii</t>
  </si>
  <si>
    <t>Plumularia sp.</t>
  </si>
  <si>
    <t>delicate plume hydroid</t>
  </si>
  <si>
    <t>Plumulariid sp.</t>
  </si>
  <si>
    <t>plumulariid hydroid</t>
  </si>
  <si>
    <t>ID by RBCM</t>
  </si>
  <si>
    <t>Primnoa pacifica</t>
  </si>
  <si>
    <t>gorgonian coral</t>
  </si>
  <si>
    <t>Neil: Shallow record for BC at -12 m</t>
  </si>
  <si>
    <t>Ptilosarcus gurneyi</t>
  </si>
  <si>
    <t>orange sea pen</t>
  </si>
  <si>
    <t>Rhizocaulus sp.</t>
  </si>
  <si>
    <t>Rhizocaulus hydroid</t>
  </si>
  <si>
    <t>Sertulariid sp.</t>
  </si>
  <si>
    <t>sertulariid hydroid</t>
  </si>
  <si>
    <t>likely Abientinaria spp., ID by RBCM</t>
  </si>
  <si>
    <t>Abientinaria spp</t>
  </si>
  <si>
    <t>Similiclava nivea</t>
  </si>
  <si>
    <t>white hydroid</t>
  </si>
  <si>
    <t xml:space="preserve">OP:on barnacles and sponge </t>
  </si>
  <si>
    <t>Stomphia coccinea</t>
  </si>
  <si>
    <t>spotted swimming anemone</t>
  </si>
  <si>
    <t>Stomphia didemon</t>
  </si>
  <si>
    <t>swimming anemone</t>
  </si>
  <si>
    <t>Stylaster verrillii</t>
  </si>
  <si>
    <t>branching pink hydrocoral</t>
  </si>
  <si>
    <t>Tubulariidae</t>
  </si>
  <si>
    <t>Thrombophyton trachydermum</t>
  </si>
  <si>
    <t>pale soft coral</t>
  </si>
  <si>
    <t>Thuiaria spp.</t>
  </si>
  <si>
    <t>embedded sea fir hydroids</t>
  </si>
  <si>
    <t>Thuiaria thuja</t>
  </si>
  <si>
    <t>bottlebrush hydroid</t>
  </si>
  <si>
    <t>Urticina crassicornus</t>
  </si>
  <si>
    <t>mottled anenome</t>
  </si>
  <si>
    <t>Urticina eques</t>
  </si>
  <si>
    <t>white spotted rose anenome</t>
  </si>
  <si>
    <t>Urticina grebelnyi</t>
  </si>
  <si>
    <t>painted anemone</t>
  </si>
  <si>
    <t>Virgularia cf. tuberculata</t>
  </si>
  <si>
    <t>white sea pen</t>
  </si>
  <si>
    <t>ECHINODERMATA</t>
  </si>
  <si>
    <t>Ceramaster arcticus</t>
  </si>
  <si>
    <t>arctic cookie star</t>
  </si>
  <si>
    <t>Ceramaster patagonicus</t>
  </si>
  <si>
    <t>cookie star</t>
  </si>
  <si>
    <t>Crossaster papposus</t>
  </si>
  <si>
    <t>rose star</t>
  </si>
  <si>
    <t>abundant, and large individuals</t>
  </si>
  <si>
    <t>Cucumaria miniata</t>
  </si>
  <si>
    <t>red sea cucumber</t>
  </si>
  <si>
    <t>Cucumaria piperata</t>
  </si>
  <si>
    <t>Salt and pepper sea cucumber</t>
  </si>
  <si>
    <t>Eupentacta spp.</t>
  </si>
  <si>
    <t>Stiff-Footed Sea Cucumber</t>
  </si>
  <si>
    <t>Evasterias troschelii</t>
  </si>
  <si>
    <t>mottled star</t>
  </si>
  <si>
    <t>abundant, large aggregations</t>
  </si>
  <si>
    <t>Florometra serratissima</t>
  </si>
  <si>
    <t>feather star</t>
  </si>
  <si>
    <t>Gephyreaster swifti</t>
  </si>
  <si>
    <t>gunpowder star</t>
  </si>
  <si>
    <t>Gorgonocephalus eucnemis</t>
  </si>
  <si>
    <t>basket star</t>
  </si>
  <si>
    <t>Henricia spp.</t>
  </si>
  <si>
    <t>Henricia leviuscula</t>
  </si>
  <si>
    <t>blood star</t>
  </si>
  <si>
    <t>Henricia sanguinolenta</t>
  </si>
  <si>
    <t>fat blood star</t>
  </si>
  <si>
    <t>Hippasteria phrygiana</t>
  </si>
  <si>
    <t>spiny red star</t>
  </si>
  <si>
    <t>Mediaster aequalis</t>
  </si>
  <si>
    <t>vermilion star</t>
  </si>
  <si>
    <t>Ophiopholis aculeata</t>
  </si>
  <si>
    <t>daisy brittle star</t>
  </si>
  <si>
    <t>Parastichopus californicus</t>
  </si>
  <si>
    <t>giant sea cucumber</t>
  </si>
  <si>
    <t>Name update (Apostichopus californicus)</t>
  </si>
  <si>
    <t>Psolus chitonoides</t>
  </si>
  <si>
    <t>creeping pedal sea cucumber</t>
  </si>
  <si>
    <t>Pteraster militaris</t>
  </si>
  <si>
    <t>wrinkled star</t>
  </si>
  <si>
    <t>Pteraster tesselatus</t>
  </si>
  <si>
    <t>slime star</t>
  </si>
  <si>
    <t>Pycnopodia helianthoides</t>
  </si>
  <si>
    <t>sunflower star</t>
  </si>
  <si>
    <t>Solaster dawsoni</t>
  </si>
  <si>
    <t>morning sun star</t>
  </si>
  <si>
    <t>Solaster endeca</t>
  </si>
  <si>
    <t>northern sun star</t>
  </si>
  <si>
    <t>Solaster sp. == S. paxillatus</t>
  </si>
  <si>
    <t>orange sun star</t>
  </si>
  <si>
    <t>Neil: Undescribed (R. Clark, Pers. comm.)</t>
  </si>
  <si>
    <t>Solaster stimpsoni</t>
  </si>
  <si>
    <t>striped sun star</t>
  </si>
  <si>
    <t>Strongylocentrotus droebachiensis</t>
  </si>
  <si>
    <t>green sea urchin</t>
  </si>
  <si>
    <t>Strongylocentrotus pallidus</t>
  </si>
  <si>
    <t>white sea urchin</t>
  </si>
  <si>
    <t>Strongylocentrotus purpuratus</t>
  </si>
  <si>
    <t>purple sea urchin</t>
  </si>
  <si>
    <t>Synallactes challengeri</t>
  </si>
  <si>
    <t>long-spined sea cucumber</t>
  </si>
  <si>
    <t>FISHES</t>
  </si>
  <si>
    <t>Agonopsis vulsa</t>
  </si>
  <si>
    <t>northern spearnose poacher</t>
  </si>
  <si>
    <t>Artedius harringtoni</t>
  </si>
  <si>
    <t>scalyhead sculpin</t>
  </si>
  <si>
    <t>Artedius lateralis</t>
  </si>
  <si>
    <t>smoothhead sculpin</t>
  </si>
  <si>
    <t>Aulorhynchus flavidus</t>
  </si>
  <si>
    <t>tubesnout</t>
  </si>
  <si>
    <t>Chirolophis decoratus</t>
  </si>
  <si>
    <t>decorated warbonnet</t>
  </si>
  <si>
    <r>
      <rPr>
        <rFont val="Arial"/>
        <i/>
        <color theme="1"/>
      </rPr>
      <t xml:space="preserve">Cottoidea </t>
    </r>
    <r>
      <rPr>
        <rFont val="Arial"/>
        <i/>
        <color theme="1"/>
      </rPr>
      <t>spp.</t>
    </r>
  </si>
  <si>
    <t>unknown sculpins</t>
  </si>
  <si>
    <t>Embiotoca lateralis</t>
  </si>
  <si>
    <t>Stripe Perch</t>
  </si>
  <si>
    <t>Enophrys bison</t>
  </si>
  <si>
    <t>buffalo sculpin</t>
  </si>
  <si>
    <t>Enophrys lucasi</t>
  </si>
  <si>
    <t>leister sculpin</t>
  </si>
  <si>
    <t>Eumicrotremus orbis</t>
  </si>
  <si>
    <t>Pacific spiny lumpsucker</t>
  </si>
  <si>
    <t>Hemilepidotus hemilepidotus</t>
  </si>
  <si>
    <t>red Irish lord</t>
  </si>
  <si>
    <t>Hemitripterus bolini</t>
  </si>
  <si>
    <t>bigmouth sculpin</t>
  </si>
  <si>
    <t>Hexagrammos decagrammus</t>
  </si>
  <si>
    <t>kelp greenling</t>
  </si>
  <si>
    <t>Hexagrammus stelleri</t>
  </si>
  <si>
    <t>whitespotted greenling</t>
  </si>
  <si>
    <t>Jordania zonope</t>
  </si>
  <si>
    <t>longfin sculpin</t>
  </si>
  <si>
    <t>Lepidopsetta bilineata</t>
  </si>
  <si>
    <t>rock sole</t>
  </si>
  <si>
    <t>Liparis dennyi</t>
  </si>
  <si>
    <t>marbled snailfish</t>
  </si>
  <si>
    <t>Lumpenus sagitta</t>
  </si>
  <si>
    <t>snake prickleback</t>
  </si>
  <si>
    <t>Microgadus proximus</t>
  </si>
  <si>
    <t>Pacific tomcod</t>
  </si>
  <si>
    <t>Myoxocephalus polyacanthocephalus</t>
  </si>
  <si>
    <t>great sculpin</t>
  </si>
  <si>
    <t>Nautichthys oculofasciatus</t>
  </si>
  <si>
    <t>sailfin sculpin</t>
  </si>
  <si>
    <t>Ophiodon elongatus</t>
  </si>
  <si>
    <t>lingcod</t>
  </si>
  <si>
    <t>Parophrys vetulus</t>
  </si>
  <si>
    <t>English sole</t>
  </si>
  <si>
    <t>Platichthys stellatus</t>
  </si>
  <si>
    <t>starry flounder</t>
  </si>
  <si>
    <t>Pleuronichthys coenosus</t>
  </si>
  <si>
    <t>C-O sole</t>
  </si>
  <si>
    <t>Podothecus accipenserinus</t>
  </si>
  <si>
    <t>sturgeon poacher</t>
  </si>
  <si>
    <t>Ptilichthys goodei</t>
  </si>
  <si>
    <t>quillfish</t>
  </si>
  <si>
    <t>Rhacochilus vacca</t>
  </si>
  <si>
    <t>pile perch</t>
  </si>
  <si>
    <t>Rhamphocottus richardsonii</t>
  </si>
  <si>
    <t>grunt sculpin</t>
  </si>
  <si>
    <t>Ronquilus jordani</t>
  </si>
  <si>
    <t>northern ronquil</t>
  </si>
  <si>
    <t>Sebastes caurinus</t>
  </si>
  <si>
    <t>copper rockfish</t>
  </si>
  <si>
    <t>common?</t>
  </si>
  <si>
    <t>no</t>
  </si>
  <si>
    <t>Sebastes ciliatus</t>
  </si>
  <si>
    <t>dusky rockfish</t>
  </si>
  <si>
    <t>Sebastes emphaeus</t>
  </si>
  <si>
    <t>Puget Sound rockfish</t>
  </si>
  <si>
    <t>Sebastes flavidus</t>
  </si>
  <si>
    <t>yellowtail rockfish</t>
  </si>
  <si>
    <t>yes, when present (100-1000)</t>
  </si>
  <si>
    <t>Sebastes maliger</t>
  </si>
  <si>
    <t>quillback rockfish</t>
  </si>
  <si>
    <t>Sebastes melanops</t>
  </si>
  <si>
    <t>black rockfish</t>
  </si>
  <si>
    <r>
      <rPr>
        <rFont val="Arial"/>
        <i/>
        <color theme="1"/>
      </rPr>
      <t xml:space="preserve">Sebastes melanops- flavidus </t>
    </r>
    <r>
      <rPr>
        <rFont val="Arial"/>
        <i/>
        <color theme="1"/>
      </rPr>
      <t>complex</t>
    </r>
  </si>
  <si>
    <t>YOY black-yellowtail rockfish complex</t>
  </si>
  <si>
    <t>Triglops pingelii</t>
  </si>
  <si>
    <t>ribbed sculpin</t>
  </si>
  <si>
    <t>MAMMALS</t>
  </si>
  <si>
    <t>Phocoenoides dalli</t>
  </si>
  <si>
    <t>Dall's porpoise</t>
  </si>
  <si>
    <t>Phocoena phocoena</t>
  </si>
  <si>
    <t>Harbour porpoise</t>
  </si>
  <si>
    <t>special concern</t>
  </si>
  <si>
    <t>Eumetopias jubatus</t>
  </si>
  <si>
    <t>Steller sea lion</t>
  </si>
  <si>
    <t>Lagenorhynchus obliquidens</t>
  </si>
  <si>
    <t>Pacific white-sided dolphin</t>
  </si>
  <si>
    <t>Megaptera novaeangliae</t>
  </si>
  <si>
    <t>Humpback whale</t>
  </si>
  <si>
    <t>Phoca vitulina richardsi</t>
  </si>
  <si>
    <t>Pacific harbour seal</t>
  </si>
  <si>
    <t>MOLLUSCA</t>
  </si>
  <si>
    <t>Adalaria spp.</t>
  </si>
  <si>
    <t>Amphissa columbiana</t>
  </si>
  <si>
    <t>wrinkled amphissa</t>
  </si>
  <si>
    <t>Amphissa versicolor</t>
  </si>
  <si>
    <t>Bathybembix bairdi</t>
  </si>
  <si>
    <t>Baird's margarite</t>
  </si>
  <si>
    <t>Berthella californica</t>
  </si>
  <si>
    <t>Cadlina modesta</t>
  </si>
  <si>
    <t>modest cadlina</t>
  </si>
  <si>
    <t>Calliostoma variegatum</t>
  </si>
  <si>
    <t>variable topsnail</t>
  </si>
  <si>
    <t>Cardiidae</t>
  </si>
  <si>
    <t>cockles</t>
  </si>
  <si>
    <t>Ceratostoma foliatum</t>
  </si>
  <si>
    <t>leafy hornmouth</t>
  </si>
  <si>
    <t>Chlamys hastata</t>
  </si>
  <si>
    <t>spiny pink scallop</t>
  </si>
  <si>
    <t>Clinocardium nuttallii</t>
  </si>
  <si>
    <t>Nuttall's cockle</t>
  </si>
  <si>
    <t>Coryphella verrurosa</t>
  </si>
  <si>
    <t>Cranopsis cucullata</t>
  </si>
  <si>
    <t>ribbed keyhole limpet</t>
  </si>
  <si>
    <t>Cryptochiton stelleri</t>
  </si>
  <si>
    <t>giant Pacific chiton</t>
  </si>
  <si>
    <t>Dendronotus sp.</t>
  </si>
  <si>
    <t>unknown dendronotus nudibranch</t>
  </si>
  <si>
    <t>Diadora aspera</t>
  </si>
  <si>
    <t>rough keyhole limpet</t>
  </si>
  <si>
    <t>Dirona pellucida</t>
  </si>
  <si>
    <t>gold dorid</t>
  </si>
  <si>
    <t>Enteroctopus dofleini</t>
  </si>
  <si>
    <t>giant Pacific octopus</t>
  </si>
  <si>
    <t>Entodesma navicula</t>
  </si>
  <si>
    <t>ugly clam</t>
  </si>
  <si>
    <r>
      <rPr>
        <rFont val="Arial"/>
        <i/>
        <color theme="1"/>
      </rPr>
      <t>Flabellina</t>
    </r>
    <r>
      <rPr>
        <rFont val="Arial"/>
        <i/>
        <color theme="1"/>
      </rPr>
      <t xml:space="preserve"> spp.</t>
    </r>
  </si>
  <si>
    <t>aeolid nudibranch</t>
  </si>
  <si>
    <t>Flabellina japonica</t>
  </si>
  <si>
    <t>Fusitriton oregonensis</t>
  </si>
  <si>
    <t>Oregon triton</t>
  </si>
  <si>
    <t>Hiatella sp.</t>
  </si>
  <si>
    <t>nestler clam</t>
  </si>
  <si>
    <t>Himatina trophina</t>
  </si>
  <si>
    <t>red-gilled nudibranch</t>
  </si>
  <si>
    <t>Lepidochitona dentiens</t>
  </si>
  <si>
    <t>Lepidozona spp.</t>
  </si>
  <si>
    <t>Lepidozona mertensii</t>
  </si>
  <si>
    <t>Merten's chiton</t>
  </si>
  <si>
    <t>Lottia pelta</t>
  </si>
  <si>
    <t>shield limpet</t>
  </si>
  <si>
    <t>Lottia scutum</t>
  </si>
  <si>
    <t>true limpet</t>
  </si>
  <si>
    <t>Macoma spp.</t>
  </si>
  <si>
    <t>Margarites pupillus</t>
  </si>
  <si>
    <t>puppet margarite</t>
  </si>
  <si>
    <t>Marsenina stearnsii</t>
  </si>
  <si>
    <t>Stearn's Ear Shell</t>
  </si>
  <si>
    <t>Modiolus rectus</t>
  </si>
  <si>
    <t>straight horsemussel</t>
  </si>
  <si>
    <t>Mopalia muscosa</t>
  </si>
  <si>
    <t>mossy chiton</t>
  </si>
  <si>
    <t>Mopalia vespertina</t>
  </si>
  <si>
    <t>Mopalia sp.</t>
  </si>
  <si>
    <t>hairy chiton</t>
  </si>
  <si>
    <t>Mya truncata</t>
  </si>
  <si>
    <t>truncated softshell clam</t>
  </si>
  <si>
    <t>Mytilus spp.</t>
  </si>
  <si>
    <t>Mytilus trossulus</t>
  </si>
  <si>
    <t>pacific blue mussel</t>
  </si>
  <si>
    <t>Nipponotrophon stuarti</t>
  </si>
  <si>
    <t>winged trophon</t>
  </si>
  <si>
    <t>Nucella lamellosa</t>
  </si>
  <si>
    <t>wrinkled dogwinkle</t>
  </si>
  <si>
    <t>Ocinebrina interfossa</t>
  </si>
  <si>
    <t>sculptured rocksnail</t>
  </si>
  <si>
    <t>Onchidoris bilamellata</t>
  </si>
  <si>
    <t>barnacle-eating nudibranch</t>
  </si>
  <si>
    <t>Orienthella trilineata</t>
  </si>
  <si>
    <t>three lined aeolid</t>
  </si>
  <si>
    <t>Panopea generosa</t>
  </si>
  <si>
    <t>Pacific geoduck</t>
  </si>
  <si>
    <t>Placiphorella rufa</t>
  </si>
  <si>
    <t>red veiled chiton</t>
  </si>
  <si>
    <t>Saxidomus gigantea</t>
  </si>
  <si>
    <t>Washington butter clam</t>
  </si>
  <si>
    <t>Scabrotrophon spp.</t>
  </si>
  <si>
    <t>Tochuina gigantea</t>
  </si>
  <si>
    <t>orange-peel nudibranch</t>
  </si>
  <si>
    <t>Tochuina tetraquetra</t>
  </si>
  <si>
    <t>giant orange tochui</t>
  </si>
  <si>
    <t>Tonicella sp.</t>
  </si>
  <si>
    <t>Tonicella insignis</t>
  </si>
  <si>
    <t>white-lined chiton</t>
  </si>
  <si>
    <t>Tonicella lineata</t>
  </si>
  <si>
    <t>lined chiton</t>
  </si>
  <si>
    <t>Tonicella undocaerulea</t>
  </si>
  <si>
    <t>blue-lined chiton</t>
  </si>
  <si>
    <t>Tresus capax</t>
  </si>
  <si>
    <t>horse clam</t>
  </si>
  <si>
    <t>Trichotropis cancellata</t>
  </si>
  <si>
    <t>checkered hairysnail</t>
  </si>
  <si>
    <t>Triopha catalinae</t>
  </si>
  <si>
    <t>clown nudibranch</t>
  </si>
  <si>
    <t>Tripolax trifida</t>
  </si>
  <si>
    <t>three-rib chiton</t>
  </si>
  <si>
    <t>Tripoplax trifida</t>
  </si>
  <si>
    <t>Tritonia festiva</t>
  </si>
  <si>
    <t>diamondback nudibranch</t>
  </si>
  <si>
    <t>Tritonia sp.</t>
  </si>
  <si>
    <t>pink tritonia</t>
  </si>
  <si>
    <t>Neil: Possible new species</t>
  </si>
  <si>
    <t>NEMERTEA</t>
  </si>
  <si>
    <t>Tubulanus sexlineatus</t>
  </si>
  <si>
    <t>PORIFERA</t>
  </si>
  <si>
    <t>Amphilectus digitatus infundibulus</t>
  </si>
  <si>
    <t>flabby bowl sponge</t>
  </si>
  <si>
    <t>Aphrocallistes vastus</t>
  </si>
  <si>
    <t>cloud sponge</t>
  </si>
  <si>
    <t>cf. Suberites</t>
  </si>
  <si>
    <t>peach ball sponge</t>
  </si>
  <si>
    <r>
      <rPr>
        <rFont val="Arial"/>
        <color theme="1"/>
      </rPr>
      <t xml:space="preserve">similar to </t>
    </r>
    <r>
      <rPr>
        <rFont val="Arial"/>
        <i/>
        <color theme="1"/>
      </rPr>
      <t xml:space="preserve">S. mantiniger </t>
    </r>
    <r>
      <rPr>
        <rFont val="Arial"/>
        <color theme="1"/>
      </rPr>
      <t>listed in MLotPNW</t>
    </r>
  </si>
  <si>
    <t>Halichondria (Eumastia) sitiens</t>
  </si>
  <si>
    <t>green-tinged sponge</t>
  </si>
  <si>
    <t>Halsarca/Oscarella sp.</t>
  </si>
  <si>
    <t>sponge</t>
  </si>
  <si>
    <t>Hymetrochota sp.</t>
  </si>
  <si>
    <t>Neil: New record for NE Pacific? (W. Austin)</t>
  </si>
  <si>
    <t>Iophon lamella</t>
  </si>
  <si>
    <t>white reticulated sponge</t>
  </si>
  <si>
    <t>Isodictya rigida</t>
  </si>
  <si>
    <t>orange finger sponge</t>
  </si>
  <si>
    <t>Lissodendoryx sp.</t>
  </si>
  <si>
    <t>Neil: Possible undescribed species</t>
  </si>
  <si>
    <t>Lycopodina occidentalis</t>
  </si>
  <si>
    <t>pipe cleaner sponge</t>
  </si>
  <si>
    <t>Mycale (Aegogropila) adhaerens</t>
  </si>
  <si>
    <t>Plakina atka</t>
  </si>
  <si>
    <t>brain sponge</t>
  </si>
  <si>
    <t>Neil: Possible new southern record for BC</t>
  </si>
  <si>
    <t>Polymastia pachymastia</t>
  </si>
  <si>
    <t>aggegrated nipple sponge</t>
  </si>
  <si>
    <t>Raspailiidae</t>
  </si>
  <si>
    <t>sponges</t>
  </si>
  <si>
    <t>Rhabdocalyptus dawsoni</t>
  </si>
  <si>
    <t>sharp-lipped boot sponge</t>
  </si>
  <si>
    <t>Semisuberites cribrosa</t>
  </si>
  <si>
    <t>funnel sponge</t>
  </si>
  <si>
    <t>Suberites latus</t>
  </si>
  <si>
    <t>hermit crab sponge</t>
  </si>
  <si>
    <t>Sycandra cf. utriculus</t>
  </si>
  <si>
    <t>leather bag sponge</t>
  </si>
  <si>
    <t>Weberella sp.</t>
  </si>
  <si>
    <t>SIPUNCULA</t>
  </si>
  <si>
    <t>Sipunculidae</t>
  </si>
  <si>
    <t>peanut worm</t>
  </si>
  <si>
    <t>Group</t>
  </si>
  <si>
    <t>Species Name</t>
  </si>
  <si>
    <t>Common Name</t>
  </si>
  <si>
    <t>Comments</t>
  </si>
  <si>
    <t>BIRDS</t>
  </si>
  <si>
    <t>Melanitta perspicillata</t>
  </si>
  <si>
    <t>Surf Scoter</t>
  </si>
  <si>
    <t>Phalacrocorax pelagicus</t>
  </si>
  <si>
    <t>Pelagic Cormorant</t>
  </si>
  <si>
    <t>Phalacrocorax auritus</t>
  </si>
  <si>
    <t>Double-crested Cormorant</t>
  </si>
  <si>
    <t>Histrionicus histrionicus</t>
  </si>
  <si>
    <t>Harlequin Duck</t>
  </si>
  <si>
    <t>Podiceps auritus</t>
  </si>
  <si>
    <t>Horned Grebe</t>
  </si>
  <si>
    <t>Podiceps grisegena</t>
  </si>
  <si>
    <t>Red-necked Grebe</t>
  </si>
  <si>
    <t>Aechmophorus occidentalis</t>
  </si>
  <si>
    <t>Western Grebe</t>
  </si>
  <si>
    <t>Laridae spp.</t>
  </si>
  <si>
    <t>Gull spp.</t>
  </si>
  <si>
    <t>Larus delawarensis</t>
  </si>
  <si>
    <t>Ring-billed Gull</t>
  </si>
  <si>
    <t>Gavia immer</t>
  </si>
  <si>
    <t>Common Loon</t>
  </si>
  <si>
    <t>Corvus caurinus</t>
  </si>
  <si>
    <t>Northwestern Crow</t>
  </si>
  <si>
    <t>Uria aalge</t>
  </si>
  <si>
    <t>Common Murre</t>
  </si>
  <si>
    <t>Brachyramphus marmoratus</t>
  </si>
  <si>
    <t>Marbled Murrelet</t>
  </si>
  <si>
    <t>COSEWIC Status Threatened</t>
  </si>
  <si>
    <t>Haliaeetus leucocephalus</t>
  </si>
  <si>
    <t>Bald Eagle</t>
  </si>
  <si>
    <t>Arenaria melanocephala</t>
  </si>
  <si>
    <t>Black Turnstone</t>
  </si>
  <si>
    <t>Anas platyrhynchos</t>
  </si>
  <si>
    <t>Mallard Duck</t>
  </si>
  <si>
    <t>Megaceryle alcyon</t>
  </si>
  <si>
    <t>Belted Kingfisher</t>
  </si>
  <si>
    <t>Mergus merganser</t>
  </si>
  <si>
    <t>Common Merganser</t>
  </si>
  <si>
    <t>Bucephala albeola</t>
  </si>
  <si>
    <t>Bufflehead</t>
  </si>
  <si>
    <t>Branta canadensis</t>
  </si>
  <si>
    <t>Canada Geese</t>
  </si>
  <si>
    <t>Corvus corax</t>
  </si>
  <si>
    <t>Common Raven</t>
  </si>
  <si>
    <t>Ardea herodias</t>
  </si>
  <si>
    <t>Great Blue Heron</t>
  </si>
  <si>
    <t>Buteo jamaicensis</t>
  </si>
  <si>
    <t>Red-tailed Hawk</t>
  </si>
  <si>
    <t>Orcinus orca</t>
  </si>
  <si>
    <t xml:space="preserve">Orca </t>
  </si>
  <si>
    <t>Pacific White-Sided Dolphins</t>
  </si>
  <si>
    <t>Phoca vitulina</t>
  </si>
  <si>
    <t>Harbor Seal</t>
  </si>
  <si>
    <t>Humpback Whale</t>
  </si>
  <si>
    <t>Ursus arctos horribilis</t>
  </si>
  <si>
    <t>Grizzly Bear</t>
  </si>
  <si>
    <t>Steller Sea Lion</t>
  </si>
  <si>
    <t>Neovison vison</t>
  </si>
  <si>
    <t>American Mink</t>
  </si>
  <si>
    <t xml:space="preserve">Hoeya Head </t>
  </si>
  <si>
    <t xml:space="preserve">Lull Bay </t>
  </si>
  <si>
    <r>
      <rPr>
        <rFont val="Arial"/>
        <i/>
        <color theme="1"/>
      </rPr>
      <t xml:space="preserve">Acrosiphonia </t>
    </r>
    <r>
      <rPr>
        <rFont val="Arial"/>
        <i/>
        <color theme="1"/>
      </rPr>
      <t>sp.</t>
    </r>
  </si>
  <si>
    <t/>
  </si>
  <si>
    <r>
      <rPr>
        <rFont val="Arial"/>
        <i/>
        <color theme="1"/>
      </rPr>
      <t>Pterothamnion</t>
    </r>
    <r>
      <rPr>
        <rFont val="Arial"/>
        <i/>
        <color theme="1"/>
      </rPr>
      <t xml:space="preserve"> spp.</t>
    </r>
  </si>
  <si>
    <r>
      <rPr>
        <rFont val="Arial"/>
        <i/>
        <color theme="1"/>
      </rPr>
      <t>Ralfsia</t>
    </r>
    <r>
      <rPr>
        <rFont val="Arial"/>
        <i/>
        <color theme="1"/>
      </rPr>
      <t xml:space="preserve"> sp.</t>
    </r>
  </si>
  <si>
    <t>slendor decorator crab</t>
  </si>
  <si>
    <r>
      <rPr>
        <rFont val="Arial"/>
        <i/>
        <color theme="1"/>
      </rPr>
      <t xml:space="preserve">Cottoidea </t>
    </r>
    <r>
      <rPr>
        <rFont val="Arial"/>
        <i/>
        <color theme="1"/>
      </rPr>
      <t>spp.</t>
    </r>
  </si>
  <si>
    <r>
      <rPr>
        <rFont val="Arial"/>
        <i/>
        <color theme="1"/>
      </rPr>
      <t xml:space="preserve">Sebastes melanops- flavidus </t>
    </r>
    <r>
      <rPr>
        <rFont val="Arial"/>
        <i/>
        <color theme="1"/>
      </rPr>
      <t>complex</t>
    </r>
  </si>
  <si>
    <r>
      <rPr>
        <rFont val="Arial"/>
        <i/>
        <color theme="1"/>
      </rPr>
      <t>Flabellina</t>
    </r>
    <r>
      <rPr>
        <rFont val="Arial"/>
        <i/>
        <color theme="1"/>
      </rPr>
      <t xml:space="preserve"> spp.</t>
    </r>
  </si>
  <si>
    <t>Taxon</t>
  </si>
  <si>
    <t>Hoeya Sound</t>
  </si>
  <si>
    <t>Prominent Point</t>
  </si>
  <si>
    <r>
      <rPr>
        <rFont val="Arial"/>
        <i/>
        <color rgb="FF000000"/>
      </rPr>
      <t>Pterothamnion</t>
    </r>
    <r>
      <rPr>
        <rFont val="Arial"/>
        <i/>
        <color rgb="FF000000"/>
      </rPr>
      <t xml:space="preserve"> spp.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</si>
</sst>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i/>
      <color theme="1"/>
      <name val="Arial"/>
    </font>
    <font>
      <sz val="11.0"/>
      <color rgb="FF000000"/>
      <name val="Inconsolata"/>
    </font>
    <font>
      <i/>
      <color rgb="FF222222"/>
      <name val="&quot;Times New Roman&quot;"/>
    </font>
    <font>
      <color theme="1"/>
      <name val="&quot;Times New Roman&quot;"/>
    </font>
    <font>
      <i/>
      <color rgb="FF000000"/>
      <name val="&quot;Linux Libertine&quot;"/>
    </font>
    <font>
      <color rgb="FF000000"/>
      <name val="Roboto"/>
    </font>
    <font>
      <b/>
      <sz val="10.0"/>
      <color rgb="FF000000"/>
      <name val="Arial"/>
    </font>
    <font>
      <sz val="10.0"/>
      <color rgb="FF000000"/>
      <name val="Arial"/>
    </font>
    <font>
      <i/>
      <sz val="10.0"/>
      <color rgb="FF000000"/>
      <name val="Arial"/>
    </font>
    <font>
      <sz val="11.0"/>
      <color rgb="FF3E4C5B"/>
      <name val="&quot;Untitled sans&quot;"/>
    </font>
    <font>
      <b/>
      <color rgb="FF000000"/>
      <name val="Arial"/>
    </font>
    <font>
      <color rgb="FF000000"/>
      <name val="Arial"/>
    </font>
    <font>
      <i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1" fillId="0" fontId="1" numFmtId="0" xfId="0" applyAlignment="1" applyBorder="1" applyFont="1">
      <alignment vertical="bottom"/>
    </xf>
    <xf borderId="0" fillId="2" fontId="1" numFmtId="0" xfId="0" applyAlignment="1" applyFill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readingOrder="0"/>
    </xf>
    <xf borderId="0" fillId="5" fontId="3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1" fillId="0" fontId="4" numFmtId="0" xfId="0" applyAlignment="1" applyBorder="1" applyFont="1">
      <alignment vertical="bottom"/>
    </xf>
    <xf borderId="0" fillId="2" fontId="4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horizontal="center" vertical="bottom"/>
    </xf>
    <xf borderId="0" fillId="5" fontId="6" numFmtId="0" xfId="0" applyFont="1"/>
    <xf borderId="0" fillId="5" fontId="2" numFmtId="0" xfId="0" applyFont="1"/>
    <xf borderId="0" fillId="2" fontId="4" numFmtId="0" xfId="0" applyAlignment="1" applyFont="1">
      <alignment horizontal="center" vertical="bottom"/>
    </xf>
    <xf borderId="0" fillId="0" fontId="4" numFmtId="0" xfId="0" applyAlignment="1" applyFont="1">
      <alignment shrinkToFit="0" vertical="bottom" wrapText="0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3" fontId="4" numFmtId="0" xfId="0" applyAlignment="1" applyFont="1">
      <alignment horizontal="center" vertical="bottom"/>
    </xf>
    <xf borderId="0" fillId="0" fontId="5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6" fontId="5" numFmtId="0" xfId="0" applyAlignment="1" applyFill="1" applyFont="1">
      <alignment vertical="bottom"/>
    </xf>
    <xf borderId="0" fillId="7" fontId="4" numFmtId="0" xfId="0" applyAlignment="1" applyFill="1" applyFont="1">
      <alignment readingOrder="0" vertical="bottom"/>
    </xf>
    <xf borderId="0" fillId="6" fontId="9" numFmtId="0" xfId="0" applyAlignment="1" applyFont="1">
      <alignment readingOrder="0"/>
    </xf>
    <xf borderId="0" fillId="6" fontId="4" numFmtId="0" xfId="0" applyAlignment="1" applyFont="1">
      <alignment vertical="bottom"/>
    </xf>
    <xf borderId="0" fillId="6" fontId="10" numFmtId="0" xfId="0" applyAlignment="1" applyFont="1">
      <alignment readingOrder="0"/>
    </xf>
    <xf borderId="1" fillId="0" fontId="4" numFmtId="0" xfId="0" applyAlignment="1" applyBorder="1" applyFont="1">
      <alignment readingOrder="0" vertical="bottom"/>
    </xf>
    <xf borderId="0" fillId="0" fontId="4" numFmtId="0" xfId="0" applyAlignment="1" applyFont="1">
      <alignment readingOrder="0" vertical="bottom"/>
    </xf>
    <xf borderId="0" fillId="7" fontId="4" numFmtId="0" xfId="0" applyAlignment="1" applyFont="1">
      <alignment horizontal="right" readingOrder="0" vertical="bottom"/>
    </xf>
    <xf borderId="0" fillId="0" fontId="11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12" numFmtId="0" xfId="0" applyAlignment="1" applyFont="1">
      <alignment readingOrder="0" vertical="bottom"/>
    </xf>
    <xf borderId="0" fillId="0" fontId="13" numFmtId="0" xfId="0" applyAlignment="1" applyFont="1">
      <alignment readingOrder="0"/>
    </xf>
    <xf borderId="0" fillId="0" fontId="13" numFmtId="0" xfId="0" applyAlignment="1" applyFont="1">
      <alignment readingOrder="0" vertical="bottom"/>
    </xf>
    <xf borderId="0" fillId="0" fontId="13" numFmtId="0" xfId="0" applyAlignment="1" applyFont="1">
      <alignment horizontal="left" readingOrder="0"/>
    </xf>
    <xf borderId="0" fillId="0" fontId="13" numFmtId="0" xfId="0" applyAlignment="1" applyFont="1">
      <alignment readingOrder="0" vertical="bottom"/>
    </xf>
    <xf borderId="0" fillId="0" fontId="2" numFmtId="0" xfId="0" applyFont="1"/>
    <xf borderId="0" fillId="6" fontId="14" numFmtId="0" xfId="0" applyFont="1"/>
    <xf borderId="0" fillId="0" fontId="15" numFmtId="0" xfId="0" applyAlignment="1" applyFont="1">
      <alignment readingOrder="0" vertical="bottom"/>
    </xf>
    <xf borderId="0" fillId="0" fontId="15" numFmtId="0" xfId="0" applyAlignment="1" applyFont="1">
      <alignment readingOrder="0"/>
    </xf>
    <xf borderId="0" fillId="0" fontId="16" numFmtId="0" xfId="0" applyFont="1"/>
    <xf borderId="0" fillId="0" fontId="16" numFmtId="0" xfId="0" applyAlignment="1" applyFont="1">
      <alignment readingOrder="0"/>
    </xf>
    <xf borderId="0" fillId="0" fontId="16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0" fontId="17" numFmtId="0" xfId="0" applyAlignment="1" applyFont="1">
      <alignment readingOrder="0" vertical="bottom"/>
    </xf>
    <xf borderId="0" fillId="0" fontId="16" numFmtId="0" xfId="0" applyAlignment="1" applyFont="1">
      <alignment readingOrder="0" vertical="bottom"/>
    </xf>
    <xf borderId="0" fillId="0" fontId="17" numFmtId="0" xfId="0" applyAlignment="1" applyFont="1">
      <alignment readingOrder="0" vertical="bottom"/>
    </xf>
    <xf borderId="0" fillId="6" fontId="17" numFmtId="0" xfId="0" applyAlignment="1" applyFont="1">
      <alignment vertical="bottom"/>
    </xf>
    <xf borderId="0" fillId="6" fontId="16" numFmtId="0" xfId="0" applyAlignment="1" applyFont="1">
      <alignment readingOrder="0"/>
    </xf>
    <xf borderId="0" fillId="0" fontId="16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2" max="2" width="28.25"/>
    <col customWidth="1" min="3" max="3" width="20.25"/>
    <col hidden="1" min="11" max="15" width="12.63"/>
    <col customWidth="1" min="18" max="18" width="16.13"/>
    <col customWidth="1" min="23" max="23" width="16.75"/>
    <col customWidth="1" min="24" max="24" width="16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5" t="s">
        <v>8</v>
      </c>
      <c r="J1" s="7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9" t="s">
        <v>24</v>
      </c>
      <c r="Z1" s="9" t="s">
        <v>25</v>
      </c>
      <c r="AA1" s="9" t="s">
        <v>26</v>
      </c>
    </row>
    <row r="2">
      <c r="A2" s="10" t="s">
        <v>27</v>
      </c>
      <c r="B2" s="11" t="s">
        <v>28</v>
      </c>
      <c r="C2" s="10" t="s">
        <v>29</v>
      </c>
      <c r="D2" s="12">
        <v>2020.0</v>
      </c>
      <c r="E2" s="13"/>
      <c r="F2" s="14"/>
      <c r="G2" s="15">
        <v>1.0</v>
      </c>
      <c r="H2" s="16"/>
      <c r="I2" s="10"/>
      <c r="J2" s="17" t="str">
        <f t="shared" ref="J2:J8" si="1">IF(SUM(F2:I2) &gt; 0,"x","")</f>
        <v>x</v>
      </c>
      <c r="K2" s="10" t="str">
        <f t="shared" ref="K2:K8" si="2">IFS(SUM(F2:I2) &gt; 2,"common",SUM(F2:I2) = 2,"somewhat common",SUM(F2:I2) &lt;2,"rare")</f>
        <v>rare</v>
      </c>
      <c r="L2" s="10"/>
      <c r="M2" s="10"/>
      <c r="N2" s="10"/>
      <c r="O2" s="10"/>
      <c r="Y2" s="18" t="str">
        <f t="shared" ref="Y2:Y107" si="3">IF(SUM(P2,S2,T2) &gt; 0,"x","")</f>
        <v/>
      </c>
      <c r="Z2" s="19" t="str">
        <f t="shared" ref="Z2:Z107" si="4">IF(SUM(Q2,U2,V2) &gt; 0,"x","")</f>
        <v/>
      </c>
      <c r="AA2" s="19" t="str">
        <f t="shared" ref="AA2:AA107" si="5">IF(SUM(R2,W2,X2) &gt; 0,"x","")</f>
        <v/>
      </c>
    </row>
    <row r="3">
      <c r="A3" s="10" t="s">
        <v>27</v>
      </c>
      <c r="B3" s="11" t="s">
        <v>30</v>
      </c>
      <c r="C3" s="10" t="s">
        <v>31</v>
      </c>
      <c r="D3" s="12">
        <v>2020.0</v>
      </c>
      <c r="E3" s="13"/>
      <c r="F3" s="20">
        <v>1.0</v>
      </c>
      <c r="G3" s="10"/>
      <c r="H3" s="16"/>
      <c r="I3" s="10"/>
      <c r="J3" s="17" t="str">
        <f t="shared" si="1"/>
        <v>x</v>
      </c>
      <c r="K3" s="10" t="str">
        <f t="shared" si="2"/>
        <v>rare</v>
      </c>
      <c r="L3" s="10"/>
      <c r="M3" s="10"/>
      <c r="N3" s="10"/>
      <c r="O3" s="10"/>
      <c r="Y3" s="18" t="str">
        <f t="shared" si="3"/>
        <v/>
      </c>
      <c r="Z3" s="19" t="str">
        <f t="shared" si="4"/>
        <v/>
      </c>
      <c r="AA3" s="19" t="str">
        <f t="shared" si="5"/>
        <v/>
      </c>
    </row>
    <row r="4">
      <c r="A4" s="10" t="s">
        <v>27</v>
      </c>
      <c r="B4" s="11" t="s">
        <v>32</v>
      </c>
      <c r="C4" s="10" t="s">
        <v>33</v>
      </c>
      <c r="D4" s="10" t="s">
        <v>34</v>
      </c>
      <c r="E4" s="13"/>
      <c r="F4" s="14"/>
      <c r="G4" s="10"/>
      <c r="H4" s="16"/>
      <c r="I4" s="10"/>
      <c r="J4" s="17" t="str">
        <f t="shared" si="1"/>
        <v/>
      </c>
      <c r="K4" s="10" t="str">
        <f t="shared" si="2"/>
        <v>rare</v>
      </c>
      <c r="L4" s="10"/>
      <c r="M4" s="10"/>
      <c r="N4" s="10"/>
      <c r="O4" s="10"/>
      <c r="Y4" s="18" t="str">
        <f t="shared" si="3"/>
        <v/>
      </c>
      <c r="Z4" s="19" t="str">
        <f t="shared" si="4"/>
        <v/>
      </c>
      <c r="AA4" s="19" t="str">
        <f t="shared" si="5"/>
        <v/>
      </c>
    </row>
    <row r="5">
      <c r="A5" s="10" t="s">
        <v>27</v>
      </c>
      <c r="B5" s="11" t="s">
        <v>35</v>
      </c>
      <c r="C5" s="10" t="s">
        <v>36</v>
      </c>
      <c r="D5" s="10" t="s">
        <v>34</v>
      </c>
      <c r="E5" s="13"/>
      <c r="F5" s="20">
        <v>1.0</v>
      </c>
      <c r="G5" s="15">
        <v>1.0</v>
      </c>
      <c r="H5" s="16"/>
      <c r="I5" s="10"/>
      <c r="J5" s="17" t="str">
        <f t="shared" si="1"/>
        <v>x</v>
      </c>
      <c r="K5" s="21" t="str">
        <f t="shared" si="2"/>
        <v>somewhat common</v>
      </c>
      <c r="L5" s="10"/>
      <c r="M5" s="10"/>
      <c r="N5" s="10"/>
      <c r="O5" s="10"/>
      <c r="Q5" s="8">
        <v>1.0</v>
      </c>
      <c r="R5" s="8">
        <v>1.0</v>
      </c>
      <c r="Y5" s="18" t="str">
        <f t="shared" si="3"/>
        <v/>
      </c>
      <c r="Z5" s="19" t="str">
        <f t="shared" si="4"/>
        <v>x</v>
      </c>
      <c r="AA5" s="19" t="str">
        <f t="shared" si="5"/>
        <v>x</v>
      </c>
    </row>
    <row r="6">
      <c r="A6" s="10" t="s">
        <v>27</v>
      </c>
      <c r="B6" s="11" t="s">
        <v>37</v>
      </c>
      <c r="C6" s="10" t="s">
        <v>38</v>
      </c>
      <c r="D6" s="10" t="s">
        <v>34</v>
      </c>
      <c r="E6" s="13"/>
      <c r="F6" s="14"/>
      <c r="G6" s="15">
        <v>1.0</v>
      </c>
      <c r="H6" s="16"/>
      <c r="I6" s="10"/>
      <c r="J6" s="17" t="str">
        <f t="shared" si="1"/>
        <v>x</v>
      </c>
      <c r="K6" s="10" t="str">
        <f t="shared" si="2"/>
        <v>rare</v>
      </c>
      <c r="L6" s="10"/>
      <c r="M6" s="10"/>
      <c r="N6" s="10"/>
      <c r="O6" s="10"/>
      <c r="Y6" s="18" t="str">
        <f t="shared" si="3"/>
        <v/>
      </c>
      <c r="Z6" s="19" t="str">
        <f t="shared" si="4"/>
        <v/>
      </c>
      <c r="AA6" s="19" t="str">
        <f t="shared" si="5"/>
        <v/>
      </c>
    </row>
    <row r="7">
      <c r="A7" s="10" t="s">
        <v>27</v>
      </c>
      <c r="B7" s="11" t="s">
        <v>39</v>
      </c>
      <c r="C7" s="10" t="s">
        <v>40</v>
      </c>
      <c r="D7" s="10" t="s">
        <v>34</v>
      </c>
      <c r="E7" s="13"/>
      <c r="F7" s="14"/>
      <c r="G7" s="10"/>
      <c r="H7" s="16"/>
      <c r="I7" s="10"/>
      <c r="J7" s="17" t="str">
        <f t="shared" si="1"/>
        <v/>
      </c>
      <c r="K7" s="10" t="str">
        <f t="shared" si="2"/>
        <v>rare</v>
      </c>
      <c r="L7" s="10"/>
      <c r="M7" s="10"/>
      <c r="N7" s="10"/>
      <c r="O7" s="10"/>
      <c r="P7" s="8">
        <v>1.0</v>
      </c>
      <c r="W7" s="8">
        <v>1.0</v>
      </c>
      <c r="Y7" s="18" t="str">
        <f t="shared" si="3"/>
        <v>x</v>
      </c>
      <c r="Z7" s="19" t="str">
        <f t="shared" si="4"/>
        <v/>
      </c>
      <c r="AA7" s="19" t="str">
        <f t="shared" si="5"/>
        <v>x</v>
      </c>
    </row>
    <row r="8">
      <c r="A8" s="10" t="s">
        <v>27</v>
      </c>
      <c r="B8" s="11" t="s">
        <v>41</v>
      </c>
      <c r="C8" s="10" t="s">
        <v>42</v>
      </c>
      <c r="D8" s="10" t="s">
        <v>34</v>
      </c>
      <c r="E8" s="13"/>
      <c r="F8" s="14"/>
      <c r="G8" s="10"/>
      <c r="H8" s="16"/>
      <c r="I8" s="10"/>
      <c r="J8" s="17" t="str">
        <f t="shared" si="1"/>
        <v/>
      </c>
      <c r="K8" s="10" t="str">
        <f t="shared" si="2"/>
        <v>rare</v>
      </c>
      <c r="L8" s="10"/>
      <c r="M8" s="10"/>
      <c r="N8" s="10"/>
      <c r="O8" s="10"/>
      <c r="Y8" s="18" t="str">
        <f t="shared" si="3"/>
        <v/>
      </c>
      <c r="Z8" s="19" t="str">
        <f t="shared" si="4"/>
        <v/>
      </c>
      <c r="AA8" s="19" t="str">
        <f t="shared" si="5"/>
        <v/>
      </c>
    </row>
    <row r="9">
      <c r="A9" s="10" t="s">
        <v>27</v>
      </c>
      <c r="B9" s="22" t="s">
        <v>43</v>
      </c>
      <c r="C9" s="23" t="s">
        <v>40</v>
      </c>
      <c r="D9" s="12">
        <v>2020.0</v>
      </c>
      <c r="E9" s="13"/>
      <c r="F9" s="20">
        <v>1.0</v>
      </c>
      <c r="G9" s="15">
        <v>1.0</v>
      </c>
      <c r="H9" s="24">
        <v>1.0</v>
      </c>
      <c r="I9" s="15">
        <v>1.0</v>
      </c>
      <c r="J9" s="17" t="s">
        <v>44</v>
      </c>
      <c r="K9" s="10" t="s">
        <v>45</v>
      </c>
      <c r="L9" s="10"/>
      <c r="M9" s="10"/>
      <c r="N9" s="10"/>
      <c r="O9" s="10"/>
      <c r="R9" s="8">
        <v>1.0</v>
      </c>
      <c r="Y9" s="18" t="str">
        <f t="shared" si="3"/>
        <v/>
      </c>
      <c r="Z9" s="19" t="str">
        <f t="shared" si="4"/>
        <v/>
      </c>
      <c r="AA9" s="19" t="str">
        <f t="shared" si="5"/>
        <v>x</v>
      </c>
    </row>
    <row r="10">
      <c r="A10" s="10" t="s">
        <v>27</v>
      </c>
      <c r="B10" s="25" t="s">
        <v>46</v>
      </c>
      <c r="C10" s="26" t="s">
        <v>47</v>
      </c>
      <c r="D10" s="10"/>
      <c r="E10" s="13"/>
      <c r="F10" s="14"/>
      <c r="G10" s="10"/>
      <c r="H10" s="16"/>
      <c r="I10" s="10"/>
      <c r="J10" s="17"/>
      <c r="K10" s="10"/>
      <c r="L10" s="10"/>
      <c r="M10" s="10"/>
      <c r="N10" s="10"/>
      <c r="O10" s="10"/>
      <c r="Q10" s="8">
        <v>1.0</v>
      </c>
      <c r="Y10" s="18" t="str">
        <f t="shared" si="3"/>
        <v/>
      </c>
      <c r="Z10" s="19" t="str">
        <f t="shared" si="4"/>
        <v>x</v>
      </c>
      <c r="AA10" s="19" t="str">
        <f t="shared" si="5"/>
        <v/>
      </c>
    </row>
    <row r="11">
      <c r="A11" s="10" t="s">
        <v>27</v>
      </c>
      <c r="B11" s="11" t="s">
        <v>48</v>
      </c>
      <c r="C11" s="10" t="s">
        <v>49</v>
      </c>
      <c r="D11" s="10" t="s">
        <v>34</v>
      </c>
      <c r="E11" s="13"/>
      <c r="F11" s="14"/>
      <c r="G11" s="10"/>
      <c r="H11" s="16"/>
      <c r="I11" s="10"/>
      <c r="J11" s="17" t="str">
        <f t="shared" ref="J11:J21" si="6">IF(SUM(F11:I11) &gt; 0,"x","")</f>
        <v/>
      </c>
      <c r="K11" s="10" t="str">
        <f t="shared" ref="K11:K21" si="7">IFS(SUM(F11:I11) &gt; 2,"common",SUM(F11:I11) = 2,"somewhat common",SUM(F11:I11) &lt;2,"rare")</f>
        <v>rare</v>
      </c>
      <c r="L11" s="10"/>
      <c r="M11" s="10"/>
      <c r="N11" s="10"/>
      <c r="O11" s="10"/>
      <c r="Y11" s="18" t="str">
        <f t="shared" si="3"/>
        <v/>
      </c>
      <c r="Z11" s="19" t="str">
        <f t="shared" si="4"/>
        <v/>
      </c>
      <c r="AA11" s="19" t="str">
        <f t="shared" si="5"/>
        <v/>
      </c>
    </row>
    <row r="12">
      <c r="A12" s="10" t="s">
        <v>27</v>
      </c>
      <c r="B12" s="11" t="s">
        <v>50</v>
      </c>
      <c r="C12" s="10" t="s">
        <v>51</v>
      </c>
      <c r="D12" s="10" t="s">
        <v>34</v>
      </c>
      <c r="E12" s="13"/>
      <c r="F12" s="20">
        <v>1.0</v>
      </c>
      <c r="G12" s="10"/>
      <c r="H12" s="16"/>
      <c r="I12" s="10"/>
      <c r="J12" s="17" t="str">
        <f t="shared" si="6"/>
        <v>x</v>
      </c>
      <c r="K12" s="10" t="str">
        <f t="shared" si="7"/>
        <v>rare</v>
      </c>
      <c r="L12" s="10"/>
      <c r="M12" s="10"/>
      <c r="N12" s="10"/>
      <c r="O12" s="10"/>
      <c r="Y12" s="18" t="str">
        <f t="shared" si="3"/>
        <v/>
      </c>
      <c r="Z12" s="19" t="str">
        <f t="shared" si="4"/>
        <v/>
      </c>
      <c r="AA12" s="19" t="str">
        <f t="shared" si="5"/>
        <v/>
      </c>
    </row>
    <row r="13">
      <c r="A13" s="10" t="s">
        <v>27</v>
      </c>
      <c r="B13" s="11" t="s">
        <v>52</v>
      </c>
      <c r="C13" s="10" t="s">
        <v>53</v>
      </c>
      <c r="D13" s="10" t="s">
        <v>34</v>
      </c>
      <c r="E13" s="13"/>
      <c r="F13" s="14"/>
      <c r="G13" s="10"/>
      <c r="H13" s="16"/>
      <c r="I13" s="10"/>
      <c r="J13" s="17" t="str">
        <f t="shared" si="6"/>
        <v/>
      </c>
      <c r="K13" s="10" t="str">
        <f t="shared" si="7"/>
        <v>rare</v>
      </c>
      <c r="L13" s="10"/>
      <c r="M13" s="10"/>
      <c r="N13" s="10"/>
      <c r="O13" s="10"/>
      <c r="Y13" s="18" t="str">
        <f t="shared" si="3"/>
        <v/>
      </c>
      <c r="Z13" s="19" t="str">
        <f t="shared" si="4"/>
        <v/>
      </c>
      <c r="AA13" s="19" t="str">
        <f t="shared" si="5"/>
        <v/>
      </c>
    </row>
    <row r="14">
      <c r="A14" s="10" t="s">
        <v>27</v>
      </c>
      <c r="B14" s="11" t="s">
        <v>54</v>
      </c>
      <c r="C14" s="10" t="s">
        <v>55</v>
      </c>
      <c r="D14" s="10" t="s">
        <v>34</v>
      </c>
      <c r="E14" s="13"/>
      <c r="F14" s="14"/>
      <c r="G14" s="10"/>
      <c r="H14" s="16"/>
      <c r="I14" s="10"/>
      <c r="J14" s="17" t="str">
        <f t="shared" si="6"/>
        <v/>
      </c>
      <c r="K14" s="10" t="str">
        <f t="shared" si="7"/>
        <v>rare</v>
      </c>
      <c r="L14" s="10"/>
      <c r="M14" s="10"/>
      <c r="N14" s="10"/>
      <c r="O14" s="10"/>
      <c r="Y14" s="18" t="str">
        <f t="shared" si="3"/>
        <v/>
      </c>
      <c r="Z14" s="19" t="str">
        <f t="shared" si="4"/>
        <v/>
      </c>
      <c r="AA14" s="19" t="str">
        <f t="shared" si="5"/>
        <v/>
      </c>
    </row>
    <row r="15">
      <c r="A15" s="10" t="s">
        <v>27</v>
      </c>
      <c r="B15" s="11" t="s">
        <v>56</v>
      </c>
      <c r="C15" s="10" t="s">
        <v>57</v>
      </c>
      <c r="D15" s="10" t="s">
        <v>34</v>
      </c>
      <c r="E15" s="13"/>
      <c r="F15" s="14"/>
      <c r="G15" s="10"/>
      <c r="H15" s="16"/>
      <c r="I15" s="10"/>
      <c r="J15" s="17" t="str">
        <f t="shared" si="6"/>
        <v/>
      </c>
      <c r="K15" s="10" t="str">
        <f t="shared" si="7"/>
        <v>rare</v>
      </c>
      <c r="L15" s="10"/>
      <c r="M15" s="10"/>
      <c r="N15" s="10"/>
      <c r="O15" s="10"/>
      <c r="Y15" s="18" t="str">
        <f t="shared" si="3"/>
        <v/>
      </c>
      <c r="Z15" s="19" t="str">
        <f t="shared" si="4"/>
        <v/>
      </c>
      <c r="AA15" s="19" t="str">
        <f t="shared" si="5"/>
        <v/>
      </c>
    </row>
    <row r="16">
      <c r="A16" s="10" t="s">
        <v>27</v>
      </c>
      <c r="B16" s="11" t="s">
        <v>58</v>
      </c>
      <c r="C16" s="10" t="s">
        <v>59</v>
      </c>
      <c r="D16" s="12">
        <v>2020.0</v>
      </c>
      <c r="E16" s="13"/>
      <c r="F16" s="20">
        <v>1.0</v>
      </c>
      <c r="G16" s="10"/>
      <c r="H16" s="16"/>
      <c r="I16" s="10"/>
      <c r="J16" s="17" t="str">
        <f t="shared" si="6"/>
        <v>x</v>
      </c>
      <c r="K16" s="10" t="str">
        <f t="shared" si="7"/>
        <v>rare</v>
      </c>
      <c r="L16" s="10"/>
      <c r="M16" s="10"/>
      <c r="N16" s="10"/>
      <c r="O16" s="10"/>
      <c r="R16" s="8">
        <v>1.0</v>
      </c>
      <c r="Y16" s="18" t="str">
        <f t="shared" si="3"/>
        <v/>
      </c>
      <c r="Z16" s="19" t="str">
        <f t="shared" si="4"/>
        <v/>
      </c>
      <c r="AA16" s="19" t="str">
        <f t="shared" si="5"/>
        <v>x</v>
      </c>
    </row>
    <row r="17">
      <c r="A17" s="10" t="s">
        <v>27</v>
      </c>
      <c r="B17" s="11" t="s">
        <v>60</v>
      </c>
      <c r="C17" s="10" t="s">
        <v>61</v>
      </c>
      <c r="D17" s="12">
        <v>2020.0</v>
      </c>
      <c r="E17" s="13"/>
      <c r="F17" s="20">
        <v>1.0</v>
      </c>
      <c r="G17" s="10"/>
      <c r="H17" s="16"/>
      <c r="I17" s="10"/>
      <c r="J17" s="17" t="str">
        <f t="shared" si="6"/>
        <v>x</v>
      </c>
      <c r="K17" s="10" t="str">
        <f t="shared" si="7"/>
        <v>rare</v>
      </c>
      <c r="L17" s="10"/>
      <c r="M17" s="10"/>
      <c r="N17" s="10"/>
      <c r="O17" s="10"/>
      <c r="Y17" s="18" t="str">
        <f t="shared" si="3"/>
        <v/>
      </c>
      <c r="Z17" s="19" t="str">
        <f t="shared" si="4"/>
        <v/>
      </c>
      <c r="AA17" s="19" t="str">
        <f t="shared" si="5"/>
        <v/>
      </c>
    </row>
    <row r="18">
      <c r="A18" s="10" t="s">
        <v>27</v>
      </c>
      <c r="B18" s="11" t="s">
        <v>62</v>
      </c>
      <c r="C18" s="10" t="s">
        <v>62</v>
      </c>
      <c r="D18" s="12">
        <v>2020.0</v>
      </c>
      <c r="E18" s="21" t="s">
        <v>63</v>
      </c>
      <c r="F18" s="14"/>
      <c r="G18" s="15">
        <v>1.0</v>
      </c>
      <c r="H18" s="16"/>
      <c r="I18" s="10"/>
      <c r="J18" s="17" t="str">
        <f t="shared" si="6"/>
        <v>x</v>
      </c>
      <c r="K18" s="10" t="str">
        <f t="shared" si="7"/>
        <v>rare</v>
      </c>
      <c r="L18" s="10"/>
      <c r="M18" s="10"/>
      <c r="N18" s="10"/>
      <c r="O18" s="10"/>
      <c r="W18" s="8">
        <v>1.0</v>
      </c>
      <c r="Y18" s="18" t="str">
        <f t="shared" si="3"/>
        <v/>
      </c>
      <c r="Z18" s="19" t="str">
        <f t="shared" si="4"/>
        <v/>
      </c>
      <c r="AA18" s="19" t="str">
        <f t="shared" si="5"/>
        <v>x</v>
      </c>
    </row>
    <row r="19">
      <c r="A19" s="10" t="s">
        <v>27</v>
      </c>
      <c r="B19" s="11" t="s">
        <v>64</v>
      </c>
      <c r="C19" s="10" t="s">
        <v>65</v>
      </c>
      <c r="D19" s="10" t="s">
        <v>34</v>
      </c>
      <c r="E19" s="13"/>
      <c r="F19" s="20">
        <v>1.0</v>
      </c>
      <c r="G19" s="10"/>
      <c r="H19" s="16"/>
      <c r="I19" s="10"/>
      <c r="J19" s="17" t="str">
        <f t="shared" si="6"/>
        <v>x</v>
      </c>
      <c r="K19" s="10" t="str">
        <f t="shared" si="7"/>
        <v>rare</v>
      </c>
      <c r="L19" s="10"/>
      <c r="M19" s="10"/>
      <c r="N19" s="10"/>
      <c r="O19" s="10"/>
      <c r="Y19" s="18" t="str">
        <f t="shared" si="3"/>
        <v/>
      </c>
      <c r="Z19" s="19" t="str">
        <f t="shared" si="4"/>
        <v/>
      </c>
      <c r="AA19" s="19" t="str">
        <f t="shared" si="5"/>
        <v/>
      </c>
    </row>
    <row r="20">
      <c r="A20" s="10" t="s">
        <v>27</v>
      </c>
      <c r="B20" s="11" t="s">
        <v>66</v>
      </c>
      <c r="C20" s="10" t="s">
        <v>67</v>
      </c>
      <c r="D20" s="10" t="s">
        <v>34</v>
      </c>
      <c r="E20" s="13"/>
      <c r="F20" s="20">
        <v>1.0</v>
      </c>
      <c r="G20" s="15">
        <v>1.0</v>
      </c>
      <c r="H20" s="16"/>
      <c r="I20" s="10"/>
      <c r="J20" s="17" t="str">
        <f t="shared" si="6"/>
        <v>x</v>
      </c>
      <c r="K20" s="10" t="str">
        <f t="shared" si="7"/>
        <v>somewhat common</v>
      </c>
      <c r="L20" s="10" t="s">
        <v>68</v>
      </c>
      <c r="M20" s="10" t="s">
        <v>69</v>
      </c>
      <c r="N20" s="10"/>
      <c r="O20" s="10"/>
      <c r="R20" s="8">
        <v>1.0</v>
      </c>
      <c r="Y20" s="18" t="str">
        <f t="shared" si="3"/>
        <v/>
      </c>
      <c r="Z20" s="19" t="str">
        <f t="shared" si="4"/>
        <v/>
      </c>
      <c r="AA20" s="19" t="str">
        <f t="shared" si="5"/>
        <v>x</v>
      </c>
    </row>
    <row r="21">
      <c r="A21" s="10" t="s">
        <v>27</v>
      </c>
      <c r="B21" s="10" t="s">
        <v>70</v>
      </c>
      <c r="C21" s="10" t="s">
        <v>59</v>
      </c>
      <c r="D21" s="10" t="s">
        <v>34</v>
      </c>
      <c r="E21" s="13"/>
      <c r="F21" s="14"/>
      <c r="G21" s="10"/>
      <c r="H21" s="16"/>
      <c r="I21" s="10"/>
      <c r="J21" s="17" t="str">
        <f t="shared" si="6"/>
        <v/>
      </c>
      <c r="K21" s="10" t="str">
        <f t="shared" si="7"/>
        <v>rare</v>
      </c>
      <c r="L21" s="10"/>
      <c r="M21" s="10"/>
      <c r="N21" s="10"/>
      <c r="O21" s="10"/>
      <c r="Q21" s="8">
        <v>1.0</v>
      </c>
      <c r="Y21" s="18" t="str">
        <f t="shared" si="3"/>
        <v/>
      </c>
      <c r="Z21" s="19" t="str">
        <f t="shared" si="4"/>
        <v>x</v>
      </c>
      <c r="AA21" s="19" t="str">
        <f t="shared" si="5"/>
        <v/>
      </c>
    </row>
    <row r="22">
      <c r="A22" s="10" t="s">
        <v>71</v>
      </c>
      <c r="B22" s="25" t="s">
        <v>72</v>
      </c>
      <c r="C22" s="10" t="s">
        <v>73</v>
      </c>
      <c r="D22" s="10"/>
      <c r="E22" s="13"/>
      <c r="F22" s="14"/>
      <c r="G22" s="10"/>
      <c r="H22" s="16"/>
      <c r="I22" s="10"/>
      <c r="J22" s="17"/>
      <c r="K22" s="10"/>
      <c r="L22" s="10"/>
      <c r="M22" s="10"/>
      <c r="N22" s="10"/>
      <c r="O22" s="10"/>
      <c r="Q22" s="8">
        <v>1.0</v>
      </c>
      <c r="Y22" s="18" t="str">
        <f t="shared" si="3"/>
        <v/>
      </c>
      <c r="Z22" s="19" t="str">
        <f t="shared" si="4"/>
        <v>x</v>
      </c>
      <c r="AA22" s="19" t="str">
        <f t="shared" si="5"/>
        <v/>
      </c>
    </row>
    <row r="23">
      <c r="A23" s="10" t="s">
        <v>71</v>
      </c>
      <c r="B23" s="11" t="s">
        <v>74</v>
      </c>
      <c r="C23" s="10" t="s">
        <v>75</v>
      </c>
      <c r="D23" s="10" t="s">
        <v>34</v>
      </c>
      <c r="E23" s="13"/>
      <c r="F23" s="14"/>
      <c r="G23" s="10"/>
      <c r="H23" s="16"/>
      <c r="I23" s="10"/>
      <c r="J23" s="17" t="str">
        <f>IF(SUM(F23:I23) &gt; 0,"x","")</f>
        <v/>
      </c>
      <c r="K23" s="10" t="str">
        <f>IFS(SUM(F23:I23) &gt; 2,"common",SUM(F23:I23) = 2,"somewhat common",SUM(F23:I23) &lt;2,"rare")</f>
        <v>rare</v>
      </c>
      <c r="L23" s="10"/>
      <c r="M23" s="10"/>
      <c r="N23" s="10"/>
      <c r="O23" s="10"/>
      <c r="Y23" s="18" t="str">
        <f t="shared" si="3"/>
        <v/>
      </c>
      <c r="Z23" s="19" t="str">
        <f t="shared" si="4"/>
        <v/>
      </c>
      <c r="AA23" s="19" t="str">
        <f t="shared" si="5"/>
        <v/>
      </c>
    </row>
    <row r="24">
      <c r="A24" s="10" t="s">
        <v>71</v>
      </c>
      <c r="B24" s="27" t="s">
        <v>76</v>
      </c>
      <c r="C24" s="26" t="s">
        <v>77</v>
      </c>
      <c r="D24" s="10"/>
      <c r="E24" s="13"/>
      <c r="F24" s="14"/>
      <c r="G24" s="10"/>
      <c r="H24" s="16"/>
      <c r="I24" s="10"/>
      <c r="J24" s="17"/>
      <c r="K24" s="10"/>
      <c r="L24" s="10"/>
      <c r="M24" s="10"/>
      <c r="N24" s="10"/>
      <c r="O24" s="10"/>
      <c r="P24" s="8">
        <v>1.0</v>
      </c>
      <c r="Q24" s="8">
        <v>1.0</v>
      </c>
      <c r="R24" s="8">
        <v>1.0</v>
      </c>
      <c r="T24" s="8">
        <v>1.0</v>
      </c>
      <c r="U24" s="8">
        <v>1.0</v>
      </c>
      <c r="V24" s="8">
        <v>1.0</v>
      </c>
      <c r="W24" s="8">
        <v>1.0</v>
      </c>
      <c r="X24" s="8">
        <v>1.0</v>
      </c>
      <c r="Y24" s="18" t="str">
        <f t="shared" si="3"/>
        <v>x</v>
      </c>
      <c r="Z24" s="19" t="str">
        <f t="shared" si="4"/>
        <v>x</v>
      </c>
      <c r="AA24" s="19" t="str">
        <f t="shared" si="5"/>
        <v>x</v>
      </c>
    </row>
    <row r="25">
      <c r="A25" s="10" t="s">
        <v>71</v>
      </c>
      <c r="B25" s="11" t="s">
        <v>78</v>
      </c>
      <c r="C25" s="10" t="s">
        <v>79</v>
      </c>
      <c r="D25" s="10" t="s">
        <v>34</v>
      </c>
      <c r="E25" s="13"/>
      <c r="F25" s="14"/>
      <c r="G25" s="10"/>
      <c r="H25" s="16"/>
      <c r="I25" s="10"/>
      <c r="J25" s="17" t="str">
        <f t="shared" ref="J25:J31" si="8">IF(SUM(F25:I25) &gt; 0,"x","")</f>
        <v/>
      </c>
      <c r="K25" s="10" t="str">
        <f t="shared" ref="K25:K31" si="9">IFS(SUM(F25:I25) &gt; 2,"common",SUM(F25:I25) = 2,"somewhat common",SUM(F25:I25) &lt;2,"rare")</f>
        <v>rare</v>
      </c>
      <c r="L25" s="10"/>
      <c r="M25" s="10"/>
      <c r="N25" s="10"/>
      <c r="O25" s="10"/>
      <c r="R25" s="8">
        <v>1.0</v>
      </c>
      <c r="Y25" s="18" t="str">
        <f t="shared" si="3"/>
        <v/>
      </c>
      <c r="Z25" s="19" t="str">
        <f t="shared" si="4"/>
        <v/>
      </c>
      <c r="AA25" s="19" t="str">
        <f t="shared" si="5"/>
        <v>x</v>
      </c>
    </row>
    <row r="26">
      <c r="A26" s="10" t="s">
        <v>71</v>
      </c>
      <c r="B26" s="11" t="s">
        <v>80</v>
      </c>
      <c r="C26" s="10" t="s">
        <v>81</v>
      </c>
      <c r="D26" s="10" t="s">
        <v>34</v>
      </c>
      <c r="E26" s="13"/>
      <c r="F26" s="20">
        <v>1.0</v>
      </c>
      <c r="G26" s="15">
        <v>1.0</v>
      </c>
      <c r="H26" s="16"/>
      <c r="I26" s="10"/>
      <c r="J26" s="17" t="str">
        <f t="shared" si="8"/>
        <v>x</v>
      </c>
      <c r="K26" s="21" t="str">
        <f t="shared" si="9"/>
        <v>somewhat common</v>
      </c>
      <c r="L26" s="10"/>
      <c r="M26" s="10"/>
      <c r="N26" s="10"/>
      <c r="O26" s="10"/>
      <c r="Y26" s="18" t="str">
        <f t="shared" si="3"/>
        <v/>
      </c>
      <c r="Z26" s="19" t="str">
        <f t="shared" si="4"/>
        <v/>
      </c>
      <c r="AA26" s="19" t="str">
        <f t="shared" si="5"/>
        <v/>
      </c>
    </row>
    <row r="27">
      <c r="A27" s="10" t="s">
        <v>71</v>
      </c>
      <c r="B27" s="11" t="s">
        <v>82</v>
      </c>
      <c r="C27" s="10" t="s">
        <v>83</v>
      </c>
      <c r="D27" s="10" t="s">
        <v>34</v>
      </c>
      <c r="E27" s="13"/>
      <c r="F27" s="14"/>
      <c r="G27" s="10"/>
      <c r="H27" s="16"/>
      <c r="I27" s="10"/>
      <c r="J27" s="17" t="str">
        <f t="shared" si="8"/>
        <v/>
      </c>
      <c r="K27" s="10" t="str">
        <f t="shared" si="9"/>
        <v>rare</v>
      </c>
      <c r="L27" s="10"/>
      <c r="M27" s="10"/>
      <c r="N27" s="10"/>
      <c r="O27" s="10"/>
      <c r="Y27" s="18" t="str">
        <f t="shared" si="3"/>
        <v/>
      </c>
      <c r="Z27" s="19" t="str">
        <f t="shared" si="4"/>
        <v/>
      </c>
      <c r="AA27" s="19" t="str">
        <f t="shared" si="5"/>
        <v/>
      </c>
    </row>
    <row r="28">
      <c r="A28" s="10" t="s">
        <v>71</v>
      </c>
      <c r="B28" s="11" t="s">
        <v>84</v>
      </c>
      <c r="C28" s="10" t="s">
        <v>85</v>
      </c>
      <c r="D28" s="10" t="s">
        <v>34</v>
      </c>
      <c r="E28" s="13"/>
      <c r="F28" s="14"/>
      <c r="G28" s="10"/>
      <c r="H28" s="16"/>
      <c r="I28" s="10"/>
      <c r="J28" s="17" t="str">
        <f t="shared" si="8"/>
        <v/>
      </c>
      <c r="K28" s="10" t="str">
        <f t="shared" si="9"/>
        <v>rare</v>
      </c>
      <c r="L28" s="10"/>
      <c r="M28" s="10"/>
      <c r="N28" s="10"/>
      <c r="O28" s="10"/>
      <c r="Y28" s="18" t="str">
        <f t="shared" si="3"/>
        <v/>
      </c>
      <c r="Z28" s="19" t="str">
        <f t="shared" si="4"/>
        <v/>
      </c>
      <c r="AA28" s="19" t="str">
        <f t="shared" si="5"/>
        <v/>
      </c>
    </row>
    <row r="29">
      <c r="A29" s="10" t="s">
        <v>71</v>
      </c>
      <c r="B29" s="11" t="s">
        <v>86</v>
      </c>
      <c r="C29" s="10" t="s">
        <v>73</v>
      </c>
      <c r="D29" s="10" t="s">
        <v>34</v>
      </c>
      <c r="E29" s="13"/>
      <c r="F29" s="20">
        <v>1.0</v>
      </c>
      <c r="G29" s="10"/>
      <c r="H29" s="16"/>
      <c r="I29" s="10"/>
      <c r="J29" s="17" t="str">
        <f t="shared" si="8"/>
        <v>x</v>
      </c>
      <c r="K29" s="10" t="str">
        <f t="shared" si="9"/>
        <v>rare</v>
      </c>
      <c r="L29" s="10"/>
      <c r="M29" s="10"/>
      <c r="N29" s="10"/>
      <c r="O29" s="10"/>
      <c r="P29" s="8">
        <v>1.0</v>
      </c>
      <c r="R29" s="8">
        <v>1.0</v>
      </c>
      <c r="Y29" s="18" t="str">
        <f t="shared" si="3"/>
        <v>x</v>
      </c>
      <c r="Z29" s="19" t="str">
        <f t="shared" si="4"/>
        <v/>
      </c>
      <c r="AA29" s="19" t="str">
        <f t="shared" si="5"/>
        <v>x</v>
      </c>
    </row>
    <row r="30">
      <c r="A30" s="10" t="s">
        <v>71</v>
      </c>
      <c r="B30" s="11" t="s">
        <v>87</v>
      </c>
      <c r="C30" s="10" t="s">
        <v>88</v>
      </c>
      <c r="D30" s="10" t="s">
        <v>34</v>
      </c>
      <c r="E30" s="13"/>
      <c r="F30" s="14"/>
      <c r="G30" s="15">
        <v>1.0</v>
      </c>
      <c r="H30" s="16"/>
      <c r="I30" s="10"/>
      <c r="J30" s="17" t="str">
        <f t="shared" si="8"/>
        <v>x</v>
      </c>
      <c r="K30" s="10" t="str">
        <f t="shared" si="9"/>
        <v>rare</v>
      </c>
      <c r="L30" s="10"/>
      <c r="M30" s="10"/>
      <c r="N30" s="10"/>
      <c r="O30" s="10"/>
      <c r="Y30" s="18" t="str">
        <f t="shared" si="3"/>
        <v/>
      </c>
      <c r="Z30" s="19" t="str">
        <f t="shared" si="4"/>
        <v/>
      </c>
      <c r="AA30" s="19" t="str">
        <f t="shared" si="5"/>
        <v/>
      </c>
    </row>
    <row r="31">
      <c r="A31" s="10" t="s">
        <v>71</v>
      </c>
      <c r="B31" s="11" t="s">
        <v>89</v>
      </c>
      <c r="C31" s="10" t="s">
        <v>90</v>
      </c>
      <c r="D31" s="10" t="s">
        <v>34</v>
      </c>
      <c r="E31" s="13"/>
      <c r="F31" s="14"/>
      <c r="G31" s="10"/>
      <c r="H31" s="16"/>
      <c r="I31" s="10"/>
      <c r="J31" s="17" t="str">
        <f t="shared" si="8"/>
        <v/>
      </c>
      <c r="K31" s="10" t="str">
        <f t="shared" si="9"/>
        <v>rare</v>
      </c>
      <c r="L31" s="10"/>
      <c r="M31" s="10"/>
      <c r="N31" s="10"/>
      <c r="O31" s="10"/>
      <c r="Y31" s="18" t="str">
        <f t="shared" si="3"/>
        <v/>
      </c>
      <c r="Z31" s="19" t="str">
        <f t="shared" si="4"/>
        <v/>
      </c>
      <c r="AA31" s="19" t="str">
        <f t="shared" si="5"/>
        <v/>
      </c>
    </row>
    <row r="32">
      <c r="A32" s="10" t="s">
        <v>71</v>
      </c>
      <c r="B32" s="27" t="s">
        <v>91</v>
      </c>
      <c r="C32" s="26" t="s">
        <v>92</v>
      </c>
      <c r="D32" s="10"/>
      <c r="E32" s="13"/>
      <c r="F32" s="14"/>
      <c r="G32" s="10"/>
      <c r="H32" s="16"/>
      <c r="I32" s="10"/>
      <c r="J32" s="17"/>
      <c r="K32" s="10"/>
      <c r="L32" s="10"/>
      <c r="M32" s="10"/>
      <c r="N32" s="10"/>
      <c r="O32" s="10"/>
      <c r="Q32" s="8">
        <v>1.0</v>
      </c>
      <c r="U32" s="8">
        <v>1.0</v>
      </c>
      <c r="Y32" s="18" t="str">
        <f t="shared" si="3"/>
        <v/>
      </c>
      <c r="Z32" s="19" t="str">
        <f t="shared" si="4"/>
        <v>x</v>
      </c>
      <c r="AA32" s="19" t="str">
        <f t="shared" si="5"/>
        <v/>
      </c>
    </row>
    <row r="33">
      <c r="A33" s="10" t="s">
        <v>71</v>
      </c>
      <c r="B33" s="11" t="s">
        <v>93</v>
      </c>
      <c r="C33" s="10" t="s">
        <v>94</v>
      </c>
      <c r="D33" s="10" t="s">
        <v>34</v>
      </c>
      <c r="E33" s="13"/>
      <c r="F33" s="14"/>
      <c r="G33" s="10"/>
      <c r="H33" s="16"/>
      <c r="I33" s="10"/>
      <c r="J33" s="17" t="str">
        <f>IF(SUM(F33:I33) &gt; 0,"x","")</f>
        <v/>
      </c>
      <c r="K33" s="10" t="str">
        <f>IFS(SUM(F33:I33) &gt; 2,"common",SUM(F33:I33) = 2,"somewhat common",SUM(F33:I33) &lt;2,"rare")</f>
        <v>rare</v>
      </c>
      <c r="L33" s="10"/>
      <c r="M33" s="10"/>
      <c r="N33" s="10"/>
      <c r="O33" s="10"/>
      <c r="Y33" s="18" t="str">
        <f t="shared" si="3"/>
        <v/>
      </c>
      <c r="Z33" s="19" t="str">
        <f t="shared" si="4"/>
        <v/>
      </c>
      <c r="AA33" s="19" t="str">
        <f t="shared" si="5"/>
        <v/>
      </c>
    </row>
    <row r="34">
      <c r="A34" s="10" t="s">
        <v>71</v>
      </c>
      <c r="B34" s="27" t="s">
        <v>95</v>
      </c>
      <c r="C34" s="10"/>
      <c r="D34" s="10"/>
      <c r="E34" s="13"/>
      <c r="F34" s="14"/>
      <c r="G34" s="15"/>
      <c r="H34" s="16"/>
      <c r="I34" s="15"/>
      <c r="J34" s="17"/>
      <c r="K34" s="21"/>
      <c r="L34" s="10"/>
      <c r="M34" s="10"/>
      <c r="N34" s="10"/>
      <c r="O34" s="10"/>
      <c r="P34" s="8">
        <v>1.0</v>
      </c>
      <c r="Y34" s="18" t="str">
        <f t="shared" si="3"/>
        <v>x</v>
      </c>
      <c r="Z34" s="19" t="str">
        <f t="shared" si="4"/>
        <v/>
      </c>
      <c r="AA34" s="19" t="str">
        <f t="shared" si="5"/>
        <v/>
      </c>
    </row>
    <row r="35">
      <c r="A35" s="10" t="s">
        <v>71</v>
      </c>
      <c r="B35" s="25" t="s">
        <v>96</v>
      </c>
      <c r="C35" s="10"/>
      <c r="D35" s="10"/>
      <c r="E35" s="13"/>
      <c r="F35" s="14"/>
      <c r="G35" s="15"/>
      <c r="H35" s="16"/>
      <c r="I35" s="15"/>
      <c r="J35" s="17"/>
      <c r="K35" s="21"/>
      <c r="L35" s="10"/>
      <c r="M35" s="10"/>
      <c r="N35" s="10"/>
      <c r="O35" s="10"/>
      <c r="T35" s="8">
        <v>1.0</v>
      </c>
      <c r="W35" s="8">
        <v>1.0</v>
      </c>
      <c r="Y35" s="18" t="str">
        <f t="shared" si="3"/>
        <v>x</v>
      </c>
      <c r="Z35" s="19" t="str">
        <f t="shared" si="4"/>
        <v/>
      </c>
      <c r="AA35" s="19" t="str">
        <f t="shared" si="5"/>
        <v>x</v>
      </c>
    </row>
    <row r="36">
      <c r="A36" s="10" t="s">
        <v>71</v>
      </c>
      <c r="B36" s="11" t="s">
        <v>97</v>
      </c>
      <c r="C36" s="10" t="s">
        <v>98</v>
      </c>
      <c r="D36" s="10" t="s">
        <v>34</v>
      </c>
      <c r="E36" s="13"/>
      <c r="F36" s="14"/>
      <c r="G36" s="15">
        <v>1.0</v>
      </c>
      <c r="H36" s="16"/>
      <c r="I36" s="15">
        <v>1.0</v>
      </c>
      <c r="J36" s="17" t="str">
        <f t="shared" ref="J36:J37" si="10">IF(SUM(F36:I36) &gt; 0,"x","")</f>
        <v>x</v>
      </c>
      <c r="K36" s="21" t="str">
        <f t="shared" ref="K36:K37" si="11">IFS(SUM(F36:I36) &gt; 2,"common",SUM(F36:I36) = 2,"somewhat common",SUM(F36:I36) &lt;2,"rare")</f>
        <v>somewhat common</v>
      </c>
      <c r="L36" s="10"/>
      <c r="M36" s="10"/>
      <c r="N36" s="10"/>
      <c r="O36" s="10"/>
      <c r="Y36" s="18" t="str">
        <f t="shared" si="3"/>
        <v/>
      </c>
      <c r="Z36" s="19" t="str">
        <f t="shared" si="4"/>
        <v/>
      </c>
      <c r="AA36" s="19" t="str">
        <f t="shared" si="5"/>
        <v/>
      </c>
    </row>
    <row r="37">
      <c r="A37" s="10" t="s">
        <v>71</v>
      </c>
      <c r="B37" s="11" t="s">
        <v>99</v>
      </c>
      <c r="C37" s="10" t="s">
        <v>100</v>
      </c>
      <c r="D37" s="12">
        <v>2020.0</v>
      </c>
      <c r="E37" s="13"/>
      <c r="F37" s="14"/>
      <c r="G37" s="15">
        <v>1.0</v>
      </c>
      <c r="H37" s="16"/>
      <c r="I37" s="10"/>
      <c r="J37" s="17" t="str">
        <f t="shared" si="10"/>
        <v>x</v>
      </c>
      <c r="K37" s="10" t="str">
        <f t="shared" si="11"/>
        <v>rare</v>
      </c>
      <c r="L37" s="10"/>
      <c r="M37" s="10"/>
      <c r="N37" s="10"/>
      <c r="O37" s="10"/>
      <c r="P37" s="8">
        <v>1.0</v>
      </c>
      <c r="Q37" s="8">
        <v>1.0</v>
      </c>
      <c r="R37" s="8">
        <v>1.0</v>
      </c>
      <c r="T37" s="8">
        <v>1.0</v>
      </c>
      <c r="U37" s="8">
        <v>1.0</v>
      </c>
      <c r="V37" s="8">
        <v>1.0</v>
      </c>
      <c r="W37" s="8">
        <v>1.0</v>
      </c>
      <c r="Y37" s="18" t="str">
        <f t="shared" si="3"/>
        <v>x</v>
      </c>
      <c r="Z37" s="19" t="str">
        <f t="shared" si="4"/>
        <v>x</v>
      </c>
      <c r="AA37" s="19" t="str">
        <f t="shared" si="5"/>
        <v>x</v>
      </c>
    </row>
    <row r="38">
      <c r="A38" s="10" t="s">
        <v>71</v>
      </c>
      <c r="B38" s="25" t="s">
        <v>101</v>
      </c>
      <c r="C38" s="26" t="s">
        <v>102</v>
      </c>
      <c r="D38" s="12"/>
      <c r="E38" s="13"/>
      <c r="F38" s="14"/>
      <c r="G38" s="15"/>
      <c r="H38" s="16"/>
      <c r="I38" s="10"/>
      <c r="J38" s="17"/>
      <c r="K38" s="10"/>
      <c r="L38" s="10"/>
      <c r="M38" s="10"/>
      <c r="N38" s="10"/>
      <c r="O38" s="10"/>
      <c r="Q38" s="8">
        <v>1.0</v>
      </c>
      <c r="S38" s="8">
        <v>1.0</v>
      </c>
      <c r="T38" s="8">
        <v>1.0</v>
      </c>
      <c r="V38" s="8">
        <v>1.0</v>
      </c>
      <c r="W38" s="8">
        <v>1.0</v>
      </c>
      <c r="Y38" s="18" t="str">
        <f t="shared" si="3"/>
        <v>x</v>
      </c>
      <c r="Z38" s="19" t="str">
        <f t="shared" si="4"/>
        <v>x</v>
      </c>
      <c r="AA38" s="19" t="str">
        <f t="shared" si="5"/>
        <v>x</v>
      </c>
    </row>
    <row r="39">
      <c r="A39" s="10" t="s">
        <v>71</v>
      </c>
      <c r="B39" s="11" t="s">
        <v>103</v>
      </c>
      <c r="C39" s="10" t="s">
        <v>104</v>
      </c>
      <c r="D39" s="12">
        <v>2020.0</v>
      </c>
      <c r="E39" s="13"/>
      <c r="F39" s="14"/>
      <c r="G39" s="15">
        <v>1.0</v>
      </c>
      <c r="H39" s="16"/>
      <c r="I39" s="10"/>
      <c r="J39" s="17" t="str">
        <f t="shared" ref="J39:J51" si="12">IF(SUM(F39:I39) &gt; 0,"x","")</f>
        <v>x</v>
      </c>
      <c r="K39" s="10" t="str">
        <f t="shared" ref="K39:K51" si="13">IFS(SUM(F39:I39) &gt; 2,"common",SUM(F39:I39) = 2,"somewhat common",SUM(F39:I39) &lt;2,"rare")</f>
        <v>rare</v>
      </c>
      <c r="L39" s="10"/>
      <c r="M39" s="10"/>
      <c r="N39" s="10"/>
      <c r="O39" s="10"/>
      <c r="Y39" s="18" t="str">
        <f t="shared" si="3"/>
        <v/>
      </c>
      <c r="Z39" s="19" t="str">
        <f t="shared" si="4"/>
        <v/>
      </c>
      <c r="AA39" s="19" t="str">
        <f t="shared" si="5"/>
        <v/>
      </c>
    </row>
    <row r="40">
      <c r="A40" s="10" t="s">
        <v>105</v>
      </c>
      <c r="B40" s="11" t="s">
        <v>106</v>
      </c>
      <c r="C40" s="10" t="s">
        <v>107</v>
      </c>
      <c r="D40" s="10" t="s">
        <v>34</v>
      </c>
      <c r="E40" s="13"/>
      <c r="F40" s="14"/>
      <c r="G40" s="10"/>
      <c r="H40" s="16"/>
      <c r="I40" s="10"/>
      <c r="J40" s="17" t="str">
        <f t="shared" si="12"/>
        <v/>
      </c>
      <c r="K40" s="10" t="str">
        <f t="shared" si="13"/>
        <v>rare</v>
      </c>
      <c r="L40" s="10"/>
      <c r="M40" s="10"/>
      <c r="N40" s="10"/>
      <c r="O40" s="10"/>
      <c r="S40" s="8">
        <v>1.0</v>
      </c>
      <c r="Y40" s="18" t="str">
        <f t="shared" si="3"/>
        <v>x</v>
      </c>
      <c r="Z40" s="19" t="str">
        <f t="shared" si="4"/>
        <v/>
      </c>
      <c r="AA40" s="19" t="str">
        <f t="shared" si="5"/>
        <v/>
      </c>
    </row>
    <row r="41">
      <c r="A41" s="10" t="s">
        <v>105</v>
      </c>
      <c r="B41" s="11" t="s">
        <v>108</v>
      </c>
      <c r="C41" s="10" t="s">
        <v>109</v>
      </c>
      <c r="D41" s="10" t="s">
        <v>34</v>
      </c>
      <c r="E41" s="13"/>
      <c r="F41" s="14"/>
      <c r="G41" s="15">
        <v>1.0</v>
      </c>
      <c r="H41" s="16"/>
      <c r="I41" s="15">
        <v>1.0</v>
      </c>
      <c r="J41" s="17" t="str">
        <f t="shared" si="12"/>
        <v>x</v>
      </c>
      <c r="K41" s="21" t="str">
        <f t="shared" si="13"/>
        <v>somewhat common</v>
      </c>
      <c r="L41" s="10"/>
      <c r="M41" s="10"/>
      <c r="N41" s="10"/>
      <c r="O41" s="10"/>
      <c r="Q41" s="8">
        <v>1.0</v>
      </c>
      <c r="R41" s="8">
        <v>1.0</v>
      </c>
      <c r="S41" s="8">
        <v>1.0</v>
      </c>
      <c r="T41" s="8">
        <v>1.0</v>
      </c>
      <c r="V41" s="8">
        <v>1.0</v>
      </c>
      <c r="W41" s="8">
        <v>1.0</v>
      </c>
      <c r="Y41" s="18" t="str">
        <f t="shared" si="3"/>
        <v>x</v>
      </c>
      <c r="Z41" s="19" t="str">
        <f t="shared" si="4"/>
        <v>x</v>
      </c>
      <c r="AA41" s="19" t="str">
        <f t="shared" si="5"/>
        <v>x</v>
      </c>
    </row>
    <row r="42">
      <c r="A42" s="10" t="s">
        <v>105</v>
      </c>
      <c r="B42" s="11" t="s">
        <v>110</v>
      </c>
      <c r="C42" s="10" t="s">
        <v>111</v>
      </c>
      <c r="D42" s="10" t="s">
        <v>34</v>
      </c>
      <c r="E42" s="13"/>
      <c r="F42" s="20">
        <v>1.0</v>
      </c>
      <c r="G42" s="10"/>
      <c r="H42" s="16"/>
      <c r="I42" s="10"/>
      <c r="J42" s="17" t="str">
        <f t="shared" si="12"/>
        <v>x</v>
      </c>
      <c r="K42" s="10" t="str">
        <f t="shared" si="13"/>
        <v>rare</v>
      </c>
      <c r="L42" s="10"/>
      <c r="M42" s="10"/>
      <c r="N42" s="10"/>
      <c r="O42" s="10"/>
      <c r="Q42" s="8">
        <v>1.0</v>
      </c>
      <c r="Y42" s="18" t="str">
        <f t="shared" si="3"/>
        <v/>
      </c>
      <c r="Z42" s="19" t="str">
        <f t="shared" si="4"/>
        <v>x</v>
      </c>
      <c r="AA42" s="19" t="str">
        <f t="shared" si="5"/>
        <v/>
      </c>
    </row>
    <row r="43">
      <c r="A43" s="10" t="s">
        <v>105</v>
      </c>
      <c r="B43" s="11" t="s">
        <v>112</v>
      </c>
      <c r="C43" s="10" t="s">
        <v>113</v>
      </c>
      <c r="D43" s="10" t="s">
        <v>34</v>
      </c>
      <c r="E43" s="13"/>
      <c r="F43" s="14"/>
      <c r="G43" s="15">
        <v>1.0</v>
      </c>
      <c r="H43" s="16"/>
      <c r="I43" s="15">
        <v>1.0</v>
      </c>
      <c r="J43" s="17" t="str">
        <f t="shared" si="12"/>
        <v>x</v>
      </c>
      <c r="K43" s="21" t="str">
        <f t="shared" si="13"/>
        <v>somewhat common</v>
      </c>
      <c r="L43" s="10"/>
      <c r="M43" s="10"/>
      <c r="N43" s="10"/>
      <c r="O43" s="10"/>
      <c r="P43" s="8">
        <v>1.0</v>
      </c>
      <c r="R43" s="8">
        <v>1.0</v>
      </c>
      <c r="Y43" s="18" t="str">
        <f t="shared" si="3"/>
        <v>x</v>
      </c>
      <c r="Z43" s="19" t="str">
        <f t="shared" si="4"/>
        <v/>
      </c>
      <c r="AA43" s="19" t="str">
        <f t="shared" si="5"/>
        <v>x</v>
      </c>
    </row>
    <row r="44">
      <c r="A44" s="10" t="s">
        <v>105</v>
      </c>
      <c r="B44" s="11" t="s">
        <v>114</v>
      </c>
      <c r="C44" s="10" t="s">
        <v>115</v>
      </c>
      <c r="D44" s="10" t="s">
        <v>34</v>
      </c>
      <c r="E44" s="13"/>
      <c r="F44" s="14"/>
      <c r="G44" s="10"/>
      <c r="H44" s="16"/>
      <c r="I44" s="10"/>
      <c r="J44" s="17" t="str">
        <f t="shared" si="12"/>
        <v/>
      </c>
      <c r="K44" s="10" t="str">
        <f t="shared" si="13"/>
        <v>rare</v>
      </c>
      <c r="L44" s="10"/>
      <c r="M44" s="10"/>
      <c r="N44" s="10"/>
      <c r="O44" s="10"/>
      <c r="Q44" s="8">
        <v>1.0</v>
      </c>
      <c r="Y44" s="18" t="str">
        <f t="shared" si="3"/>
        <v/>
      </c>
      <c r="Z44" s="19" t="str">
        <f t="shared" si="4"/>
        <v>x</v>
      </c>
      <c r="AA44" s="19" t="str">
        <f t="shared" si="5"/>
        <v/>
      </c>
    </row>
    <row r="45">
      <c r="A45" s="10" t="s">
        <v>105</v>
      </c>
      <c r="B45" s="11" t="s">
        <v>116</v>
      </c>
      <c r="C45" s="10" t="s">
        <v>117</v>
      </c>
      <c r="D45" s="10" t="s">
        <v>34</v>
      </c>
      <c r="E45" s="13"/>
      <c r="F45" s="20">
        <v>1.0</v>
      </c>
      <c r="G45" s="15">
        <v>1.0</v>
      </c>
      <c r="H45" s="24">
        <v>1.0</v>
      </c>
      <c r="I45" s="15">
        <v>1.0</v>
      </c>
      <c r="J45" s="17" t="str">
        <f t="shared" si="12"/>
        <v>x</v>
      </c>
      <c r="K45" s="10" t="str">
        <f t="shared" si="13"/>
        <v>common</v>
      </c>
      <c r="L45" s="10"/>
      <c r="M45" s="10"/>
      <c r="N45" s="10"/>
      <c r="O45" s="10"/>
      <c r="Y45" s="18" t="str">
        <f t="shared" si="3"/>
        <v/>
      </c>
      <c r="Z45" s="19" t="str">
        <f t="shared" si="4"/>
        <v/>
      </c>
      <c r="AA45" s="19" t="str">
        <f t="shared" si="5"/>
        <v/>
      </c>
    </row>
    <row r="46">
      <c r="A46" s="10" t="s">
        <v>105</v>
      </c>
      <c r="B46" s="11" t="s">
        <v>118</v>
      </c>
      <c r="C46" s="10" t="s">
        <v>119</v>
      </c>
      <c r="D46" s="10" t="s">
        <v>34</v>
      </c>
      <c r="E46" s="13"/>
      <c r="F46" s="20">
        <v>1.0</v>
      </c>
      <c r="G46" s="10"/>
      <c r="H46" s="16"/>
      <c r="I46" s="15">
        <v>1.0</v>
      </c>
      <c r="J46" s="17" t="str">
        <f t="shared" si="12"/>
        <v>x</v>
      </c>
      <c r="K46" s="21" t="str">
        <f t="shared" si="13"/>
        <v>somewhat common</v>
      </c>
      <c r="L46" s="10"/>
      <c r="M46" s="10"/>
      <c r="N46" s="10"/>
      <c r="O46" s="10"/>
      <c r="Q46" s="8">
        <v>1.0</v>
      </c>
      <c r="T46" s="8">
        <v>1.0</v>
      </c>
      <c r="Y46" s="18" t="str">
        <f t="shared" si="3"/>
        <v>x</v>
      </c>
      <c r="Z46" s="19" t="str">
        <f t="shared" si="4"/>
        <v>x</v>
      </c>
      <c r="AA46" s="19" t="str">
        <f t="shared" si="5"/>
        <v/>
      </c>
    </row>
    <row r="47">
      <c r="A47" s="10" t="s">
        <v>105</v>
      </c>
      <c r="B47" s="11" t="s">
        <v>120</v>
      </c>
      <c r="C47" s="10" t="s">
        <v>121</v>
      </c>
      <c r="D47" s="10" t="s">
        <v>34</v>
      </c>
      <c r="E47" s="13"/>
      <c r="F47" s="14"/>
      <c r="G47" s="15">
        <v>1.0</v>
      </c>
      <c r="H47" s="16"/>
      <c r="I47" s="10"/>
      <c r="J47" s="17" t="str">
        <f t="shared" si="12"/>
        <v>x</v>
      </c>
      <c r="K47" s="10" t="str">
        <f t="shared" si="13"/>
        <v>rare</v>
      </c>
      <c r="L47" s="10"/>
      <c r="M47" s="10"/>
      <c r="N47" s="10"/>
      <c r="O47" s="10"/>
      <c r="Q47" s="8">
        <v>1.0</v>
      </c>
      <c r="Y47" s="18" t="str">
        <f t="shared" si="3"/>
        <v/>
      </c>
      <c r="Z47" s="19" t="str">
        <f t="shared" si="4"/>
        <v>x</v>
      </c>
      <c r="AA47" s="19" t="str">
        <f t="shared" si="5"/>
        <v/>
      </c>
    </row>
    <row r="48">
      <c r="A48" s="10" t="s">
        <v>105</v>
      </c>
      <c r="B48" s="11" t="s">
        <v>122</v>
      </c>
      <c r="C48" s="10" t="s">
        <v>123</v>
      </c>
      <c r="D48" s="10" t="s">
        <v>34</v>
      </c>
      <c r="E48" s="13"/>
      <c r="F48" s="20">
        <v>1.0</v>
      </c>
      <c r="G48" s="10"/>
      <c r="H48" s="24">
        <v>1.0</v>
      </c>
      <c r="I48" s="15">
        <v>1.0</v>
      </c>
      <c r="J48" s="17" t="str">
        <f t="shared" si="12"/>
        <v>x</v>
      </c>
      <c r="K48" s="10" t="str">
        <f t="shared" si="13"/>
        <v>common</v>
      </c>
      <c r="L48" s="10"/>
      <c r="M48" s="10"/>
      <c r="N48" s="10"/>
      <c r="O48" s="10"/>
      <c r="Q48" s="8">
        <v>1.0</v>
      </c>
      <c r="R48" s="8">
        <v>1.0</v>
      </c>
      <c r="Y48" s="18" t="str">
        <f t="shared" si="3"/>
        <v/>
      </c>
      <c r="Z48" s="19" t="str">
        <f t="shared" si="4"/>
        <v>x</v>
      </c>
      <c r="AA48" s="19" t="str">
        <f t="shared" si="5"/>
        <v>x</v>
      </c>
    </row>
    <row r="49">
      <c r="A49" s="10" t="s">
        <v>105</v>
      </c>
      <c r="B49" s="11" t="s">
        <v>124</v>
      </c>
      <c r="C49" s="10" t="s">
        <v>125</v>
      </c>
      <c r="D49" s="10" t="s">
        <v>34</v>
      </c>
      <c r="E49" s="13"/>
      <c r="F49" s="14"/>
      <c r="G49" s="10"/>
      <c r="H49" s="16"/>
      <c r="I49" s="10"/>
      <c r="J49" s="17" t="str">
        <f t="shared" si="12"/>
        <v/>
      </c>
      <c r="K49" s="10" t="str">
        <f t="shared" si="13"/>
        <v>rare</v>
      </c>
      <c r="L49" s="10"/>
      <c r="M49" s="10"/>
      <c r="N49" s="10"/>
      <c r="O49" s="10"/>
      <c r="Y49" s="18" t="str">
        <f t="shared" si="3"/>
        <v/>
      </c>
      <c r="Z49" s="19" t="str">
        <f t="shared" si="4"/>
        <v/>
      </c>
      <c r="AA49" s="19" t="str">
        <f t="shared" si="5"/>
        <v/>
      </c>
    </row>
    <row r="50">
      <c r="A50" s="10" t="s">
        <v>105</v>
      </c>
      <c r="B50" s="11" t="s">
        <v>126</v>
      </c>
      <c r="C50" s="10" t="s">
        <v>127</v>
      </c>
      <c r="D50" s="12">
        <v>2020.0</v>
      </c>
      <c r="E50" s="13"/>
      <c r="F50" s="14"/>
      <c r="G50" s="10"/>
      <c r="H50" s="24">
        <v>1.0</v>
      </c>
      <c r="I50" s="15">
        <v>1.0</v>
      </c>
      <c r="J50" s="17" t="str">
        <f t="shared" si="12"/>
        <v>x</v>
      </c>
      <c r="K50" s="21" t="str">
        <f t="shared" si="13"/>
        <v>somewhat common</v>
      </c>
      <c r="L50" s="10"/>
      <c r="M50" s="10"/>
      <c r="N50" s="10"/>
      <c r="O50" s="10"/>
      <c r="Y50" s="18" t="str">
        <f t="shared" si="3"/>
        <v/>
      </c>
      <c r="Z50" s="19" t="str">
        <f t="shared" si="4"/>
        <v/>
      </c>
      <c r="AA50" s="19" t="str">
        <f t="shared" si="5"/>
        <v/>
      </c>
    </row>
    <row r="51">
      <c r="A51" s="10" t="s">
        <v>105</v>
      </c>
      <c r="B51" s="11" t="s">
        <v>128</v>
      </c>
      <c r="C51" s="10" t="s">
        <v>129</v>
      </c>
      <c r="D51" s="10" t="s">
        <v>34</v>
      </c>
      <c r="E51" s="13" t="s">
        <v>130</v>
      </c>
      <c r="F51" s="14"/>
      <c r="G51" s="10"/>
      <c r="H51" s="24">
        <v>1.0</v>
      </c>
      <c r="I51" s="10"/>
      <c r="J51" s="17" t="str">
        <f t="shared" si="12"/>
        <v>x</v>
      </c>
      <c r="K51" s="10" t="str">
        <f t="shared" si="13"/>
        <v>rare</v>
      </c>
      <c r="L51" s="10"/>
      <c r="M51" s="10"/>
      <c r="N51" s="10"/>
      <c r="O51" s="10"/>
      <c r="Y51" s="18" t="str">
        <f t="shared" si="3"/>
        <v/>
      </c>
      <c r="Z51" s="19" t="str">
        <f t="shared" si="4"/>
        <v/>
      </c>
      <c r="AA51" s="19" t="str">
        <f t="shared" si="5"/>
        <v/>
      </c>
    </row>
    <row r="52">
      <c r="A52" s="10" t="s">
        <v>105</v>
      </c>
      <c r="B52" s="25" t="s">
        <v>131</v>
      </c>
      <c r="C52" s="10"/>
      <c r="D52" s="10"/>
      <c r="E52" s="13"/>
      <c r="F52" s="14"/>
      <c r="G52" s="10"/>
      <c r="H52" s="16"/>
      <c r="I52" s="10"/>
      <c r="J52" s="17"/>
      <c r="K52" s="10"/>
      <c r="L52" s="10"/>
      <c r="M52" s="10"/>
      <c r="N52" s="10"/>
      <c r="O52" s="10"/>
      <c r="Q52" s="8">
        <v>1.0</v>
      </c>
      <c r="Y52" s="18" t="str">
        <f t="shared" si="3"/>
        <v/>
      </c>
      <c r="Z52" s="19" t="str">
        <f t="shared" si="4"/>
        <v>x</v>
      </c>
      <c r="AA52" s="19" t="str">
        <f t="shared" si="5"/>
        <v/>
      </c>
    </row>
    <row r="53">
      <c r="A53" s="10" t="s">
        <v>105</v>
      </c>
      <c r="B53" s="11" t="s">
        <v>132</v>
      </c>
      <c r="C53" s="10" t="s">
        <v>133</v>
      </c>
      <c r="D53" s="10" t="s">
        <v>34</v>
      </c>
      <c r="E53" s="13"/>
      <c r="F53" s="14"/>
      <c r="G53" s="10"/>
      <c r="H53" s="16"/>
      <c r="I53" s="10"/>
      <c r="J53" s="17" t="str">
        <f t="shared" ref="J53:J63" si="14">IF(SUM(F53:I53) &gt; 0,"x","")</f>
        <v/>
      </c>
      <c r="K53" s="10" t="str">
        <f t="shared" ref="K53:K63" si="15">IFS(SUM(F53:I53) &gt; 2,"common",SUM(F53:I53) = 2,"somewhat common",SUM(F53:I53) &lt;2,"rare")</f>
        <v>rare</v>
      </c>
      <c r="L53" s="10"/>
      <c r="M53" s="10"/>
      <c r="N53" s="10"/>
      <c r="O53" s="10"/>
      <c r="Y53" s="18" t="str">
        <f t="shared" si="3"/>
        <v/>
      </c>
      <c r="Z53" s="19" t="str">
        <f t="shared" si="4"/>
        <v/>
      </c>
      <c r="AA53" s="19" t="str">
        <f t="shared" si="5"/>
        <v/>
      </c>
    </row>
    <row r="54">
      <c r="A54" s="10" t="s">
        <v>105</v>
      </c>
      <c r="B54" s="11" t="s">
        <v>134</v>
      </c>
      <c r="C54" s="10" t="s">
        <v>135</v>
      </c>
      <c r="D54" s="10" t="s">
        <v>34</v>
      </c>
      <c r="E54" s="13"/>
      <c r="F54" s="14"/>
      <c r="G54" s="10"/>
      <c r="H54" s="16"/>
      <c r="I54" s="10"/>
      <c r="J54" s="17" t="str">
        <f t="shared" si="14"/>
        <v/>
      </c>
      <c r="K54" s="10" t="str">
        <f t="shared" si="15"/>
        <v>rare</v>
      </c>
      <c r="L54" s="10"/>
      <c r="M54" s="10"/>
      <c r="N54" s="10"/>
      <c r="O54" s="10"/>
      <c r="R54" s="8">
        <v>1.0</v>
      </c>
      <c r="Y54" s="18" t="str">
        <f t="shared" si="3"/>
        <v/>
      </c>
      <c r="Z54" s="19" t="str">
        <f t="shared" si="4"/>
        <v/>
      </c>
      <c r="AA54" s="19" t="str">
        <f t="shared" si="5"/>
        <v>x</v>
      </c>
    </row>
    <row r="55">
      <c r="A55" s="10" t="s">
        <v>105</v>
      </c>
      <c r="B55" s="11" t="s">
        <v>136</v>
      </c>
      <c r="C55" s="10" t="s">
        <v>137</v>
      </c>
      <c r="D55" s="10" t="s">
        <v>34</v>
      </c>
      <c r="E55" s="13"/>
      <c r="F55" s="14"/>
      <c r="G55" s="10"/>
      <c r="H55" s="16"/>
      <c r="I55" s="10"/>
      <c r="J55" s="17" t="str">
        <f t="shared" si="14"/>
        <v/>
      </c>
      <c r="K55" s="10" t="str">
        <f t="shared" si="15"/>
        <v>rare</v>
      </c>
      <c r="L55" s="10"/>
      <c r="M55" s="10"/>
      <c r="N55" s="10"/>
      <c r="O55" s="10"/>
      <c r="Y55" s="18" t="str">
        <f t="shared" si="3"/>
        <v/>
      </c>
      <c r="Z55" s="19" t="str">
        <f t="shared" si="4"/>
        <v/>
      </c>
      <c r="AA55" s="19" t="str">
        <f t="shared" si="5"/>
        <v/>
      </c>
    </row>
    <row r="56">
      <c r="A56" s="10" t="s">
        <v>105</v>
      </c>
      <c r="B56" s="11" t="s">
        <v>138</v>
      </c>
      <c r="C56" s="10" t="s">
        <v>139</v>
      </c>
      <c r="D56" s="10" t="s">
        <v>34</v>
      </c>
      <c r="E56" s="13"/>
      <c r="F56" s="14"/>
      <c r="G56" s="10"/>
      <c r="H56" s="16"/>
      <c r="I56" s="15">
        <v>1.0</v>
      </c>
      <c r="J56" s="17" t="str">
        <f t="shared" si="14"/>
        <v>x</v>
      </c>
      <c r="K56" s="10" t="str">
        <f t="shared" si="15"/>
        <v>rare</v>
      </c>
      <c r="L56" s="10"/>
      <c r="M56" s="10"/>
      <c r="N56" s="10"/>
      <c r="O56" s="10"/>
      <c r="Q56" s="8">
        <v>1.0</v>
      </c>
      <c r="Y56" s="18" t="str">
        <f t="shared" si="3"/>
        <v/>
      </c>
      <c r="Z56" s="19" t="str">
        <f t="shared" si="4"/>
        <v>x</v>
      </c>
      <c r="AA56" s="19" t="str">
        <f t="shared" si="5"/>
        <v/>
      </c>
    </row>
    <row r="57">
      <c r="A57" s="10" t="s">
        <v>105</v>
      </c>
      <c r="B57" s="11" t="s">
        <v>140</v>
      </c>
      <c r="C57" s="10" t="s">
        <v>141</v>
      </c>
      <c r="D57" s="10" t="s">
        <v>34</v>
      </c>
      <c r="E57" s="13"/>
      <c r="F57" s="14"/>
      <c r="G57" s="10"/>
      <c r="H57" s="16"/>
      <c r="I57" s="10"/>
      <c r="J57" s="17" t="str">
        <f t="shared" si="14"/>
        <v/>
      </c>
      <c r="K57" s="10" t="str">
        <f t="shared" si="15"/>
        <v>rare</v>
      </c>
      <c r="L57" s="10"/>
      <c r="M57" s="10"/>
      <c r="N57" s="10"/>
      <c r="O57" s="10"/>
      <c r="Y57" s="18" t="str">
        <f t="shared" si="3"/>
        <v/>
      </c>
      <c r="Z57" s="19" t="str">
        <f t="shared" si="4"/>
        <v/>
      </c>
      <c r="AA57" s="19" t="str">
        <f t="shared" si="5"/>
        <v/>
      </c>
    </row>
    <row r="58">
      <c r="A58" s="10" t="s">
        <v>105</v>
      </c>
      <c r="B58" s="11" t="s">
        <v>142</v>
      </c>
      <c r="C58" s="10" t="s">
        <v>143</v>
      </c>
      <c r="D58" s="10" t="s">
        <v>34</v>
      </c>
      <c r="E58" s="13"/>
      <c r="F58" s="20">
        <v>1.0</v>
      </c>
      <c r="G58" s="10"/>
      <c r="H58" s="24">
        <v>1.0</v>
      </c>
      <c r="I58" s="10"/>
      <c r="J58" s="17" t="str">
        <f t="shared" si="14"/>
        <v>x</v>
      </c>
      <c r="K58" s="21" t="str">
        <f t="shared" si="15"/>
        <v>somewhat common</v>
      </c>
      <c r="L58" s="10"/>
      <c r="M58" s="10"/>
      <c r="N58" s="10"/>
      <c r="O58" s="10"/>
      <c r="Y58" s="18" t="str">
        <f t="shared" si="3"/>
        <v/>
      </c>
      <c r="Z58" s="19" t="str">
        <f t="shared" si="4"/>
        <v/>
      </c>
      <c r="AA58" s="19" t="str">
        <f t="shared" si="5"/>
        <v/>
      </c>
    </row>
    <row r="59">
      <c r="A59" s="10" t="s">
        <v>105</v>
      </c>
      <c r="B59" s="11" t="s">
        <v>144</v>
      </c>
      <c r="C59" s="10" t="s">
        <v>145</v>
      </c>
      <c r="D59" s="10" t="s">
        <v>34</v>
      </c>
      <c r="E59" s="13"/>
      <c r="F59" s="14"/>
      <c r="G59" s="10"/>
      <c r="H59" s="16"/>
      <c r="I59" s="10"/>
      <c r="J59" s="17" t="str">
        <f t="shared" si="14"/>
        <v/>
      </c>
      <c r="K59" s="10" t="str">
        <f t="shared" si="15"/>
        <v>rare</v>
      </c>
      <c r="L59" s="10"/>
      <c r="M59" s="10"/>
      <c r="N59" s="10"/>
      <c r="O59" s="10"/>
      <c r="Q59" s="8">
        <v>1.0</v>
      </c>
      <c r="T59" s="8">
        <v>1.0</v>
      </c>
      <c r="Y59" s="18" t="str">
        <f t="shared" si="3"/>
        <v>x</v>
      </c>
      <c r="Z59" s="19" t="str">
        <f t="shared" si="4"/>
        <v>x</v>
      </c>
      <c r="AA59" s="19" t="str">
        <f t="shared" si="5"/>
        <v/>
      </c>
    </row>
    <row r="60">
      <c r="A60" s="10" t="s">
        <v>105</v>
      </c>
      <c r="B60" s="11" t="s">
        <v>146</v>
      </c>
      <c r="C60" s="10" t="s">
        <v>147</v>
      </c>
      <c r="D60" s="10" t="s">
        <v>34</v>
      </c>
      <c r="E60" s="13"/>
      <c r="F60" s="14"/>
      <c r="G60" s="10"/>
      <c r="H60" s="16"/>
      <c r="I60" s="10"/>
      <c r="J60" s="17" t="str">
        <f t="shared" si="14"/>
        <v/>
      </c>
      <c r="K60" s="10" t="str">
        <f t="shared" si="15"/>
        <v>rare</v>
      </c>
      <c r="L60" s="10"/>
      <c r="M60" s="10"/>
      <c r="N60" s="10"/>
      <c r="O60" s="10"/>
      <c r="Y60" s="18" t="str">
        <f t="shared" si="3"/>
        <v/>
      </c>
      <c r="Z60" s="19" t="str">
        <f t="shared" si="4"/>
        <v/>
      </c>
      <c r="AA60" s="19" t="str">
        <f t="shared" si="5"/>
        <v/>
      </c>
    </row>
    <row r="61">
      <c r="A61" s="10" t="s">
        <v>105</v>
      </c>
      <c r="B61" s="28" t="s">
        <v>148</v>
      </c>
      <c r="C61" s="10" t="s">
        <v>149</v>
      </c>
      <c r="D61" s="12">
        <v>2020.0</v>
      </c>
      <c r="E61" s="13"/>
      <c r="F61" s="20">
        <v>1.0</v>
      </c>
      <c r="G61" s="10"/>
      <c r="H61" s="24">
        <v>1.0</v>
      </c>
      <c r="I61" s="15">
        <v>1.0</v>
      </c>
      <c r="J61" s="17" t="str">
        <f t="shared" si="14"/>
        <v>x</v>
      </c>
      <c r="K61" s="10" t="str">
        <f t="shared" si="15"/>
        <v>common</v>
      </c>
      <c r="L61" s="10"/>
      <c r="M61" s="10"/>
      <c r="N61" s="10"/>
      <c r="O61" s="10"/>
      <c r="T61" s="8">
        <v>1.0</v>
      </c>
      <c r="Y61" s="18" t="str">
        <f t="shared" si="3"/>
        <v>x</v>
      </c>
      <c r="Z61" s="19" t="str">
        <f t="shared" si="4"/>
        <v/>
      </c>
      <c r="AA61" s="19" t="str">
        <f t="shared" si="5"/>
        <v/>
      </c>
    </row>
    <row r="62">
      <c r="A62" s="10" t="s">
        <v>105</v>
      </c>
      <c r="B62" s="11" t="s">
        <v>150</v>
      </c>
      <c r="C62" s="10" t="s">
        <v>151</v>
      </c>
      <c r="D62" s="10" t="s">
        <v>34</v>
      </c>
      <c r="E62" s="13"/>
      <c r="F62" s="14"/>
      <c r="G62" s="10"/>
      <c r="H62" s="16"/>
      <c r="I62" s="10"/>
      <c r="J62" s="17" t="str">
        <f t="shared" si="14"/>
        <v/>
      </c>
      <c r="K62" s="10" t="str">
        <f t="shared" si="15"/>
        <v>rare</v>
      </c>
      <c r="L62" s="10"/>
      <c r="M62" s="10"/>
      <c r="N62" s="10"/>
      <c r="O62" s="10"/>
      <c r="T62" s="8">
        <v>1.0</v>
      </c>
      <c r="Y62" s="18" t="str">
        <f t="shared" si="3"/>
        <v>x</v>
      </c>
      <c r="Z62" s="19" t="str">
        <f t="shared" si="4"/>
        <v/>
      </c>
      <c r="AA62" s="19" t="str">
        <f t="shared" si="5"/>
        <v/>
      </c>
    </row>
    <row r="63">
      <c r="A63" s="10" t="s">
        <v>105</v>
      </c>
      <c r="B63" s="11" t="s">
        <v>152</v>
      </c>
      <c r="C63" s="10" t="s">
        <v>153</v>
      </c>
      <c r="D63" s="10" t="s">
        <v>34</v>
      </c>
      <c r="E63" s="13"/>
      <c r="F63" s="14"/>
      <c r="G63" s="10"/>
      <c r="H63" s="16"/>
      <c r="I63" s="10"/>
      <c r="J63" s="17" t="str">
        <f t="shared" si="14"/>
        <v/>
      </c>
      <c r="K63" s="10" t="str">
        <f t="shared" si="15"/>
        <v>rare</v>
      </c>
      <c r="L63" s="10"/>
      <c r="M63" s="10"/>
      <c r="N63" s="10"/>
      <c r="O63" s="10"/>
      <c r="Q63" s="8">
        <v>1.0</v>
      </c>
      <c r="Y63" s="18" t="str">
        <f t="shared" si="3"/>
        <v/>
      </c>
      <c r="Z63" s="19" t="str">
        <f t="shared" si="4"/>
        <v>x</v>
      </c>
      <c r="AA63" s="19" t="str">
        <f t="shared" si="5"/>
        <v/>
      </c>
    </row>
    <row r="64">
      <c r="A64" s="10" t="s">
        <v>105</v>
      </c>
      <c r="B64" s="25" t="s">
        <v>154</v>
      </c>
      <c r="C64" s="26" t="s">
        <v>155</v>
      </c>
      <c r="D64" s="10"/>
      <c r="E64" s="13"/>
      <c r="F64" s="20"/>
      <c r="G64" s="15"/>
      <c r="H64" s="24"/>
      <c r="I64" s="15"/>
      <c r="J64" s="17"/>
      <c r="K64" s="10"/>
      <c r="L64" s="10"/>
      <c r="M64" s="10"/>
      <c r="N64" s="10"/>
      <c r="O64" s="10"/>
      <c r="Q64" s="8">
        <v>1.0</v>
      </c>
      <c r="T64" s="8">
        <v>1.0</v>
      </c>
      <c r="V64" s="8">
        <v>1.0</v>
      </c>
      <c r="W64" s="8">
        <v>1.0</v>
      </c>
      <c r="Y64" s="18" t="str">
        <f t="shared" si="3"/>
        <v>x</v>
      </c>
      <c r="Z64" s="19" t="str">
        <f t="shared" si="4"/>
        <v>x</v>
      </c>
      <c r="AA64" s="19" t="str">
        <f t="shared" si="5"/>
        <v>x</v>
      </c>
    </row>
    <row r="65">
      <c r="A65" s="10" t="s">
        <v>105</v>
      </c>
      <c r="B65" s="25" t="s">
        <v>156</v>
      </c>
      <c r="C65" s="26" t="s">
        <v>157</v>
      </c>
      <c r="D65" s="10"/>
      <c r="E65" s="13"/>
      <c r="F65" s="20"/>
      <c r="G65" s="15"/>
      <c r="H65" s="24"/>
      <c r="I65" s="15"/>
      <c r="J65" s="17"/>
      <c r="K65" s="10"/>
      <c r="L65" s="10"/>
      <c r="M65" s="10"/>
      <c r="N65" s="10"/>
      <c r="O65" s="10"/>
      <c r="Q65" s="8">
        <v>1.0</v>
      </c>
      <c r="W65" s="8">
        <v>1.0</v>
      </c>
      <c r="Y65" s="18" t="str">
        <f t="shared" si="3"/>
        <v/>
      </c>
      <c r="Z65" s="19" t="str">
        <f t="shared" si="4"/>
        <v>x</v>
      </c>
      <c r="AA65" s="19" t="str">
        <f t="shared" si="5"/>
        <v>x</v>
      </c>
    </row>
    <row r="66">
      <c r="A66" s="10" t="s">
        <v>105</v>
      </c>
      <c r="B66" s="11" t="s">
        <v>158</v>
      </c>
      <c r="C66" s="10" t="s">
        <v>159</v>
      </c>
      <c r="D66" s="10" t="s">
        <v>34</v>
      </c>
      <c r="E66" s="13"/>
      <c r="F66" s="20">
        <v>1.0</v>
      </c>
      <c r="G66" s="15">
        <v>1.0</v>
      </c>
      <c r="H66" s="24">
        <v>1.0</v>
      </c>
      <c r="I66" s="15">
        <v>1.0</v>
      </c>
      <c r="J66" s="17" t="str">
        <f t="shared" ref="J66:J79" si="16">IF(SUM(F66:I66) &gt; 0,"x","")</f>
        <v>x</v>
      </c>
      <c r="K66" s="10" t="str">
        <f t="shared" ref="K66:K79" si="17">IFS(SUM(F66:I66) &gt; 2,"common",SUM(F66:I66) = 2,"somewhat common",SUM(F66:I66) &lt;2,"rare")</f>
        <v>common</v>
      </c>
      <c r="L66" s="10"/>
      <c r="M66" s="10" t="s">
        <v>69</v>
      </c>
      <c r="N66" s="10"/>
      <c r="O66" s="10"/>
      <c r="Q66" s="8">
        <v>1.0</v>
      </c>
      <c r="R66" s="8">
        <v>1.0</v>
      </c>
      <c r="T66" s="8">
        <v>1.0</v>
      </c>
      <c r="V66" s="8">
        <v>1.0</v>
      </c>
      <c r="Y66" s="18" t="str">
        <f t="shared" si="3"/>
        <v>x</v>
      </c>
      <c r="Z66" s="19" t="str">
        <f t="shared" si="4"/>
        <v>x</v>
      </c>
      <c r="AA66" s="19" t="str">
        <f t="shared" si="5"/>
        <v>x</v>
      </c>
    </row>
    <row r="67">
      <c r="A67" s="10" t="s">
        <v>105</v>
      </c>
      <c r="B67" s="11" t="s">
        <v>160</v>
      </c>
      <c r="C67" s="10" t="s">
        <v>161</v>
      </c>
      <c r="D67" s="10" t="s">
        <v>34</v>
      </c>
      <c r="E67" s="13"/>
      <c r="F67" s="14"/>
      <c r="G67" s="10"/>
      <c r="H67" s="16"/>
      <c r="I67" s="10"/>
      <c r="J67" s="17" t="str">
        <f t="shared" si="16"/>
        <v/>
      </c>
      <c r="K67" s="10" t="str">
        <f t="shared" si="17"/>
        <v>rare</v>
      </c>
      <c r="L67" s="10"/>
      <c r="M67" s="10"/>
      <c r="N67" s="10"/>
      <c r="O67" s="10"/>
      <c r="Y67" s="18" t="str">
        <f t="shared" si="3"/>
        <v/>
      </c>
      <c r="Z67" s="19" t="str">
        <f t="shared" si="4"/>
        <v/>
      </c>
      <c r="AA67" s="19" t="str">
        <f t="shared" si="5"/>
        <v/>
      </c>
    </row>
    <row r="68">
      <c r="A68" s="10" t="s">
        <v>105</v>
      </c>
      <c r="B68" s="11" t="s">
        <v>162</v>
      </c>
      <c r="C68" s="10" t="s">
        <v>163</v>
      </c>
      <c r="D68" s="10" t="s">
        <v>34</v>
      </c>
      <c r="E68" s="13"/>
      <c r="F68" s="14"/>
      <c r="G68" s="10"/>
      <c r="H68" s="16"/>
      <c r="I68" s="10"/>
      <c r="J68" s="17" t="str">
        <f t="shared" si="16"/>
        <v/>
      </c>
      <c r="K68" s="10" t="str">
        <f t="shared" si="17"/>
        <v>rare</v>
      </c>
      <c r="L68" s="10"/>
      <c r="M68" s="10"/>
      <c r="N68" s="10"/>
      <c r="O68" s="10"/>
      <c r="Y68" s="18" t="str">
        <f t="shared" si="3"/>
        <v/>
      </c>
      <c r="Z68" s="19" t="str">
        <f t="shared" si="4"/>
        <v/>
      </c>
      <c r="AA68" s="19" t="str">
        <f t="shared" si="5"/>
        <v/>
      </c>
    </row>
    <row r="69">
      <c r="A69" s="10" t="s">
        <v>105</v>
      </c>
      <c r="B69" s="11" t="s">
        <v>164</v>
      </c>
      <c r="C69" s="10" t="s">
        <v>165</v>
      </c>
      <c r="D69" s="10" t="s">
        <v>34</v>
      </c>
      <c r="E69" s="13"/>
      <c r="F69" s="14"/>
      <c r="G69" s="10"/>
      <c r="H69" s="16"/>
      <c r="I69" s="10"/>
      <c r="J69" s="17" t="str">
        <f t="shared" si="16"/>
        <v/>
      </c>
      <c r="K69" s="10" t="str">
        <f t="shared" si="17"/>
        <v>rare</v>
      </c>
      <c r="L69" s="10"/>
      <c r="M69" s="10"/>
      <c r="N69" s="10"/>
      <c r="O69" s="10"/>
      <c r="Y69" s="18" t="str">
        <f t="shared" si="3"/>
        <v/>
      </c>
      <c r="Z69" s="19" t="str">
        <f t="shared" si="4"/>
        <v/>
      </c>
      <c r="AA69" s="19" t="str">
        <f t="shared" si="5"/>
        <v/>
      </c>
    </row>
    <row r="70">
      <c r="A70" s="10" t="s">
        <v>105</v>
      </c>
      <c r="B70" s="11" t="s">
        <v>164</v>
      </c>
      <c r="C70" s="10" t="s">
        <v>166</v>
      </c>
      <c r="D70" s="12">
        <v>2020.0</v>
      </c>
      <c r="E70" s="13"/>
      <c r="F70" s="14"/>
      <c r="G70" s="10"/>
      <c r="H70" s="16"/>
      <c r="I70" s="15">
        <v>1.0</v>
      </c>
      <c r="J70" s="17" t="str">
        <f t="shared" si="16"/>
        <v>x</v>
      </c>
      <c r="K70" s="10" t="str">
        <f t="shared" si="17"/>
        <v>rare</v>
      </c>
      <c r="L70" s="10"/>
      <c r="M70" s="10"/>
      <c r="N70" s="10"/>
      <c r="O70" s="10"/>
      <c r="R70" s="8">
        <v>1.0</v>
      </c>
      <c r="Y70" s="18" t="str">
        <f t="shared" si="3"/>
        <v/>
      </c>
      <c r="Z70" s="19" t="str">
        <f t="shared" si="4"/>
        <v/>
      </c>
      <c r="AA70" s="19" t="str">
        <f t="shared" si="5"/>
        <v>x</v>
      </c>
    </row>
    <row r="71">
      <c r="A71" s="10" t="s">
        <v>105</v>
      </c>
      <c r="B71" s="11" t="s">
        <v>167</v>
      </c>
      <c r="C71" s="10" t="s">
        <v>168</v>
      </c>
      <c r="D71" s="10" t="s">
        <v>34</v>
      </c>
      <c r="E71" s="13"/>
      <c r="F71" s="20">
        <v>1.0</v>
      </c>
      <c r="G71" s="10"/>
      <c r="H71" s="16"/>
      <c r="I71" s="10"/>
      <c r="J71" s="17" t="str">
        <f t="shared" si="16"/>
        <v>x</v>
      </c>
      <c r="K71" s="10" t="str">
        <f t="shared" si="17"/>
        <v>rare</v>
      </c>
      <c r="L71" s="10"/>
      <c r="M71" s="10"/>
      <c r="N71" s="10"/>
      <c r="O71" s="10"/>
      <c r="Y71" s="18" t="str">
        <f t="shared" si="3"/>
        <v/>
      </c>
      <c r="Z71" s="19" t="str">
        <f t="shared" si="4"/>
        <v/>
      </c>
      <c r="AA71" s="19" t="str">
        <f t="shared" si="5"/>
        <v/>
      </c>
    </row>
    <row r="72">
      <c r="A72" s="10" t="s">
        <v>105</v>
      </c>
      <c r="B72" s="11" t="s">
        <v>169</v>
      </c>
      <c r="C72" s="10" t="s">
        <v>170</v>
      </c>
      <c r="D72" s="10" t="s">
        <v>34</v>
      </c>
      <c r="E72" s="13"/>
      <c r="F72" s="14"/>
      <c r="G72" s="10"/>
      <c r="H72" s="16"/>
      <c r="I72" s="10"/>
      <c r="J72" s="17" t="str">
        <f t="shared" si="16"/>
        <v/>
      </c>
      <c r="K72" s="10" t="str">
        <f t="shared" si="17"/>
        <v>rare</v>
      </c>
      <c r="L72" s="10"/>
      <c r="M72" s="10"/>
      <c r="N72" s="10"/>
      <c r="O72" s="10"/>
      <c r="Y72" s="18" t="str">
        <f t="shared" si="3"/>
        <v/>
      </c>
      <c r="Z72" s="19" t="str">
        <f t="shared" si="4"/>
        <v/>
      </c>
      <c r="AA72" s="19" t="str">
        <f t="shared" si="5"/>
        <v/>
      </c>
    </row>
    <row r="73">
      <c r="A73" s="10" t="s">
        <v>105</v>
      </c>
      <c r="B73" s="11" t="s">
        <v>171</v>
      </c>
      <c r="C73" s="10" t="s">
        <v>172</v>
      </c>
      <c r="D73" s="12">
        <v>2020.0</v>
      </c>
      <c r="E73" s="13"/>
      <c r="F73" s="14"/>
      <c r="G73" s="10"/>
      <c r="H73" s="16"/>
      <c r="I73" s="15">
        <v>1.0</v>
      </c>
      <c r="J73" s="17" t="str">
        <f t="shared" si="16"/>
        <v>x</v>
      </c>
      <c r="K73" s="10" t="str">
        <f t="shared" si="17"/>
        <v>rare</v>
      </c>
      <c r="L73" s="10"/>
      <c r="M73" s="10"/>
      <c r="N73" s="10"/>
      <c r="O73" s="10"/>
      <c r="T73" s="8">
        <v>1.0</v>
      </c>
      <c r="Y73" s="18" t="str">
        <f t="shared" si="3"/>
        <v>x</v>
      </c>
      <c r="Z73" s="19" t="str">
        <f t="shared" si="4"/>
        <v/>
      </c>
      <c r="AA73" s="19" t="str">
        <f t="shared" si="5"/>
        <v/>
      </c>
    </row>
    <row r="74">
      <c r="A74" s="10" t="s">
        <v>105</v>
      </c>
      <c r="B74" s="11" t="s">
        <v>173</v>
      </c>
      <c r="C74" s="10" t="s">
        <v>174</v>
      </c>
      <c r="D74" s="10" t="s">
        <v>34</v>
      </c>
      <c r="E74" s="13"/>
      <c r="F74" s="14"/>
      <c r="G74" s="10"/>
      <c r="H74" s="16"/>
      <c r="I74" s="10"/>
      <c r="J74" s="17" t="str">
        <f t="shared" si="16"/>
        <v/>
      </c>
      <c r="K74" s="10" t="str">
        <f t="shared" si="17"/>
        <v>rare</v>
      </c>
      <c r="L74" s="10"/>
      <c r="M74" s="10"/>
      <c r="N74" s="10"/>
      <c r="O74" s="10"/>
      <c r="Q74" s="8">
        <v>1.0</v>
      </c>
      <c r="Y74" s="18" t="str">
        <f t="shared" si="3"/>
        <v/>
      </c>
      <c r="Z74" s="19" t="str">
        <f t="shared" si="4"/>
        <v>x</v>
      </c>
      <c r="AA74" s="19" t="str">
        <f t="shared" si="5"/>
        <v/>
      </c>
    </row>
    <row r="75">
      <c r="A75" s="10" t="s">
        <v>175</v>
      </c>
      <c r="B75" s="11" t="s">
        <v>176</v>
      </c>
      <c r="C75" s="10" t="s">
        <v>177</v>
      </c>
      <c r="D75" s="10" t="s">
        <v>34</v>
      </c>
      <c r="E75" s="13"/>
      <c r="F75" s="20">
        <v>1.0</v>
      </c>
      <c r="G75" s="10"/>
      <c r="H75" s="24">
        <v>1.0</v>
      </c>
      <c r="I75" s="15">
        <v>1.0</v>
      </c>
      <c r="J75" s="17" t="str">
        <f t="shared" si="16"/>
        <v>x</v>
      </c>
      <c r="K75" s="10" t="str">
        <f t="shared" si="17"/>
        <v>common</v>
      </c>
      <c r="L75" s="10"/>
      <c r="M75" s="10"/>
      <c r="N75" s="10"/>
      <c r="O75" s="10"/>
      <c r="R75" s="8">
        <v>1.0</v>
      </c>
      <c r="Y75" s="18" t="str">
        <f t="shared" si="3"/>
        <v/>
      </c>
      <c r="Z75" s="19" t="str">
        <f t="shared" si="4"/>
        <v/>
      </c>
      <c r="AA75" s="19" t="str">
        <f t="shared" si="5"/>
        <v>x</v>
      </c>
    </row>
    <row r="76">
      <c r="A76" s="10" t="s">
        <v>175</v>
      </c>
      <c r="B76" s="11" t="s">
        <v>178</v>
      </c>
      <c r="C76" s="10" t="s">
        <v>179</v>
      </c>
      <c r="D76" s="12">
        <v>2020.0</v>
      </c>
      <c r="E76" s="13"/>
      <c r="F76" s="14"/>
      <c r="G76" s="15">
        <v>1.0</v>
      </c>
      <c r="H76" s="16"/>
      <c r="I76" s="10"/>
      <c r="J76" s="17" t="str">
        <f t="shared" si="16"/>
        <v>x</v>
      </c>
      <c r="K76" s="10" t="str">
        <f t="shared" si="17"/>
        <v>rare</v>
      </c>
      <c r="L76" s="10"/>
      <c r="M76" s="10"/>
      <c r="N76" s="10"/>
      <c r="O76" s="10"/>
      <c r="P76" s="8">
        <v>1.0</v>
      </c>
      <c r="R76" s="8">
        <v>1.0</v>
      </c>
      <c r="V76" s="8">
        <v>1.0</v>
      </c>
      <c r="Y76" s="18" t="str">
        <f t="shared" si="3"/>
        <v>x</v>
      </c>
      <c r="Z76" s="19" t="str">
        <f t="shared" si="4"/>
        <v>x</v>
      </c>
      <c r="AA76" s="19" t="str">
        <f t="shared" si="5"/>
        <v>x</v>
      </c>
    </row>
    <row r="77">
      <c r="A77" s="10" t="s">
        <v>175</v>
      </c>
      <c r="B77" s="11" t="s">
        <v>180</v>
      </c>
      <c r="C77" s="10" t="s">
        <v>181</v>
      </c>
      <c r="D77" s="10" t="s">
        <v>34</v>
      </c>
      <c r="E77" s="13"/>
      <c r="F77" s="14"/>
      <c r="G77" s="10"/>
      <c r="H77" s="24">
        <v>1.0</v>
      </c>
      <c r="I77" s="15">
        <v>1.0</v>
      </c>
      <c r="J77" s="17" t="str">
        <f t="shared" si="16"/>
        <v>x</v>
      </c>
      <c r="K77" s="21" t="str">
        <f t="shared" si="17"/>
        <v>somewhat common</v>
      </c>
      <c r="L77" s="10"/>
      <c r="M77" s="10"/>
      <c r="N77" s="10"/>
      <c r="O77" s="10"/>
      <c r="Y77" s="18" t="str">
        <f t="shared" si="3"/>
        <v/>
      </c>
      <c r="Z77" s="19" t="str">
        <f t="shared" si="4"/>
        <v/>
      </c>
      <c r="AA77" s="19" t="str">
        <f t="shared" si="5"/>
        <v/>
      </c>
    </row>
    <row r="78">
      <c r="A78" s="10" t="s">
        <v>175</v>
      </c>
      <c r="B78" s="11" t="s">
        <v>182</v>
      </c>
      <c r="C78" s="10" t="s">
        <v>183</v>
      </c>
      <c r="D78" s="10" t="s">
        <v>34</v>
      </c>
      <c r="E78" s="13"/>
      <c r="F78" s="20">
        <v>1.0</v>
      </c>
      <c r="G78" s="10"/>
      <c r="H78" s="24">
        <v>1.0</v>
      </c>
      <c r="I78" s="10"/>
      <c r="J78" s="17" t="str">
        <f t="shared" si="16"/>
        <v>x</v>
      </c>
      <c r="K78" s="21" t="str">
        <f t="shared" si="17"/>
        <v>somewhat common</v>
      </c>
      <c r="L78" s="10"/>
      <c r="M78" s="10"/>
      <c r="N78" s="10"/>
      <c r="O78" s="10"/>
      <c r="Y78" s="18" t="str">
        <f t="shared" si="3"/>
        <v/>
      </c>
      <c r="Z78" s="19" t="str">
        <f t="shared" si="4"/>
        <v/>
      </c>
      <c r="AA78" s="19" t="str">
        <f t="shared" si="5"/>
        <v/>
      </c>
    </row>
    <row r="79">
      <c r="A79" s="10" t="s">
        <v>175</v>
      </c>
      <c r="B79" s="11" t="s">
        <v>184</v>
      </c>
      <c r="C79" s="10" t="s">
        <v>185</v>
      </c>
      <c r="D79" s="10" t="s">
        <v>34</v>
      </c>
      <c r="E79" s="13"/>
      <c r="F79" s="14"/>
      <c r="G79" s="10"/>
      <c r="H79" s="24">
        <v>1.0</v>
      </c>
      <c r="I79" s="15">
        <v>1.0</v>
      </c>
      <c r="J79" s="17" t="str">
        <f t="shared" si="16"/>
        <v>x</v>
      </c>
      <c r="K79" s="21" t="str">
        <f t="shared" si="17"/>
        <v>somewhat common</v>
      </c>
      <c r="L79" s="10"/>
      <c r="M79" s="10"/>
      <c r="N79" s="10"/>
      <c r="O79" s="10"/>
      <c r="R79" s="8">
        <v>1.0</v>
      </c>
      <c r="Y79" s="18" t="str">
        <f t="shared" si="3"/>
        <v/>
      </c>
      <c r="Z79" s="19" t="str">
        <f t="shared" si="4"/>
        <v/>
      </c>
      <c r="AA79" s="19" t="str">
        <f t="shared" si="5"/>
        <v>x</v>
      </c>
    </row>
    <row r="80">
      <c r="A80" s="10" t="s">
        <v>186</v>
      </c>
      <c r="B80" s="25" t="s">
        <v>187</v>
      </c>
      <c r="C80" s="10"/>
      <c r="D80" s="10"/>
      <c r="E80" s="13"/>
      <c r="F80" s="14"/>
      <c r="G80" s="10"/>
      <c r="H80" s="16"/>
      <c r="I80" s="15"/>
      <c r="J80" s="17"/>
      <c r="K80" s="10"/>
      <c r="L80" s="10"/>
      <c r="M80" s="10"/>
      <c r="N80" s="10"/>
      <c r="O80" s="10"/>
      <c r="T80" s="8">
        <v>1.0</v>
      </c>
      <c r="V80" s="8">
        <v>1.0</v>
      </c>
      <c r="Y80" s="18" t="str">
        <f t="shared" si="3"/>
        <v>x</v>
      </c>
      <c r="Z80" s="19" t="str">
        <f t="shared" si="4"/>
        <v>x</v>
      </c>
      <c r="AA80" s="19" t="str">
        <f t="shared" si="5"/>
        <v/>
      </c>
    </row>
    <row r="81">
      <c r="A81" s="10" t="s">
        <v>186</v>
      </c>
      <c r="B81" s="25" t="s">
        <v>188</v>
      </c>
      <c r="C81" s="26" t="s">
        <v>189</v>
      </c>
      <c r="D81" s="10"/>
      <c r="E81" s="13"/>
      <c r="F81" s="14"/>
      <c r="G81" s="10"/>
      <c r="H81" s="16"/>
      <c r="I81" s="15"/>
      <c r="J81" s="17"/>
      <c r="K81" s="10"/>
      <c r="L81" s="10"/>
      <c r="M81" s="10"/>
      <c r="N81" s="10"/>
      <c r="O81" s="10"/>
      <c r="T81" s="8">
        <v>1.0</v>
      </c>
      <c r="V81" s="8">
        <v>1.0</v>
      </c>
      <c r="Y81" s="18" t="str">
        <f t="shared" si="3"/>
        <v>x</v>
      </c>
      <c r="Z81" s="19" t="str">
        <f t="shared" si="4"/>
        <v>x</v>
      </c>
      <c r="AA81" s="19" t="str">
        <f t="shared" si="5"/>
        <v/>
      </c>
    </row>
    <row r="82">
      <c r="A82" s="10" t="s">
        <v>186</v>
      </c>
      <c r="B82" s="11" t="s">
        <v>190</v>
      </c>
      <c r="C82" s="10" t="s">
        <v>191</v>
      </c>
      <c r="D82" s="10" t="s">
        <v>34</v>
      </c>
      <c r="E82" s="13"/>
      <c r="F82" s="14"/>
      <c r="G82" s="10"/>
      <c r="H82" s="16"/>
      <c r="I82" s="15">
        <v>1.0</v>
      </c>
      <c r="J82" s="17" t="str">
        <f t="shared" ref="J82:J83" si="18">IF(SUM(F82:I82) &gt; 0,"x","")</f>
        <v>x</v>
      </c>
      <c r="K82" s="10" t="str">
        <f t="shared" ref="K82:K83" si="19">IFS(SUM(F82:I82) &gt; 2,"common",SUM(F82:I82) = 2,"somewhat common",SUM(F82:I82) &lt;2,"rare")</f>
        <v>rare</v>
      </c>
      <c r="L82" s="10"/>
      <c r="M82" s="10"/>
      <c r="N82" s="10"/>
      <c r="O82" s="10"/>
      <c r="R82" s="8">
        <v>1.0</v>
      </c>
      <c r="Y82" s="18" t="str">
        <f t="shared" si="3"/>
        <v/>
      </c>
      <c r="Z82" s="19" t="str">
        <f t="shared" si="4"/>
        <v/>
      </c>
      <c r="AA82" s="19" t="str">
        <f t="shared" si="5"/>
        <v>x</v>
      </c>
    </row>
    <row r="83">
      <c r="A83" s="10" t="s">
        <v>186</v>
      </c>
      <c r="B83" s="11" t="s">
        <v>192</v>
      </c>
      <c r="C83" s="10" t="s">
        <v>193</v>
      </c>
      <c r="D83" s="10" t="s">
        <v>34</v>
      </c>
      <c r="E83" s="13"/>
      <c r="F83" s="20">
        <v>1.0</v>
      </c>
      <c r="G83" s="10"/>
      <c r="H83" s="16"/>
      <c r="I83" s="15">
        <v>1.0</v>
      </c>
      <c r="J83" s="17" t="str">
        <f t="shared" si="18"/>
        <v>x</v>
      </c>
      <c r="K83" s="21" t="str">
        <f t="shared" si="19"/>
        <v>somewhat common</v>
      </c>
      <c r="L83" s="10"/>
      <c r="M83" s="10"/>
      <c r="N83" s="10"/>
      <c r="O83" s="10"/>
      <c r="Q83" s="8">
        <v>1.0</v>
      </c>
      <c r="R83" s="8">
        <v>1.0</v>
      </c>
      <c r="T83" s="8">
        <v>1.0</v>
      </c>
      <c r="U83" s="8">
        <v>1.0</v>
      </c>
      <c r="V83" s="8">
        <v>1.0</v>
      </c>
      <c r="Y83" s="18" t="str">
        <f t="shared" si="3"/>
        <v>x</v>
      </c>
      <c r="Z83" s="19" t="str">
        <f t="shared" si="4"/>
        <v>x</v>
      </c>
      <c r="AA83" s="19" t="str">
        <f t="shared" si="5"/>
        <v>x</v>
      </c>
    </row>
    <row r="84">
      <c r="A84" s="10" t="s">
        <v>186</v>
      </c>
      <c r="B84" s="25" t="s">
        <v>194</v>
      </c>
      <c r="C84" s="26"/>
      <c r="D84" s="10"/>
      <c r="E84" s="13"/>
      <c r="F84" s="14"/>
      <c r="G84" s="10"/>
      <c r="H84" s="24"/>
      <c r="I84" s="15"/>
      <c r="J84" s="17"/>
      <c r="K84" s="21"/>
      <c r="L84" s="10"/>
      <c r="M84" s="10"/>
      <c r="N84" s="10"/>
      <c r="O84" s="10"/>
      <c r="Q84" s="8">
        <v>1.0</v>
      </c>
      <c r="Y84" s="18" t="str">
        <f t="shared" si="3"/>
        <v/>
      </c>
      <c r="Z84" s="19" t="str">
        <f t="shared" si="4"/>
        <v>x</v>
      </c>
      <c r="AA84" s="19" t="str">
        <f t="shared" si="5"/>
        <v/>
      </c>
    </row>
    <row r="85">
      <c r="A85" s="10" t="s">
        <v>186</v>
      </c>
      <c r="B85" s="25" t="s">
        <v>195</v>
      </c>
      <c r="C85" s="26" t="s">
        <v>196</v>
      </c>
      <c r="D85" s="10"/>
      <c r="E85" s="13"/>
      <c r="F85" s="14"/>
      <c r="G85" s="10"/>
      <c r="H85" s="24"/>
      <c r="I85" s="15"/>
      <c r="J85" s="17"/>
      <c r="K85" s="21"/>
      <c r="L85" s="10"/>
      <c r="M85" s="10"/>
      <c r="N85" s="10"/>
      <c r="O85" s="10"/>
      <c r="Q85" s="8">
        <v>1.0</v>
      </c>
      <c r="T85" s="8">
        <v>1.0</v>
      </c>
      <c r="V85" s="8">
        <v>1.0</v>
      </c>
      <c r="Y85" s="18" t="str">
        <f t="shared" si="3"/>
        <v>x</v>
      </c>
      <c r="Z85" s="19" t="str">
        <f t="shared" si="4"/>
        <v>x</v>
      </c>
      <c r="AA85" s="19" t="str">
        <f t="shared" si="5"/>
        <v/>
      </c>
    </row>
    <row r="86">
      <c r="A86" s="10" t="s">
        <v>197</v>
      </c>
      <c r="B86" s="11" t="s">
        <v>198</v>
      </c>
      <c r="C86" s="10" t="s">
        <v>199</v>
      </c>
      <c r="D86" s="10" t="s">
        <v>34</v>
      </c>
      <c r="E86" s="13"/>
      <c r="F86" s="14"/>
      <c r="G86" s="10"/>
      <c r="H86" s="24">
        <v>1.0</v>
      </c>
      <c r="I86" s="15">
        <v>1.0</v>
      </c>
      <c r="J86" s="17" t="str">
        <f>IF(SUM(F86:I86) &gt; 0,"x","")</f>
        <v>x</v>
      </c>
      <c r="K86" s="21" t="str">
        <f t="shared" ref="K86:K94" si="20">IFS(SUM(F86:I86) &gt; 2,"common",SUM(F86:I86) = 2,"somewhat common",SUM(F86:I86) &lt;2,"rare")</f>
        <v>somewhat common</v>
      </c>
      <c r="L86" s="10"/>
      <c r="M86" s="10"/>
      <c r="N86" s="10"/>
      <c r="O86" s="10"/>
      <c r="Y86" s="18" t="str">
        <f t="shared" si="3"/>
        <v/>
      </c>
      <c r="Z86" s="19" t="str">
        <f t="shared" si="4"/>
        <v/>
      </c>
      <c r="AA86" s="19" t="str">
        <f t="shared" si="5"/>
        <v/>
      </c>
    </row>
    <row r="87">
      <c r="A87" s="10" t="s">
        <v>197</v>
      </c>
      <c r="B87" s="11" t="s">
        <v>200</v>
      </c>
      <c r="C87" s="10" t="s">
        <v>201</v>
      </c>
      <c r="D87" s="10" t="s">
        <v>34</v>
      </c>
      <c r="E87" s="13"/>
      <c r="F87" s="14"/>
      <c r="G87" s="10"/>
      <c r="H87" s="16"/>
      <c r="I87" s="10"/>
      <c r="J87" s="8">
        <v>1.0</v>
      </c>
      <c r="K87" s="10" t="str">
        <f t="shared" si="20"/>
        <v>rare</v>
      </c>
      <c r="L87" s="10"/>
      <c r="M87" s="10"/>
      <c r="N87" s="10"/>
      <c r="O87" s="10"/>
      <c r="Y87" s="18" t="str">
        <f t="shared" si="3"/>
        <v/>
      </c>
      <c r="Z87" s="19" t="str">
        <f t="shared" si="4"/>
        <v/>
      </c>
      <c r="AA87" s="19" t="str">
        <f t="shared" si="5"/>
        <v/>
      </c>
    </row>
    <row r="88">
      <c r="A88" s="10" t="s">
        <v>197</v>
      </c>
      <c r="B88" s="11" t="s">
        <v>202</v>
      </c>
      <c r="C88" s="10" t="s">
        <v>203</v>
      </c>
      <c r="D88" s="12">
        <v>2020.0</v>
      </c>
      <c r="E88" s="13" t="s">
        <v>204</v>
      </c>
      <c r="F88" s="14"/>
      <c r="G88" s="15">
        <v>1.0</v>
      </c>
      <c r="H88" s="16"/>
      <c r="I88" s="10"/>
      <c r="J88" s="17" t="str">
        <f t="shared" ref="J88:J94" si="21">IF(SUM(F88:I88) &gt; 0,"x","")</f>
        <v>x</v>
      </c>
      <c r="K88" s="10" t="str">
        <f t="shared" si="20"/>
        <v>rare</v>
      </c>
      <c r="L88" s="10"/>
      <c r="M88" s="10"/>
      <c r="N88" s="10"/>
      <c r="O88" s="10"/>
      <c r="Q88" s="8">
        <v>1.0</v>
      </c>
      <c r="U88" s="8">
        <v>1.0</v>
      </c>
      <c r="Y88" s="18" t="str">
        <f t="shared" si="3"/>
        <v/>
      </c>
      <c r="Z88" s="19" t="str">
        <f t="shared" si="4"/>
        <v>x</v>
      </c>
      <c r="AA88" s="19" t="str">
        <f t="shared" si="5"/>
        <v/>
      </c>
    </row>
    <row r="89">
      <c r="A89" s="10" t="s">
        <v>197</v>
      </c>
      <c r="B89" s="11" t="s">
        <v>205</v>
      </c>
      <c r="C89" s="10" t="s">
        <v>206</v>
      </c>
      <c r="D89" s="10" t="s">
        <v>34</v>
      </c>
      <c r="E89" s="13"/>
      <c r="F89" s="20"/>
      <c r="G89" s="10"/>
      <c r="H89" s="16"/>
      <c r="I89" s="10"/>
      <c r="J89" s="17" t="str">
        <f t="shared" si="21"/>
        <v/>
      </c>
      <c r="K89" s="10" t="str">
        <f t="shared" si="20"/>
        <v>rare</v>
      </c>
      <c r="L89" s="10"/>
      <c r="M89" s="10"/>
      <c r="N89" s="10"/>
      <c r="O89" s="10"/>
      <c r="Y89" s="18" t="str">
        <f t="shared" si="3"/>
        <v/>
      </c>
      <c r="Z89" s="19" t="str">
        <f t="shared" si="4"/>
        <v/>
      </c>
      <c r="AA89" s="19" t="str">
        <f t="shared" si="5"/>
        <v/>
      </c>
    </row>
    <row r="90">
      <c r="A90" s="10" t="s">
        <v>197</v>
      </c>
      <c r="B90" s="11" t="s">
        <v>207</v>
      </c>
      <c r="C90" s="10" t="s">
        <v>208</v>
      </c>
      <c r="D90" s="10" t="s">
        <v>34</v>
      </c>
      <c r="E90" s="13"/>
      <c r="F90" s="14"/>
      <c r="G90" s="10"/>
      <c r="H90" s="16"/>
      <c r="I90" s="10"/>
      <c r="J90" s="17" t="str">
        <f t="shared" si="21"/>
        <v/>
      </c>
      <c r="K90" s="10" t="str">
        <f t="shared" si="20"/>
        <v>rare</v>
      </c>
      <c r="L90" s="10"/>
      <c r="M90" s="10"/>
      <c r="N90" s="10"/>
      <c r="O90" s="10"/>
      <c r="Y90" s="18" t="str">
        <f t="shared" si="3"/>
        <v/>
      </c>
      <c r="Z90" s="19" t="str">
        <f t="shared" si="4"/>
        <v/>
      </c>
      <c r="AA90" s="19" t="str">
        <f t="shared" si="5"/>
        <v/>
      </c>
    </row>
    <row r="91">
      <c r="A91" s="10" t="s">
        <v>197</v>
      </c>
      <c r="B91" s="11" t="s">
        <v>209</v>
      </c>
      <c r="C91" s="10" t="s">
        <v>210</v>
      </c>
      <c r="D91" s="10" t="s">
        <v>34</v>
      </c>
      <c r="E91" s="13"/>
      <c r="F91" s="14"/>
      <c r="G91" s="10"/>
      <c r="H91" s="16"/>
      <c r="I91" s="10"/>
      <c r="J91" s="17" t="str">
        <f t="shared" si="21"/>
        <v/>
      </c>
      <c r="K91" s="10" t="str">
        <f t="shared" si="20"/>
        <v>rare</v>
      </c>
      <c r="L91" s="10"/>
      <c r="M91" s="10"/>
      <c r="N91" s="10"/>
      <c r="O91" s="10"/>
      <c r="Q91" s="8">
        <v>1.0</v>
      </c>
      <c r="T91" s="8">
        <v>1.0</v>
      </c>
      <c r="V91" s="8">
        <v>1.0</v>
      </c>
      <c r="Y91" s="18" t="str">
        <f t="shared" si="3"/>
        <v>x</v>
      </c>
      <c r="Z91" s="19" t="str">
        <f t="shared" si="4"/>
        <v>x</v>
      </c>
      <c r="AA91" s="19" t="str">
        <f t="shared" si="5"/>
        <v/>
      </c>
    </row>
    <row r="92">
      <c r="A92" s="10" t="s">
        <v>197</v>
      </c>
      <c r="B92" s="11" t="s">
        <v>211</v>
      </c>
      <c r="C92" s="10" t="s">
        <v>208</v>
      </c>
      <c r="D92" s="10" t="s">
        <v>34</v>
      </c>
      <c r="E92" s="13"/>
      <c r="F92" s="14"/>
      <c r="G92" s="10"/>
      <c r="H92" s="16"/>
      <c r="I92" s="10"/>
      <c r="J92" s="17" t="str">
        <f t="shared" si="21"/>
        <v/>
      </c>
      <c r="K92" s="10" t="str">
        <f t="shared" si="20"/>
        <v>rare</v>
      </c>
      <c r="L92" s="10"/>
      <c r="M92" s="10"/>
      <c r="N92" s="10"/>
      <c r="O92" s="10"/>
      <c r="Y92" s="18" t="str">
        <f t="shared" si="3"/>
        <v/>
      </c>
      <c r="Z92" s="19" t="str">
        <f t="shared" si="4"/>
        <v/>
      </c>
      <c r="AA92" s="19" t="str">
        <f t="shared" si="5"/>
        <v/>
      </c>
    </row>
    <row r="93">
      <c r="A93" s="10" t="s">
        <v>197</v>
      </c>
      <c r="B93" s="11" t="s">
        <v>211</v>
      </c>
      <c r="C93" s="10" t="s">
        <v>212</v>
      </c>
      <c r="D93" s="12">
        <v>2020.0</v>
      </c>
      <c r="E93" s="13"/>
      <c r="F93" s="14"/>
      <c r="G93" s="10"/>
      <c r="H93" s="16"/>
      <c r="I93" s="15">
        <v>1.0</v>
      </c>
      <c r="J93" s="17" t="str">
        <f t="shared" si="21"/>
        <v>x</v>
      </c>
      <c r="K93" s="10" t="str">
        <f t="shared" si="20"/>
        <v>rare</v>
      </c>
      <c r="L93" s="10"/>
      <c r="M93" s="10"/>
      <c r="N93" s="10"/>
      <c r="O93" s="10"/>
      <c r="Y93" s="18" t="str">
        <f t="shared" si="3"/>
        <v/>
      </c>
      <c r="Z93" s="19" t="str">
        <f t="shared" si="4"/>
        <v/>
      </c>
      <c r="AA93" s="19" t="str">
        <f t="shared" si="5"/>
        <v/>
      </c>
    </row>
    <row r="94">
      <c r="A94" s="10" t="s">
        <v>197</v>
      </c>
      <c r="B94" s="11" t="s">
        <v>213</v>
      </c>
      <c r="C94" s="10" t="s">
        <v>214</v>
      </c>
      <c r="D94" s="12">
        <v>2020.0</v>
      </c>
      <c r="E94" s="13"/>
      <c r="F94" s="14"/>
      <c r="G94" s="15">
        <v>1.0</v>
      </c>
      <c r="H94" s="16"/>
      <c r="I94" s="10"/>
      <c r="J94" s="17" t="str">
        <f t="shared" si="21"/>
        <v>x</v>
      </c>
      <c r="K94" s="10" t="str">
        <f t="shared" si="20"/>
        <v>rare</v>
      </c>
      <c r="L94" s="10"/>
      <c r="M94" s="10"/>
      <c r="N94" s="10"/>
      <c r="O94" s="10"/>
      <c r="Q94" s="8">
        <v>1.0</v>
      </c>
      <c r="R94" s="8">
        <v>1.0</v>
      </c>
      <c r="V94" s="8">
        <v>1.0</v>
      </c>
      <c r="Y94" s="18" t="str">
        <f t="shared" si="3"/>
        <v/>
      </c>
      <c r="Z94" s="19" t="str">
        <f t="shared" si="4"/>
        <v>x</v>
      </c>
      <c r="AA94" s="19" t="str">
        <f t="shared" si="5"/>
        <v>x</v>
      </c>
    </row>
    <row r="95">
      <c r="A95" s="10" t="s">
        <v>197</v>
      </c>
      <c r="B95" s="25" t="s">
        <v>215</v>
      </c>
      <c r="C95" s="10"/>
      <c r="D95" s="10"/>
      <c r="E95" s="13"/>
      <c r="F95" s="14"/>
      <c r="G95" s="10"/>
      <c r="H95" s="16"/>
      <c r="I95" s="10"/>
      <c r="J95" s="17"/>
      <c r="K95" s="10"/>
      <c r="L95" s="10"/>
      <c r="M95" s="10"/>
      <c r="N95" s="10"/>
      <c r="O95" s="10"/>
      <c r="V95" s="8">
        <v>1.0</v>
      </c>
      <c r="Y95" s="18" t="str">
        <f t="shared" si="3"/>
        <v/>
      </c>
      <c r="Z95" s="19" t="str">
        <f t="shared" si="4"/>
        <v>x</v>
      </c>
      <c r="AA95" s="19" t="str">
        <f t="shared" si="5"/>
        <v/>
      </c>
    </row>
    <row r="96">
      <c r="A96" s="10" t="s">
        <v>197</v>
      </c>
      <c r="B96" s="11" t="s">
        <v>216</v>
      </c>
      <c r="C96" s="10" t="s">
        <v>217</v>
      </c>
      <c r="D96" s="10" t="s">
        <v>34</v>
      </c>
      <c r="E96" s="13"/>
      <c r="F96" s="14"/>
      <c r="G96" s="10"/>
      <c r="H96" s="16"/>
      <c r="I96" s="10"/>
      <c r="J96" s="17" t="str">
        <f t="shared" ref="J96:J98" si="22">IF(SUM(F96:I96) &gt; 0,"x","")</f>
        <v/>
      </c>
      <c r="K96" s="10" t="str">
        <f t="shared" ref="K96:K98" si="23">IFS(SUM(F96:I96) &gt; 2,"common",SUM(F96:I96) = 2,"somewhat common",SUM(F96:I96) &lt;2,"rare")</f>
        <v>rare</v>
      </c>
      <c r="L96" s="10"/>
      <c r="M96" s="10"/>
      <c r="N96" s="10"/>
      <c r="O96" s="10"/>
      <c r="Y96" s="18" t="str">
        <f t="shared" si="3"/>
        <v/>
      </c>
      <c r="Z96" s="19" t="str">
        <f t="shared" si="4"/>
        <v/>
      </c>
      <c r="AA96" s="19" t="str">
        <f t="shared" si="5"/>
        <v/>
      </c>
    </row>
    <row r="97">
      <c r="A97" s="10" t="s">
        <v>218</v>
      </c>
      <c r="B97" s="11" t="s">
        <v>219</v>
      </c>
      <c r="C97" s="10" t="s">
        <v>220</v>
      </c>
      <c r="D97" s="10" t="s">
        <v>34</v>
      </c>
      <c r="E97" s="13"/>
      <c r="F97" s="20">
        <v>1.0</v>
      </c>
      <c r="G97" s="15">
        <v>1.0</v>
      </c>
      <c r="H97" s="24">
        <v>1.0</v>
      </c>
      <c r="I97" s="15">
        <v>1.0</v>
      </c>
      <c r="J97" s="17" t="str">
        <f t="shared" si="22"/>
        <v>x</v>
      </c>
      <c r="K97" s="10" t="str">
        <f t="shared" si="23"/>
        <v>common</v>
      </c>
      <c r="L97" s="10" t="s">
        <v>45</v>
      </c>
      <c r="M97" s="10"/>
      <c r="N97" s="10"/>
      <c r="O97" s="10"/>
      <c r="P97" s="8">
        <v>1.0</v>
      </c>
      <c r="R97" s="8">
        <v>1.0</v>
      </c>
      <c r="Y97" s="18" t="str">
        <f t="shared" si="3"/>
        <v>x</v>
      </c>
      <c r="Z97" s="19" t="str">
        <f t="shared" si="4"/>
        <v/>
      </c>
      <c r="AA97" s="19" t="str">
        <f t="shared" si="5"/>
        <v>x</v>
      </c>
    </row>
    <row r="98">
      <c r="A98" s="10" t="s">
        <v>218</v>
      </c>
      <c r="B98" s="11" t="s">
        <v>221</v>
      </c>
      <c r="C98" s="10" t="s">
        <v>222</v>
      </c>
      <c r="D98" s="10" t="s">
        <v>34</v>
      </c>
      <c r="E98" s="13" t="s">
        <v>223</v>
      </c>
      <c r="F98" s="14"/>
      <c r="G98" s="10"/>
      <c r="H98" s="16"/>
      <c r="I98" s="10"/>
      <c r="J98" s="17" t="str">
        <f t="shared" si="22"/>
        <v/>
      </c>
      <c r="K98" s="10" t="str">
        <f t="shared" si="23"/>
        <v>rare</v>
      </c>
      <c r="L98" s="10"/>
      <c r="M98" s="10"/>
      <c r="N98" s="10"/>
      <c r="O98" s="10"/>
      <c r="Y98" s="18" t="str">
        <f t="shared" si="3"/>
        <v/>
      </c>
      <c r="Z98" s="19" t="str">
        <f t="shared" si="4"/>
        <v/>
      </c>
      <c r="AA98" s="19" t="str">
        <f t="shared" si="5"/>
        <v/>
      </c>
    </row>
    <row r="99">
      <c r="A99" s="26" t="s">
        <v>218</v>
      </c>
      <c r="B99" s="25" t="s">
        <v>224</v>
      </c>
      <c r="C99" s="10"/>
      <c r="D99" s="10"/>
      <c r="E99" s="13"/>
      <c r="F99" s="14"/>
      <c r="G99" s="10"/>
      <c r="H99" s="16"/>
      <c r="I99" s="10"/>
      <c r="J99" s="17"/>
      <c r="K99" s="10"/>
      <c r="L99" s="10"/>
      <c r="M99" s="10"/>
      <c r="N99" s="10"/>
      <c r="O99" s="10"/>
      <c r="P99" s="8"/>
      <c r="R99" s="8">
        <v>1.0</v>
      </c>
      <c r="Y99" s="18" t="str">
        <f t="shared" si="3"/>
        <v/>
      </c>
      <c r="Z99" s="19" t="str">
        <f t="shared" si="4"/>
        <v/>
      </c>
      <c r="AA99" s="19" t="str">
        <f t="shared" si="5"/>
        <v>x</v>
      </c>
    </row>
    <row r="100">
      <c r="A100" s="10" t="s">
        <v>218</v>
      </c>
      <c r="B100" s="11" t="s">
        <v>225</v>
      </c>
      <c r="C100" s="10" t="s">
        <v>226</v>
      </c>
      <c r="D100" s="10" t="s">
        <v>34</v>
      </c>
      <c r="E100" s="13"/>
      <c r="F100" s="14"/>
      <c r="G100" s="10"/>
      <c r="H100" s="16"/>
      <c r="I100" s="10"/>
      <c r="J100" s="17" t="str">
        <f>IF(SUM(F100:I100) &gt; 0,"x","")</f>
        <v/>
      </c>
      <c r="K100" s="10" t="str">
        <f>IFS(SUM(F100:I100) &gt; 2,"common",SUM(F100:I100) = 2,"somewhat common",SUM(F100:I100) &lt;2,"rare")</f>
        <v>rare</v>
      </c>
      <c r="L100" s="10"/>
      <c r="M100" s="10"/>
      <c r="N100" s="10"/>
      <c r="O100" s="10"/>
      <c r="P100" s="8">
        <v>1.0</v>
      </c>
      <c r="R100" s="8">
        <v>1.0</v>
      </c>
      <c r="Y100" s="18" t="str">
        <f t="shared" si="3"/>
        <v>x</v>
      </c>
      <c r="Z100" s="19" t="str">
        <f t="shared" si="4"/>
        <v/>
      </c>
      <c r="AA100" s="19" t="str">
        <f t="shared" si="5"/>
        <v>x</v>
      </c>
    </row>
    <row r="101">
      <c r="A101" s="10" t="s">
        <v>218</v>
      </c>
      <c r="B101" s="27" t="s">
        <v>227</v>
      </c>
      <c r="C101" s="26" t="s">
        <v>228</v>
      </c>
      <c r="D101" s="12"/>
      <c r="E101" s="13"/>
      <c r="F101" s="14"/>
      <c r="G101" s="15"/>
      <c r="H101" s="16"/>
      <c r="I101" s="10"/>
      <c r="J101" s="17"/>
      <c r="K101" s="10"/>
      <c r="L101" s="10"/>
      <c r="M101" s="10"/>
      <c r="N101" s="10"/>
      <c r="O101" s="10"/>
      <c r="Q101" s="8">
        <v>1.0</v>
      </c>
      <c r="Y101" s="18" t="str">
        <f t="shared" si="3"/>
        <v/>
      </c>
      <c r="Z101" s="19" t="str">
        <f t="shared" si="4"/>
        <v>x</v>
      </c>
      <c r="AA101" s="19" t="str">
        <f t="shared" si="5"/>
        <v/>
      </c>
    </row>
    <row r="102">
      <c r="A102" s="10" t="s">
        <v>218</v>
      </c>
      <c r="B102" s="11" t="s">
        <v>229</v>
      </c>
      <c r="C102" s="10" t="s">
        <v>230</v>
      </c>
      <c r="D102" s="12">
        <v>2020.0</v>
      </c>
      <c r="E102" s="13"/>
      <c r="F102" s="14"/>
      <c r="G102" s="15">
        <v>1.0</v>
      </c>
      <c r="H102" s="16"/>
      <c r="I102" s="10"/>
      <c r="J102" s="17" t="str">
        <f>IF(SUM(F102:I102) &gt; 0,"x","")</f>
        <v>x</v>
      </c>
      <c r="K102" s="10" t="str">
        <f>IFS(SUM(F102:I102) &gt; 2,"common",SUM(F102:I102) = 2,"somewhat common",SUM(F102:I102) &lt;2,"rare")</f>
        <v>rare</v>
      </c>
      <c r="L102" s="10"/>
      <c r="M102" s="10"/>
      <c r="N102" s="10"/>
      <c r="O102" s="10"/>
      <c r="Y102" s="18" t="str">
        <f t="shared" si="3"/>
        <v/>
      </c>
      <c r="Z102" s="19" t="str">
        <f t="shared" si="4"/>
        <v/>
      </c>
      <c r="AA102" s="19" t="str">
        <f t="shared" si="5"/>
        <v/>
      </c>
    </row>
    <row r="103">
      <c r="A103" s="10" t="s">
        <v>218</v>
      </c>
      <c r="B103" s="25" t="s">
        <v>231</v>
      </c>
      <c r="C103" s="10"/>
      <c r="D103" s="10"/>
      <c r="E103" s="13"/>
      <c r="F103" s="14"/>
      <c r="G103" s="10"/>
      <c r="H103" s="16"/>
      <c r="I103" s="15"/>
      <c r="J103" s="17"/>
      <c r="K103" s="10"/>
      <c r="L103" s="10"/>
      <c r="M103" s="10"/>
      <c r="N103" s="10"/>
      <c r="O103" s="10"/>
      <c r="Q103" s="8"/>
      <c r="T103" s="8">
        <v>1.0</v>
      </c>
      <c r="Y103" s="18" t="str">
        <f t="shared" si="3"/>
        <v>x</v>
      </c>
      <c r="Z103" s="19" t="str">
        <f t="shared" si="4"/>
        <v/>
      </c>
      <c r="AA103" s="19" t="str">
        <f t="shared" si="5"/>
        <v/>
      </c>
    </row>
    <row r="104">
      <c r="A104" s="10" t="s">
        <v>218</v>
      </c>
      <c r="B104" s="11" t="s">
        <v>232</v>
      </c>
      <c r="C104" s="10" t="s">
        <v>233</v>
      </c>
      <c r="D104" s="10" t="s">
        <v>34</v>
      </c>
      <c r="E104" s="13"/>
      <c r="F104" s="14"/>
      <c r="G104" s="10"/>
      <c r="H104" s="16"/>
      <c r="I104" s="15">
        <v>1.0</v>
      </c>
      <c r="J104" s="17" t="str">
        <f t="shared" ref="J104:J106" si="24">IF(SUM(F104:I104) &gt; 0,"x","")</f>
        <v>x</v>
      </c>
      <c r="K104" s="10" t="str">
        <f t="shared" ref="K104:K106" si="25">IFS(SUM(F104:I104) &gt; 2,"common",SUM(F104:I104) = 2,"somewhat common",SUM(F104:I104) &lt;2,"rare")</f>
        <v>rare</v>
      </c>
      <c r="L104" s="10"/>
      <c r="M104" s="10"/>
      <c r="N104" s="10"/>
      <c r="O104" s="10"/>
      <c r="Q104" s="8">
        <v>1.0</v>
      </c>
      <c r="R104" s="8">
        <v>1.0</v>
      </c>
      <c r="Y104" s="18" t="str">
        <f t="shared" si="3"/>
        <v/>
      </c>
      <c r="Z104" s="19" t="str">
        <f t="shared" si="4"/>
        <v>x</v>
      </c>
      <c r="AA104" s="19" t="str">
        <f t="shared" si="5"/>
        <v>x</v>
      </c>
    </row>
    <row r="105">
      <c r="A105" s="10" t="s">
        <v>218</v>
      </c>
      <c r="B105" s="11" t="s">
        <v>234</v>
      </c>
      <c r="C105" s="10" t="s">
        <v>235</v>
      </c>
      <c r="D105" s="10" t="s">
        <v>34</v>
      </c>
      <c r="E105" s="13"/>
      <c r="F105" s="14"/>
      <c r="G105" s="10"/>
      <c r="H105" s="16"/>
      <c r="I105" s="10"/>
      <c r="J105" s="17" t="str">
        <f t="shared" si="24"/>
        <v/>
      </c>
      <c r="K105" s="10" t="str">
        <f t="shared" si="25"/>
        <v>rare</v>
      </c>
      <c r="L105" s="10"/>
      <c r="M105" s="10"/>
      <c r="N105" s="10"/>
      <c r="O105" s="10"/>
      <c r="Y105" s="18" t="str">
        <f t="shared" si="3"/>
        <v/>
      </c>
      <c r="Z105" s="19" t="str">
        <f t="shared" si="4"/>
        <v/>
      </c>
      <c r="AA105" s="19" t="str">
        <f t="shared" si="5"/>
        <v/>
      </c>
    </row>
    <row r="106">
      <c r="A106" s="10" t="s">
        <v>218</v>
      </c>
      <c r="B106" s="11" t="s">
        <v>236</v>
      </c>
      <c r="C106" s="10" t="s">
        <v>237</v>
      </c>
      <c r="D106" s="10" t="s">
        <v>34</v>
      </c>
      <c r="E106" s="13"/>
      <c r="F106" s="14"/>
      <c r="G106" s="10"/>
      <c r="H106" s="24">
        <v>1.0</v>
      </c>
      <c r="I106" s="15">
        <v>1.0</v>
      </c>
      <c r="J106" s="17" t="str">
        <f t="shared" si="24"/>
        <v>x</v>
      </c>
      <c r="K106" s="21" t="str">
        <f t="shared" si="25"/>
        <v>somewhat common</v>
      </c>
      <c r="L106" s="10"/>
      <c r="M106" s="10"/>
      <c r="N106" s="10"/>
      <c r="O106" s="10"/>
      <c r="R106" s="8">
        <v>1.0</v>
      </c>
      <c r="Y106" s="18" t="str">
        <f t="shared" si="3"/>
        <v/>
      </c>
      <c r="Z106" s="19" t="str">
        <f t="shared" si="4"/>
        <v/>
      </c>
      <c r="AA106" s="19" t="str">
        <f t="shared" si="5"/>
        <v>x</v>
      </c>
    </row>
    <row r="107">
      <c r="A107" s="26" t="s">
        <v>218</v>
      </c>
      <c r="B107" s="27" t="s">
        <v>238</v>
      </c>
      <c r="C107" s="10"/>
      <c r="D107" s="29">
        <v>2022.0</v>
      </c>
      <c r="E107" s="13"/>
      <c r="F107" s="14"/>
      <c r="G107" s="10"/>
      <c r="H107" s="24"/>
      <c r="I107" s="10"/>
      <c r="J107" s="17"/>
      <c r="K107" s="10"/>
      <c r="L107" s="10"/>
      <c r="M107" s="10"/>
      <c r="N107" s="10"/>
      <c r="O107" s="10"/>
      <c r="R107" s="8">
        <v>1.0</v>
      </c>
      <c r="T107" s="8"/>
      <c r="Y107" s="18" t="str">
        <f t="shared" si="3"/>
        <v/>
      </c>
      <c r="Z107" s="19" t="str">
        <f t="shared" si="4"/>
        <v/>
      </c>
      <c r="AA107" s="19" t="str">
        <f t="shared" si="5"/>
        <v>x</v>
      </c>
    </row>
    <row r="108">
      <c r="A108" s="26" t="s">
        <v>218</v>
      </c>
      <c r="B108" s="30" t="s">
        <v>239</v>
      </c>
      <c r="C108" s="26" t="s">
        <v>240</v>
      </c>
      <c r="D108" s="29">
        <v>2022.0</v>
      </c>
      <c r="E108" s="13"/>
      <c r="F108" s="14"/>
      <c r="G108" s="10"/>
      <c r="H108" s="24"/>
      <c r="I108" s="10"/>
      <c r="J108" s="17"/>
      <c r="K108" s="10"/>
      <c r="L108" s="10"/>
      <c r="M108" s="10"/>
      <c r="N108" s="10"/>
      <c r="O108" s="10"/>
      <c r="R108" s="8">
        <v>1.0</v>
      </c>
      <c r="T108" s="8"/>
      <c r="Y108" s="18"/>
      <c r="Z108" s="19"/>
      <c r="AA108" s="19"/>
    </row>
    <row r="109">
      <c r="A109" s="10" t="s">
        <v>218</v>
      </c>
      <c r="B109" s="11" t="s">
        <v>241</v>
      </c>
      <c r="C109" s="10" t="s">
        <v>242</v>
      </c>
      <c r="D109" s="10" t="s">
        <v>34</v>
      </c>
      <c r="E109" s="13"/>
      <c r="F109" s="14"/>
      <c r="G109" s="10"/>
      <c r="H109" s="24">
        <v>1.0</v>
      </c>
      <c r="I109" s="10"/>
      <c r="J109" s="17" t="str">
        <f t="shared" ref="J109:J113" si="26">IF(SUM(F109:I109) &gt; 0,"x","")</f>
        <v>x</v>
      </c>
      <c r="K109" s="10" t="str">
        <f t="shared" ref="K109:K113" si="27">IFS(SUM(F109:I109) &gt; 2,"common",SUM(F109:I109) = 2,"somewhat common",SUM(F109:I109) &lt;2,"rare")</f>
        <v>rare</v>
      </c>
      <c r="L109" s="10"/>
      <c r="M109" s="10"/>
      <c r="N109" s="10"/>
      <c r="O109" s="10"/>
      <c r="T109" s="8">
        <v>1.0</v>
      </c>
      <c r="Y109" s="18" t="str">
        <f t="shared" ref="Y109:Y114" si="28">IF(SUM(P109,S109,T109) &gt; 0,"x","")</f>
        <v>x</v>
      </c>
      <c r="Z109" s="19" t="str">
        <f t="shared" ref="Z109:Z114" si="29">IF(SUM(Q109,U109,V109) &gt; 0,"x","")</f>
        <v/>
      </c>
      <c r="AA109" s="19" t="str">
        <f t="shared" ref="AA109:AA114" si="30">IF(SUM(R109,W109,X109) &gt; 0,"x","")</f>
        <v/>
      </c>
    </row>
    <row r="110">
      <c r="A110" s="10" t="s">
        <v>218</v>
      </c>
      <c r="B110" s="11" t="s">
        <v>243</v>
      </c>
      <c r="C110" s="10" t="s">
        <v>244</v>
      </c>
      <c r="D110" s="10" t="s">
        <v>34</v>
      </c>
      <c r="E110" s="13"/>
      <c r="F110" s="14"/>
      <c r="G110" s="10"/>
      <c r="H110" s="16"/>
      <c r="I110" s="10"/>
      <c r="J110" s="17" t="str">
        <f t="shared" si="26"/>
        <v/>
      </c>
      <c r="K110" s="10" t="str">
        <f t="shared" si="27"/>
        <v>rare</v>
      </c>
      <c r="L110" s="10"/>
      <c r="M110" s="10"/>
      <c r="N110" s="10"/>
      <c r="O110" s="10"/>
      <c r="Y110" s="18" t="str">
        <f t="shared" si="28"/>
        <v/>
      </c>
      <c r="Z110" s="19" t="str">
        <f t="shared" si="29"/>
        <v/>
      </c>
      <c r="AA110" s="19" t="str">
        <f t="shared" si="30"/>
        <v/>
      </c>
    </row>
    <row r="111">
      <c r="A111" s="10" t="s">
        <v>218</v>
      </c>
      <c r="B111" s="11" t="s">
        <v>245</v>
      </c>
      <c r="C111" s="10" t="s">
        <v>246</v>
      </c>
      <c r="D111" s="10" t="s">
        <v>34</v>
      </c>
      <c r="E111" s="13"/>
      <c r="F111" s="14"/>
      <c r="G111" s="10"/>
      <c r="H111" s="16"/>
      <c r="I111" s="10"/>
      <c r="J111" s="17" t="str">
        <f t="shared" si="26"/>
        <v/>
      </c>
      <c r="K111" s="10" t="str">
        <f t="shared" si="27"/>
        <v>rare</v>
      </c>
      <c r="L111" s="10"/>
      <c r="M111" s="10"/>
      <c r="N111" s="10"/>
      <c r="O111" s="10"/>
      <c r="Y111" s="18" t="str">
        <f t="shared" si="28"/>
        <v/>
      </c>
      <c r="Z111" s="19" t="str">
        <f t="shared" si="29"/>
        <v/>
      </c>
      <c r="AA111" s="19" t="str">
        <f t="shared" si="30"/>
        <v/>
      </c>
    </row>
    <row r="112">
      <c r="A112" s="10" t="s">
        <v>218</v>
      </c>
      <c r="B112" s="11" t="s">
        <v>247</v>
      </c>
      <c r="C112" s="10" t="s">
        <v>248</v>
      </c>
      <c r="D112" s="10" t="s">
        <v>34</v>
      </c>
      <c r="E112" s="13"/>
      <c r="F112" s="14"/>
      <c r="G112" s="10"/>
      <c r="H112" s="16"/>
      <c r="I112" s="10"/>
      <c r="J112" s="17" t="str">
        <f t="shared" si="26"/>
        <v/>
      </c>
      <c r="K112" s="10" t="str">
        <f t="shared" si="27"/>
        <v>rare</v>
      </c>
      <c r="L112" s="10"/>
      <c r="M112" s="10"/>
      <c r="N112" s="10"/>
      <c r="O112" s="10"/>
      <c r="R112" s="8">
        <v>1.0</v>
      </c>
      <c r="Y112" s="18" t="str">
        <f t="shared" si="28"/>
        <v/>
      </c>
      <c r="Z112" s="19" t="str">
        <f t="shared" si="29"/>
        <v/>
      </c>
      <c r="AA112" s="19" t="str">
        <f t="shared" si="30"/>
        <v>x</v>
      </c>
    </row>
    <row r="113">
      <c r="A113" s="10" t="s">
        <v>218</v>
      </c>
      <c r="B113" s="11" t="s">
        <v>249</v>
      </c>
      <c r="C113" s="10" t="s">
        <v>250</v>
      </c>
      <c r="D113" s="12">
        <v>2020.0</v>
      </c>
      <c r="E113" s="13"/>
      <c r="F113" s="14"/>
      <c r="G113" s="10"/>
      <c r="H113" s="16"/>
      <c r="I113" s="15">
        <v>1.0</v>
      </c>
      <c r="J113" s="17" t="str">
        <f t="shared" si="26"/>
        <v>x</v>
      </c>
      <c r="K113" s="10" t="str">
        <f t="shared" si="27"/>
        <v>rare</v>
      </c>
      <c r="L113" s="10"/>
      <c r="M113" s="10"/>
      <c r="N113" s="10"/>
      <c r="O113" s="10"/>
      <c r="R113" s="8">
        <v>1.0</v>
      </c>
      <c r="Y113" s="18" t="str">
        <f t="shared" si="28"/>
        <v/>
      </c>
      <c r="Z113" s="19" t="str">
        <f t="shared" si="29"/>
        <v/>
      </c>
      <c r="AA113" s="19" t="str">
        <f t="shared" si="30"/>
        <v>x</v>
      </c>
    </row>
    <row r="114">
      <c r="A114" s="10" t="s">
        <v>218</v>
      </c>
      <c r="B114" s="25" t="s">
        <v>251</v>
      </c>
      <c r="C114" s="26" t="s">
        <v>252</v>
      </c>
      <c r="D114" s="10"/>
      <c r="E114" s="13"/>
      <c r="F114" s="20"/>
      <c r="G114" s="10"/>
      <c r="H114" s="24"/>
      <c r="I114" s="15"/>
      <c r="J114" s="17"/>
      <c r="K114" s="10"/>
      <c r="L114" s="10"/>
      <c r="M114" s="10"/>
      <c r="N114" s="10"/>
      <c r="O114" s="10"/>
      <c r="P114" s="8"/>
      <c r="Q114" s="8">
        <v>1.0</v>
      </c>
      <c r="R114" s="8">
        <v>1.0</v>
      </c>
      <c r="T114" s="8">
        <v>1.0</v>
      </c>
      <c r="U114" s="8">
        <v>1.0</v>
      </c>
      <c r="V114" s="8">
        <v>1.0</v>
      </c>
      <c r="W114" s="8">
        <v>1.0</v>
      </c>
      <c r="Y114" s="18" t="str">
        <f t="shared" si="28"/>
        <v>x</v>
      </c>
      <c r="Z114" s="19" t="str">
        <f t="shared" si="29"/>
        <v>x</v>
      </c>
      <c r="AA114" s="19" t="str">
        <f t="shared" si="30"/>
        <v>x</v>
      </c>
    </row>
    <row r="115">
      <c r="A115" s="26" t="s">
        <v>218</v>
      </c>
      <c r="B115" s="27" t="s">
        <v>253</v>
      </c>
      <c r="C115" s="10"/>
      <c r="D115" s="10"/>
      <c r="E115" s="13"/>
      <c r="F115" s="20"/>
      <c r="G115" s="10"/>
      <c r="H115" s="24"/>
      <c r="I115" s="15"/>
      <c r="J115" s="17"/>
      <c r="K115" s="10"/>
      <c r="L115" s="10"/>
      <c r="M115" s="10"/>
      <c r="N115" s="10"/>
      <c r="O115" s="10"/>
      <c r="P115" s="8"/>
      <c r="Q115" s="8"/>
      <c r="R115" s="8">
        <v>1.0</v>
      </c>
      <c r="T115" s="8"/>
      <c r="V115" s="8"/>
      <c r="Y115" s="18"/>
      <c r="Z115" s="19"/>
      <c r="AA115" s="19"/>
    </row>
    <row r="116">
      <c r="A116" s="10" t="s">
        <v>218</v>
      </c>
      <c r="B116" s="11" t="s">
        <v>254</v>
      </c>
      <c r="C116" s="10" t="s">
        <v>255</v>
      </c>
      <c r="D116" s="10" t="s">
        <v>34</v>
      </c>
      <c r="E116" s="13"/>
      <c r="F116" s="20">
        <v>1.0</v>
      </c>
      <c r="G116" s="10"/>
      <c r="H116" s="24">
        <v>1.0</v>
      </c>
      <c r="I116" s="15">
        <v>1.0</v>
      </c>
      <c r="J116" s="17" t="str">
        <f t="shared" ref="J116:J121" si="31">IF(SUM(F116:I116) &gt; 0,"x","")</f>
        <v>x</v>
      </c>
      <c r="K116" s="10" t="str">
        <f t="shared" ref="K116:K121" si="32">IFS(SUM(F116:I116) &gt; 2,"common",SUM(F116:I116) = 2,"somewhat common",SUM(F116:I116) &lt;2,"rare")</f>
        <v>common</v>
      </c>
      <c r="L116" s="10" t="s">
        <v>45</v>
      </c>
      <c r="M116" s="10"/>
      <c r="N116" s="10"/>
      <c r="O116" s="10"/>
      <c r="P116" s="8">
        <v>1.0</v>
      </c>
      <c r="Q116" s="8">
        <v>1.0</v>
      </c>
      <c r="R116" s="8">
        <v>1.0</v>
      </c>
      <c r="T116" s="8">
        <v>1.0</v>
      </c>
      <c r="V116" s="8">
        <v>1.0</v>
      </c>
      <c r="Y116" s="18" t="str">
        <f t="shared" ref="Y116:Y257" si="33">IF(SUM(P116,S116,T116) &gt; 0,"x","")</f>
        <v>x</v>
      </c>
      <c r="Z116" s="19" t="str">
        <f t="shared" ref="Z116:Z257" si="34">IF(SUM(Q116,U116,V116) &gt; 0,"x","")</f>
        <v>x</v>
      </c>
      <c r="AA116" s="19" t="str">
        <f t="shared" ref="AA116:AA257" si="35">IF(SUM(R116,W116,X116) &gt; 0,"x","")</f>
        <v>x</v>
      </c>
    </row>
    <row r="117">
      <c r="A117" s="10" t="s">
        <v>218</v>
      </c>
      <c r="B117" s="11" t="s">
        <v>256</v>
      </c>
      <c r="C117" s="10" t="s">
        <v>257</v>
      </c>
      <c r="D117" s="12">
        <v>2020.0</v>
      </c>
      <c r="E117" s="13" t="s">
        <v>258</v>
      </c>
      <c r="F117" s="14"/>
      <c r="G117" s="10"/>
      <c r="H117" s="16"/>
      <c r="I117" s="15">
        <v>1.0</v>
      </c>
      <c r="J117" s="17" t="str">
        <f t="shared" si="31"/>
        <v>x</v>
      </c>
      <c r="K117" s="10" t="str">
        <f t="shared" si="32"/>
        <v>rare</v>
      </c>
      <c r="L117" s="10"/>
      <c r="M117" s="10"/>
      <c r="N117" s="10"/>
      <c r="O117" s="10"/>
      <c r="P117" s="8">
        <v>1.0</v>
      </c>
      <c r="R117" s="8">
        <v>1.0</v>
      </c>
      <c r="Y117" s="18" t="str">
        <f t="shared" si="33"/>
        <v>x</v>
      </c>
      <c r="Z117" s="19" t="str">
        <f t="shared" si="34"/>
        <v/>
      </c>
      <c r="AA117" s="19" t="str">
        <f t="shared" si="35"/>
        <v>x</v>
      </c>
    </row>
    <row r="118">
      <c r="A118" s="10" t="s">
        <v>218</v>
      </c>
      <c r="B118" s="11" t="s">
        <v>259</v>
      </c>
      <c r="C118" s="10" t="s">
        <v>260</v>
      </c>
      <c r="D118" s="10" t="s">
        <v>34</v>
      </c>
      <c r="E118" s="13" t="s">
        <v>261</v>
      </c>
      <c r="F118" s="14"/>
      <c r="G118" s="10"/>
      <c r="H118" s="24">
        <v>1.0</v>
      </c>
      <c r="I118" s="10"/>
      <c r="J118" s="17" t="str">
        <f t="shared" si="31"/>
        <v>x</v>
      </c>
      <c r="K118" s="10" t="str">
        <f t="shared" si="32"/>
        <v>rare</v>
      </c>
      <c r="L118" s="10" t="s">
        <v>45</v>
      </c>
      <c r="M118" s="10" t="s">
        <v>69</v>
      </c>
      <c r="N118" s="10"/>
      <c r="O118" s="10"/>
      <c r="Y118" s="18" t="str">
        <f t="shared" si="33"/>
        <v/>
      </c>
      <c r="Z118" s="19" t="str">
        <f t="shared" si="34"/>
        <v/>
      </c>
      <c r="AA118" s="19" t="str">
        <f t="shared" si="35"/>
        <v/>
      </c>
    </row>
    <row r="119">
      <c r="A119" s="10" t="s">
        <v>218</v>
      </c>
      <c r="B119" s="11" t="s">
        <v>262</v>
      </c>
      <c r="C119" s="10" t="s">
        <v>263</v>
      </c>
      <c r="D119" s="10" t="s">
        <v>34</v>
      </c>
      <c r="E119" s="13"/>
      <c r="F119" s="20">
        <v>1.0</v>
      </c>
      <c r="G119" s="10"/>
      <c r="H119" s="16"/>
      <c r="I119" s="15"/>
      <c r="J119" s="17" t="str">
        <f t="shared" si="31"/>
        <v>x</v>
      </c>
      <c r="K119" s="10" t="str">
        <f t="shared" si="32"/>
        <v>rare</v>
      </c>
      <c r="L119" s="10"/>
      <c r="M119" s="10"/>
      <c r="N119" s="10"/>
      <c r="O119" s="10"/>
      <c r="Y119" s="18" t="str">
        <f t="shared" si="33"/>
        <v/>
      </c>
      <c r="Z119" s="19" t="str">
        <f t="shared" si="34"/>
        <v/>
      </c>
      <c r="AA119" s="19" t="str">
        <f t="shared" si="35"/>
        <v/>
      </c>
    </row>
    <row r="120">
      <c r="A120" s="10" t="s">
        <v>218</v>
      </c>
      <c r="B120" s="11" t="s">
        <v>264</v>
      </c>
      <c r="C120" s="31" t="s">
        <v>265</v>
      </c>
      <c r="D120" s="12">
        <v>2020.0</v>
      </c>
      <c r="E120" s="13" t="s">
        <v>258</v>
      </c>
      <c r="F120" s="20">
        <v>1.0</v>
      </c>
      <c r="G120" s="10"/>
      <c r="H120" s="16"/>
      <c r="I120" s="15"/>
      <c r="J120" s="17" t="str">
        <f t="shared" si="31"/>
        <v>x</v>
      </c>
      <c r="K120" s="10" t="str">
        <f t="shared" si="32"/>
        <v>rare</v>
      </c>
      <c r="L120" s="10"/>
      <c r="M120" s="10"/>
      <c r="N120" s="10"/>
      <c r="O120" s="10"/>
      <c r="R120" s="8">
        <v>1.0</v>
      </c>
      <c r="Y120" s="18" t="str">
        <f t="shared" si="33"/>
        <v/>
      </c>
      <c r="Z120" s="19" t="str">
        <f t="shared" si="34"/>
        <v/>
      </c>
      <c r="AA120" s="19" t="str">
        <f t="shared" si="35"/>
        <v>x</v>
      </c>
    </row>
    <row r="121">
      <c r="A121" s="10" t="s">
        <v>218</v>
      </c>
      <c r="B121" s="11" t="s">
        <v>266</v>
      </c>
      <c r="C121" s="10" t="s">
        <v>267</v>
      </c>
      <c r="D121" s="12">
        <v>2020.0</v>
      </c>
      <c r="E121" s="13" t="s">
        <v>268</v>
      </c>
      <c r="F121" s="20">
        <v>1.0</v>
      </c>
      <c r="G121" s="10"/>
      <c r="H121" s="16"/>
      <c r="I121" s="15">
        <v>1.0</v>
      </c>
      <c r="J121" s="17" t="str">
        <f t="shared" si="31"/>
        <v>x</v>
      </c>
      <c r="K121" s="21" t="str">
        <f t="shared" si="32"/>
        <v>somewhat common</v>
      </c>
      <c r="L121" s="10"/>
      <c r="M121" s="10"/>
      <c r="N121" s="10"/>
      <c r="O121" s="10"/>
      <c r="Y121" s="18" t="str">
        <f t="shared" si="33"/>
        <v/>
      </c>
      <c r="Z121" s="19" t="str">
        <f t="shared" si="34"/>
        <v/>
      </c>
      <c r="AA121" s="19" t="str">
        <f t="shared" si="35"/>
        <v/>
      </c>
    </row>
    <row r="122">
      <c r="A122" s="10" t="s">
        <v>218</v>
      </c>
      <c r="B122" s="32" t="s">
        <v>269</v>
      </c>
      <c r="C122" s="26" t="s">
        <v>252</v>
      </c>
      <c r="D122" s="10"/>
      <c r="E122" s="13"/>
      <c r="F122" s="14"/>
      <c r="G122" s="10"/>
      <c r="H122" s="16"/>
      <c r="I122" s="15"/>
      <c r="J122" s="17"/>
      <c r="K122" s="10"/>
      <c r="L122" s="10"/>
      <c r="M122" s="10"/>
      <c r="N122" s="10"/>
      <c r="O122" s="10"/>
      <c r="P122" s="8">
        <v>1.0</v>
      </c>
      <c r="Y122" s="18" t="str">
        <f t="shared" si="33"/>
        <v>x</v>
      </c>
      <c r="Z122" s="19" t="str">
        <f t="shared" si="34"/>
        <v/>
      </c>
      <c r="AA122" s="19" t="str">
        <f t="shared" si="35"/>
        <v/>
      </c>
    </row>
    <row r="123">
      <c r="A123" s="10" t="s">
        <v>218</v>
      </c>
      <c r="B123" s="11" t="s">
        <v>270</v>
      </c>
      <c r="C123" s="10" t="s">
        <v>271</v>
      </c>
      <c r="D123" s="10" t="s">
        <v>34</v>
      </c>
      <c r="E123" s="13" t="s">
        <v>272</v>
      </c>
      <c r="F123" s="14"/>
      <c r="G123" s="10"/>
      <c r="H123" s="16"/>
      <c r="I123" s="15">
        <v>1.0</v>
      </c>
      <c r="J123" s="17" t="str">
        <f t="shared" ref="J123:J126" si="36">IF(SUM(F123:I123) &gt; 0,"x","")</f>
        <v>x</v>
      </c>
      <c r="K123" s="10" t="str">
        <f t="shared" ref="K123:K126" si="37">IFS(SUM(F123:I123) &gt; 2,"common",SUM(F123:I123) = 2,"somewhat common",SUM(F123:I123) &lt;2,"rare")</f>
        <v>rare</v>
      </c>
      <c r="L123" s="10"/>
      <c r="M123" s="10"/>
      <c r="N123" s="10"/>
      <c r="O123" s="10"/>
      <c r="Y123" s="18" t="str">
        <f t="shared" si="33"/>
        <v/>
      </c>
      <c r="Z123" s="19" t="str">
        <f t="shared" si="34"/>
        <v/>
      </c>
      <c r="AA123" s="19" t="str">
        <f t="shared" si="35"/>
        <v/>
      </c>
    </row>
    <row r="124">
      <c r="A124" s="10" t="s">
        <v>218</v>
      </c>
      <c r="B124" s="11" t="s">
        <v>273</v>
      </c>
      <c r="C124" s="10" t="s">
        <v>274</v>
      </c>
      <c r="D124" s="10" t="s">
        <v>34</v>
      </c>
      <c r="E124" s="13"/>
      <c r="F124" s="14"/>
      <c r="G124" s="10"/>
      <c r="H124" s="16"/>
      <c r="I124" s="10"/>
      <c r="J124" s="17" t="str">
        <f t="shared" si="36"/>
        <v/>
      </c>
      <c r="K124" s="10" t="str">
        <f t="shared" si="37"/>
        <v>rare</v>
      </c>
      <c r="L124" s="10"/>
      <c r="M124" s="10"/>
      <c r="N124" s="10"/>
      <c r="O124" s="10"/>
      <c r="Q124" s="8">
        <v>1.0</v>
      </c>
      <c r="Y124" s="18" t="str">
        <f t="shared" si="33"/>
        <v/>
      </c>
      <c r="Z124" s="19" t="str">
        <f t="shared" si="34"/>
        <v>x</v>
      </c>
      <c r="AA124" s="19" t="str">
        <f t="shared" si="35"/>
        <v/>
      </c>
    </row>
    <row r="125">
      <c r="A125" s="10" t="s">
        <v>218</v>
      </c>
      <c r="B125" s="11" t="s">
        <v>275</v>
      </c>
      <c r="C125" s="10" t="s">
        <v>276</v>
      </c>
      <c r="D125" s="10" t="s">
        <v>34</v>
      </c>
      <c r="E125" s="13"/>
      <c r="F125" s="14"/>
      <c r="G125" s="10"/>
      <c r="H125" s="16"/>
      <c r="I125" s="10"/>
      <c r="J125" s="17" t="str">
        <f t="shared" si="36"/>
        <v/>
      </c>
      <c r="K125" s="10" t="str">
        <f t="shared" si="37"/>
        <v>rare</v>
      </c>
      <c r="L125" s="10"/>
      <c r="M125" s="10"/>
      <c r="N125" s="10"/>
      <c r="O125" s="10"/>
      <c r="Y125" s="18" t="str">
        <f t="shared" si="33"/>
        <v/>
      </c>
      <c r="Z125" s="19" t="str">
        <f t="shared" si="34"/>
        <v/>
      </c>
      <c r="AA125" s="19" t="str">
        <f t="shared" si="35"/>
        <v/>
      </c>
    </row>
    <row r="126">
      <c r="A126" s="10" t="s">
        <v>218</v>
      </c>
      <c r="B126" s="11" t="s">
        <v>277</v>
      </c>
      <c r="C126" s="10" t="s">
        <v>278</v>
      </c>
      <c r="D126" s="10" t="s">
        <v>34</v>
      </c>
      <c r="E126" s="13"/>
      <c r="F126" s="20">
        <v>1.0</v>
      </c>
      <c r="G126" s="15">
        <v>1.0</v>
      </c>
      <c r="H126" s="24">
        <v>1.0</v>
      </c>
      <c r="I126" s="15">
        <v>1.0</v>
      </c>
      <c r="J126" s="17" t="str">
        <f t="shared" si="36"/>
        <v>x</v>
      </c>
      <c r="K126" s="10" t="str">
        <f t="shared" si="37"/>
        <v>common</v>
      </c>
      <c r="L126" s="10" t="s">
        <v>45</v>
      </c>
      <c r="M126" s="10" t="s">
        <v>69</v>
      </c>
      <c r="N126" s="10"/>
      <c r="O126" s="10"/>
      <c r="R126" s="8">
        <v>1.0</v>
      </c>
      <c r="Y126" s="18" t="str">
        <f t="shared" si="33"/>
        <v/>
      </c>
      <c r="Z126" s="19" t="str">
        <f t="shared" si="34"/>
        <v/>
      </c>
      <c r="AA126" s="19" t="str">
        <f t="shared" si="35"/>
        <v>x</v>
      </c>
    </row>
    <row r="127">
      <c r="A127" s="10" t="s">
        <v>218</v>
      </c>
      <c r="B127" s="25" t="s">
        <v>279</v>
      </c>
      <c r="C127" s="10"/>
      <c r="D127" s="10"/>
      <c r="E127" s="13"/>
      <c r="F127" s="14"/>
      <c r="G127" s="10"/>
      <c r="H127" s="16"/>
      <c r="I127" s="10"/>
      <c r="J127" s="17"/>
      <c r="K127" s="10"/>
      <c r="L127" s="10"/>
      <c r="M127" s="10"/>
      <c r="N127" s="10"/>
      <c r="O127" s="10"/>
      <c r="T127" s="8">
        <v>1.0</v>
      </c>
      <c r="Y127" s="18" t="str">
        <f t="shared" si="33"/>
        <v>x</v>
      </c>
      <c r="Z127" s="19" t="str">
        <f t="shared" si="34"/>
        <v/>
      </c>
      <c r="AA127" s="19" t="str">
        <f t="shared" si="35"/>
        <v/>
      </c>
    </row>
    <row r="128">
      <c r="A128" s="10" t="s">
        <v>218</v>
      </c>
      <c r="B128" s="11" t="s">
        <v>280</v>
      </c>
      <c r="C128" s="10" t="s">
        <v>281</v>
      </c>
      <c r="D128" s="10" t="s">
        <v>34</v>
      </c>
      <c r="E128" s="13"/>
      <c r="F128" s="14"/>
      <c r="G128" s="10"/>
      <c r="H128" s="16"/>
      <c r="I128" s="10"/>
      <c r="J128" s="17" t="str">
        <f t="shared" ref="J128:J138" si="38">IF(SUM(F128:I128) &gt; 0,"x","")</f>
        <v/>
      </c>
      <c r="K128" s="10" t="str">
        <f t="shared" ref="K128:K138" si="39">IFS(SUM(F128:I128) &gt; 2,"common",SUM(F128:I128) = 2,"somewhat common",SUM(F128:I128) &lt;2,"rare")</f>
        <v>rare</v>
      </c>
      <c r="L128" s="10"/>
      <c r="M128" s="10"/>
      <c r="N128" s="10"/>
      <c r="O128" s="10"/>
      <c r="Y128" s="18" t="str">
        <f t="shared" si="33"/>
        <v/>
      </c>
      <c r="Z128" s="19" t="str">
        <f t="shared" si="34"/>
        <v/>
      </c>
      <c r="AA128" s="19" t="str">
        <f t="shared" si="35"/>
        <v/>
      </c>
    </row>
    <row r="129">
      <c r="A129" s="10" t="s">
        <v>218</v>
      </c>
      <c r="B129" s="11" t="s">
        <v>282</v>
      </c>
      <c r="C129" s="10" t="s">
        <v>283</v>
      </c>
      <c r="D129" s="10" t="s">
        <v>34</v>
      </c>
      <c r="E129" s="13"/>
      <c r="F129" s="20">
        <v>1.0</v>
      </c>
      <c r="G129" s="15">
        <v>1.0</v>
      </c>
      <c r="H129" s="24">
        <v>1.0</v>
      </c>
      <c r="I129" s="15">
        <v>1.0</v>
      </c>
      <c r="J129" s="17" t="str">
        <f t="shared" si="38"/>
        <v>x</v>
      </c>
      <c r="K129" s="10" t="str">
        <f t="shared" si="39"/>
        <v>common</v>
      </c>
      <c r="L129" s="10" t="s">
        <v>45</v>
      </c>
      <c r="M129" s="10"/>
      <c r="N129" s="10"/>
      <c r="O129" s="10"/>
      <c r="Y129" s="18" t="str">
        <f t="shared" si="33"/>
        <v/>
      </c>
      <c r="Z129" s="19" t="str">
        <f t="shared" si="34"/>
        <v/>
      </c>
      <c r="AA129" s="19" t="str">
        <f t="shared" si="35"/>
        <v/>
      </c>
    </row>
    <row r="130">
      <c r="A130" s="10" t="s">
        <v>218</v>
      </c>
      <c r="B130" s="11" t="s">
        <v>284</v>
      </c>
      <c r="C130" s="10" t="s">
        <v>285</v>
      </c>
      <c r="D130" s="10" t="s">
        <v>34</v>
      </c>
      <c r="E130" s="13"/>
      <c r="F130" s="20">
        <v>1.0</v>
      </c>
      <c r="G130" s="10"/>
      <c r="H130" s="16"/>
      <c r="I130" s="15">
        <v>1.0</v>
      </c>
      <c r="J130" s="17" t="str">
        <f t="shared" si="38"/>
        <v>x</v>
      </c>
      <c r="K130" s="10" t="str">
        <f t="shared" si="39"/>
        <v>somewhat common</v>
      </c>
      <c r="L130" s="10" t="s">
        <v>45</v>
      </c>
      <c r="M130" s="10"/>
      <c r="N130" s="10"/>
      <c r="O130" s="10"/>
      <c r="R130" s="8">
        <v>1.0</v>
      </c>
      <c r="Y130" s="18" t="str">
        <f t="shared" si="33"/>
        <v/>
      </c>
      <c r="Z130" s="19" t="str">
        <f t="shared" si="34"/>
        <v/>
      </c>
      <c r="AA130" s="19" t="str">
        <f t="shared" si="35"/>
        <v>x</v>
      </c>
    </row>
    <row r="131">
      <c r="A131" s="10" t="s">
        <v>218</v>
      </c>
      <c r="B131" s="11" t="s">
        <v>286</v>
      </c>
      <c r="C131" s="10" t="s">
        <v>287</v>
      </c>
      <c r="D131" s="12">
        <v>2020.0</v>
      </c>
      <c r="E131" s="13" t="s">
        <v>204</v>
      </c>
      <c r="F131" s="14"/>
      <c r="G131" s="15">
        <v>1.0</v>
      </c>
      <c r="H131" s="16"/>
      <c r="I131" s="10"/>
      <c r="J131" s="17" t="str">
        <f t="shared" si="38"/>
        <v>x</v>
      </c>
      <c r="K131" s="10" t="str">
        <f t="shared" si="39"/>
        <v>rare</v>
      </c>
      <c r="L131" s="10"/>
      <c r="M131" s="10"/>
      <c r="N131" s="10"/>
      <c r="O131" s="10"/>
      <c r="R131" s="8">
        <v>1.0</v>
      </c>
      <c r="Y131" s="18" t="str">
        <f t="shared" si="33"/>
        <v/>
      </c>
      <c r="Z131" s="19" t="str">
        <f t="shared" si="34"/>
        <v/>
      </c>
      <c r="AA131" s="19" t="str">
        <f t="shared" si="35"/>
        <v>x</v>
      </c>
    </row>
    <row r="132">
      <c r="A132" s="10" t="s">
        <v>218</v>
      </c>
      <c r="B132" s="11" t="s">
        <v>288</v>
      </c>
      <c r="C132" s="10" t="s">
        <v>289</v>
      </c>
      <c r="D132" s="12">
        <v>2020.0</v>
      </c>
      <c r="E132" s="13"/>
      <c r="F132" s="14"/>
      <c r="G132" s="10"/>
      <c r="H132" s="16"/>
      <c r="I132" s="15">
        <v>1.0</v>
      </c>
      <c r="J132" s="17" t="str">
        <f t="shared" si="38"/>
        <v>x</v>
      </c>
      <c r="K132" s="10" t="str">
        <f t="shared" si="39"/>
        <v>rare</v>
      </c>
      <c r="L132" s="10"/>
      <c r="M132" s="10"/>
      <c r="N132" s="10"/>
      <c r="O132" s="10"/>
      <c r="Y132" s="18" t="str">
        <f t="shared" si="33"/>
        <v/>
      </c>
      <c r="Z132" s="19" t="str">
        <f t="shared" si="34"/>
        <v/>
      </c>
      <c r="AA132" s="19" t="str">
        <f t="shared" si="35"/>
        <v/>
      </c>
    </row>
    <row r="133">
      <c r="A133" s="10" t="s">
        <v>218</v>
      </c>
      <c r="B133" s="11" t="s">
        <v>290</v>
      </c>
      <c r="C133" s="10" t="s">
        <v>291</v>
      </c>
      <c r="D133" s="10" t="s">
        <v>34</v>
      </c>
      <c r="E133" s="13"/>
      <c r="F133" s="14"/>
      <c r="G133" s="10"/>
      <c r="H133" s="24">
        <v>1.0</v>
      </c>
      <c r="I133" s="15">
        <v>1.0</v>
      </c>
      <c r="J133" s="17" t="str">
        <f t="shared" si="38"/>
        <v>x</v>
      </c>
      <c r="K133" s="21" t="str">
        <f t="shared" si="39"/>
        <v>somewhat common</v>
      </c>
      <c r="L133" s="10"/>
      <c r="M133" s="10"/>
      <c r="N133" s="10"/>
      <c r="O133" s="10"/>
      <c r="Q133" s="8">
        <v>1.0</v>
      </c>
      <c r="R133" s="8">
        <v>1.0</v>
      </c>
      <c r="W133" s="8">
        <v>1.0</v>
      </c>
      <c r="Y133" s="18" t="str">
        <f t="shared" si="33"/>
        <v/>
      </c>
      <c r="Z133" s="19" t="str">
        <f t="shared" si="34"/>
        <v>x</v>
      </c>
      <c r="AA133" s="19" t="str">
        <f t="shared" si="35"/>
        <v>x</v>
      </c>
    </row>
    <row r="134">
      <c r="A134" s="10" t="s">
        <v>218</v>
      </c>
      <c r="B134" s="11" t="s">
        <v>292</v>
      </c>
      <c r="C134" s="10" t="s">
        <v>293</v>
      </c>
      <c r="D134" s="10" t="s">
        <v>34</v>
      </c>
      <c r="E134" s="13"/>
      <c r="F134" s="14"/>
      <c r="G134" s="10"/>
      <c r="H134" s="16"/>
      <c r="I134" s="10"/>
      <c r="J134" s="17" t="str">
        <f t="shared" si="38"/>
        <v/>
      </c>
      <c r="K134" s="10" t="str">
        <f t="shared" si="39"/>
        <v>rare</v>
      </c>
      <c r="L134" s="10"/>
      <c r="M134" s="10"/>
      <c r="N134" s="10"/>
      <c r="O134" s="10"/>
      <c r="P134" s="8">
        <v>1.0</v>
      </c>
      <c r="Y134" s="18" t="str">
        <f t="shared" si="33"/>
        <v>x</v>
      </c>
      <c r="Z134" s="19" t="str">
        <f t="shared" si="34"/>
        <v/>
      </c>
      <c r="AA134" s="19" t="str">
        <f t="shared" si="35"/>
        <v/>
      </c>
    </row>
    <row r="135">
      <c r="A135" s="10" t="s">
        <v>294</v>
      </c>
      <c r="B135" s="11" t="s">
        <v>295</v>
      </c>
      <c r="C135" s="10" t="s">
        <v>296</v>
      </c>
      <c r="D135" s="12">
        <v>2020.0</v>
      </c>
      <c r="E135" s="13"/>
      <c r="F135" s="20">
        <v>1.0</v>
      </c>
      <c r="G135" s="10"/>
      <c r="H135" s="16"/>
      <c r="I135" s="10"/>
      <c r="J135" s="17" t="str">
        <f t="shared" si="38"/>
        <v>x</v>
      </c>
      <c r="K135" s="10" t="str">
        <f t="shared" si="39"/>
        <v>rare</v>
      </c>
      <c r="L135" s="10"/>
      <c r="M135" s="10"/>
      <c r="N135" s="10"/>
      <c r="O135" s="10"/>
      <c r="Y135" s="18" t="str">
        <f t="shared" si="33"/>
        <v/>
      </c>
      <c r="Z135" s="19" t="str">
        <f t="shared" si="34"/>
        <v/>
      </c>
      <c r="AA135" s="19" t="str">
        <f t="shared" si="35"/>
        <v/>
      </c>
    </row>
    <row r="136">
      <c r="A136" s="10" t="s">
        <v>294</v>
      </c>
      <c r="B136" s="11" t="s">
        <v>297</v>
      </c>
      <c r="C136" s="10" t="s">
        <v>298</v>
      </c>
      <c r="D136" s="10" t="s">
        <v>34</v>
      </c>
      <c r="E136" s="13"/>
      <c r="F136" s="20">
        <v>1.0</v>
      </c>
      <c r="G136" s="15">
        <v>1.0</v>
      </c>
      <c r="H136" s="24">
        <v>1.0</v>
      </c>
      <c r="I136" s="15">
        <v>1.0</v>
      </c>
      <c r="J136" s="17" t="str">
        <f t="shared" si="38"/>
        <v>x</v>
      </c>
      <c r="K136" s="10" t="str">
        <f t="shared" si="39"/>
        <v>common</v>
      </c>
      <c r="L136" s="10"/>
      <c r="M136" s="10"/>
      <c r="N136" s="10"/>
      <c r="O136" s="10"/>
      <c r="Q136" s="8">
        <v>1.0</v>
      </c>
      <c r="R136" s="8">
        <v>1.0</v>
      </c>
      <c r="Y136" s="18" t="str">
        <f t="shared" si="33"/>
        <v/>
      </c>
      <c r="Z136" s="19" t="str">
        <f t="shared" si="34"/>
        <v>x</v>
      </c>
      <c r="AA136" s="19" t="str">
        <f t="shared" si="35"/>
        <v>x</v>
      </c>
    </row>
    <row r="137">
      <c r="A137" s="10" t="s">
        <v>294</v>
      </c>
      <c r="B137" s="11" t="s">
        <v>299</v>
      </c>
      <c r="C137" s="10" t="s">
        <v>300</v>
      </c>
      <c r="D137" s="10" t="s">
        <v>34</v>
      </c>
      <c r="E137" s="13"/>
      <c r="F137" s="20">
        <v>1.0</v>
      </c>
      <c r="G137" s="15">
        <v>1.0</v>
      </c>
      <c r="H137" s="16"/>
      <c r="I137" s="15">
        <v>1.0</v>
      </c>
      <c r="J137" s="17" t="str">
        <f t="shared" si="38"/>
        <v>x</v>
      </c>
      <c r="K137" s="10" t="str">
        <f t="shared" si="39"/>
        <v>common</v>
      </c>
      <c r="L137" s="10" t="s">
        <v>45</v>
      </c>
      <c r="M137" s="21" t="s">
        <v>301</v>
      </c>
      <c r="N137" s="10"/>
      <c r="O137" s="10"/>
      <c r="P137" s="8">
        <v>1.0</v>
      </c>
      <c r="Q137" s="8">
        <v>1.0</v>
      </c>
      <c r="R137" s="8">
        <v>1.0</v>
      </c>
      <c r="T137" s="8">
        <v>1.0</v>
      </c>
      <c r="Y137" s="18" t="str">
        <f t="shared" si="33"/>
        <v>x</v>
      </c>
      <c r="Z137" s="19" t="str">
        <f t="shared" si="34"/>
        <v>x</v>
      </c>
      <c r="AA137" s="19" t="str">
        <f t="shared" si="35"/>
        <v>x</v>
      </c>
    </row>
    <row r="138">
      <c r="A138" s="10" t="s">
        <v>294</v>
      </c>
      <c r="B138" s="11" t="s">
        <v>302</v>
      </c>
      <c r="C138" s="10" t="s">
        <v>303</v>
      </c>
      <c r="D138" s="10" t="s">
        <v>34</v>
      </c>
      <c r="E138" s="13"/>
      <c r="F138" s="20">
        <v>1.0</v>
      </c>
      <c r="G138" s="15">
        <v>1.0</v>
      </c>
      <c r="H138" s="16"/>
      <c r="I138" s="10"/>
      <c r="J138" s="17" t="str">
        <f t="shared" si="38"/>
        <v>x</v>
      </c>
      <c r="K138" s="21" t="str">
        <f t="shared" si="39"/>
        <v>somewhat common</v>
      </c>
      <c r="L138" s="10"/>
      <c r="M138" s="10"/>
      <c r="N138" s="10"/>
      <c r="O138" s="10"/>
      <c r="Q138" s="8">
        <v>1.0</v>
      </c>
      <c r="R138" s="8">
        <v>1.0</v>
      </c>
      <c r="T138" s="8">
        <v>1.0</v>
      </c>
      <c r="V138" s="8">
        <v>1.0</v>
      </c>
      <c r="Y138" s="18" t="str">
        <f t="shared" si="33"/>
        <v>x</v>
      </c>
      <c r="Z138" s="19" t="str">
        <f t="shared" si="34"/>
        <v>x</v>
      </c>
      <c r="AA138" s="19" t="str">
        <f t="shared" si="35"/>
        <v>x</v>
      </c>
    </row>
    <row r="139">
      <c r="A139" s="10" t="s">
        <v>294</v>
      </c>
      <c r="B139" s="25" t="s">
        <v>304</v>
      </c>
      <c r="C139" s="26" t="s">
        <v>305</v>
      </c>
      <c r="D139" s="10"/>
      <c r="E139" s="13"/>
      <c r="F139" s="20"/>
      <c r="G139" s="15"/>
      <c r="H139" s="24"/>
      <c r="I139" s="15"/>
      <c r="J139" s="17"/>
      <c r="K139" s="10"/>
      <c r="L139" s="10"/>
      <c r="M139" s="21"/>
      <c r="N139" s="10"/>
      <c r="O139" s="10"/>
      <c r="Q139" s="8">
        <v>1.0</v>
      </c>
      <c r="Y139" s="18" t="str">
        <f t="shared" si="33"/>
        <v/>
      </c>
      <c r="Z139" s="19" t="str">
        <f t="shared" si="34"/>
        <v>x</v>
      </c>
      <c r="AA139" s="19" t="str">
        <f t="shared" si="35"/>
        <v/>
      </c>
    </row>
    <row r="140">
      <c r="A140" s="10" t="s">
        <v>294</v>
      </c>
      <c r="B140" s="25" t="s">
        <v>306</v>
      </c>
      <c r="C140" s="26" t="s">
        <v>307</v>
      </c>
      <c r="D140" s="10"/>
      <c r="E140" s="13"/>
      <c r="F140" s="20"/>
      <c r="G140" s="15"/>
      <c r="H140" s="24"/>
      <c r="I140" s="15"/>
      <c r="J140" s="17"/>
      <c r="K140" s="10"/>
      <c r="L140" s="10"/>
      <c r="M140" s="21"/>
      <c r="N140" s="10"/>
      <c r="O140" s="10"/>
      <c r="Q140" s="8">
        <v>1.0</v>
      </c>
      <c r="W140" s="8">
        <v>1.0</v>
      </c>
      <c r="Y140" s="18" t="str">
        <f t="shared" si="33"/>
        <v/>
      </c>
      <c r="Z140" s="19" t="str">
        <f t="shared" si="34"/>
        <v>x</v>
      </c>
      <c r="AA140" s="19" t="str">
        <f t="shared" si="35"/>
        <v>x</v>
      </c>
    </row>
    <row r="141">
      <c r="A141" s="10" t="s">
        <v>294</v>
      </c>
      <c r="B141" s="11" t="s">
        <v>308</v>
      </c>
      <c r="C141" s="10" t="s">
        <v>309</v>
      </c>
      <c r="D141" s="10" t="s">
        <v>34</v>
      </c>
      <c r="E141" s="13"/>
      <c r="F141" s="20">
        <v>1.0</v>
      </c>
      <c r="G141" s="15">
        <v>1.0</v>
      </c>
      <c r="H141" s="24">
        <v>1.0</v>
      </c>
      <c r="I141" s="15">
        <v>1.0</v>
      </c>
      <c r="J141" s="17" t="str">
        <f t="shared" ref="J141:J144" si="40">IF(SUM(F141:I141) &gt; 0,"x","")</f>
        <v>x</v>
      </c>
      <c r="K141" s="10" t="str">
        <f t="shared" ref="K141:K144" si="41">IFS(SUM(F141:I141) &gt; 2,"common",SUM(F141:I141) = 2,"somewhat common",SUM(F141:I141) &lt;2,"rare")</f>
        <v>common</v>
      </c>
      <c r="L141" s="10" t="s">
        <v>45</v>
      </c>
      <c r="M141" s="21" t="s">
        <v>310</v>
      </c>
      <c r="N141" s="10"/>
      <c r="O141" s="10"/>
      <c r="Q141" s="8">
        <v>1.0</v>
      </c>
      <c r="R141" s="8">
        <v>1.0</v>
      </c>
      <c r="T141" s="8">
        <v>1.0</v>
      </c>
      <c r="W141" s="8">
        <v>1.0</v>
      </c>
      <c r="Y141" s="18" t="str">
        <f t="shared" si="33"/>
        <v>x</v>
      </c>
      <c r="Z141" s="19" t="str">
        <f t="shared" si="34"/>
        <v>x</v>
      </c>
      <c r="AA141" s="19" t="str">
        <f t="shared" si="35"/>
        <v>x</v>
      </c>
    </row>
    <row r="142">
      <c r="A142" s="10" t="s">
        <v>294</v>
      </c>
      <c r="B142" s="11" t="s">
        <v>311</v>
      </c>
      <c r="C142" s="10" t="s">
        <v>312</v>
      </c>
      <c r="D142" s="10" t="s">
        <v>34</v>
      </c>
      <c r="E142" s="13"/>
      <c r="F142" s="14"/>
      <c r="G142" s="10"/>
      <c r="H142" s="24">
        <v>1.0</v>
      </c>
      <c r="I142" s="15">
        <v>1.0</v>
      </c>
      <c r="J142" s="17" t="str">
        <f t="shared" si="40"/>
        <v>x</v>
      </c>
      <c r="K142" s="21" t="str">
        <f t="shared" si="41"/>
        <v>somewhat common</v>
      </c>
      <c r="L142" s="10"/>
      <c r="M142" s="10"/>
      <c r="N142" s="10"/>
      <c r="O142" s="10"/>
      <c r="R142" s="8">
        <v>1.0</v>
      </c>
      <c r="Y142" s="18" t="str">
        <f t="shared" si="33"/>
        <v/>
      </c>
      <c r="Z142" s="19" t="str">
        <f t="shared" si="34"/>
        <v/>
      </c>
      <c r="AA142" s="19" t="str">
        <f t="shared" si="35"/>
        <v>x</v>
      </c>
    </row>
    <row r="143">
      <c r="A143" s="10" t="s">
        <v>294</v>
      </c>
      <c r="B143" s="11" t="s">
        <v>313</v>
      </c>
      <c r="C143" s="10" t="s">
        <v>314</v>
      </c>
      <c r="D143" s="10" t="s">
        <v>34</v>
      </c>
      <c r="E143" s="13"/>
      <c r="F143" s="20">
        <v>1.0</v>
      </c>
      <c r="G143" s="15">
        <v>1.0</v>
      </c>
      <c r="H143" s="16"/>
      <c r="I143" s="15">
        <v>1.0</v>
      </c>
      <c r="J143" s="17" t="str">
        <f t="shared" si="40"/>
        <v>x</v>
      </c>
      <c r="K143" s="10" t="str">
        <f t="shared" si="41"/>
        <v>common</v>
      </c>
      <c r="L143" s="10"/>
      <c r="M143" s="10"/>
      <c r="N143" s="10"/>
      <c r="O143" s="10"/>
      <c r="Q143" s="8">
        <v>1.0</v>
      </c>
      <c r="Y143" s="18" t="str">
        <f t="shared" si="33"/>
        <v/>
      </c>
      <c r="Z143" s="19" t="str">
        <f t="shared" si="34"/>
        <v>x</v>
      </c>
      <c r="AA143" s="19" t="str">
        <f t="shared" si="35"/>
        <v/>
      </c>
    </row>
    <row r="144">
      <c r="A144" s="10" t="s">
        <v>294</v>
      </c>
      <c r="B144" s="11" t="s">
        <v>315</v>
      </c>
      <c r="C144" s="10" t="s">
        <v>316</v>
      </c>
      <c r="D144" s="10" t="s">
        <v>34</v>
      </c>
      <c r="E144" s="13"/>
      <c r="F144" s="14"/>
      <c r="G144" s="10"/>
      <c r="H144" s="24">
        <v>1.0</v>
      </c>
      <c r="I144" s="10"/>
      <c r="J144" s="17" t="str">
        <f t="shared" si="40"/>
        <v>x</v>
      </c>
      <c r="K144" s="10" t="str">
        <f t="shared" si="41"/>
        <v>rare</v>
      </c>
      <c r="L144" s="10"/>
      <c r="M144" s="10"/>
      <c r="N144" s="10"/>
      <c r="O144" s="10"/>
      <c r="Y144" s="18" t="str">
        <f t="shared" si="33"/>
        <v/>
      </c>
      <c r="Z144" s="19" t="str">
        <f t="shared" si="34"/>
        <v/>
      </c>
      <c r="AA144" s="19" t="str">
        <f t="shared" si="35"/>
        <v/>
      </c>
    </row>
    <row r="145">
      <c r="A145" s="10" t="s">
        <v>294</v>
      </c>
      <c r="B145" s="25" t="s">
        <v>317</v>
      </c>
      <c r="C145" s="10"/>
      <c r="D145" s="10"/>
      <c r="E145" s="13"/>
      <c r="F145" s="20"/>
      <c r="G145" s="15"/>
      <c r="H145" s="16"/>
      <c r="I145" s="15"/>
      <c r="J145" s="17"/>
      <c r="K145" s="10"/>
      <c r="L145" s="10"/>
      <c r="M145" s="10"/>
      <c r="N145" s="10"/>
      <c r="O145" s="10"/>
      <c r="Q145" s="8">
        <v>1.0</v>
      </c>
      <c r="R145" s="8">
        <v>1.0</v>
      </c>
      <c r="S145" s="8">
        <v>1.0</v>
      </c>
      <c r="Y145" s="18" t="str">
        <f t="shared" si="33"/>
        <v>x</v>
      </c>
      <c r="Z145" s="19" t="str">
        <f t="shared" si="34"/>
        <v>x</v>
      </c>
      <c r="AA145" s="19" t="str">
        <f t="shared" si="35"/>
        <v>x</v>
      </c>
    </row>
    <row r="146">
      <c r="A146" s="10" t="s">
        <v>294</v>
      </c>
      <c r="B146" s="11" t="s">
        <v>318</v>
      </c>
      <c r="C146" s="10" t="s">
        <v>319</v>
      </c>
      <c r="D146" s="10" t="s">
        <v>34</v>
      </c>
      <c r="E146" s="13"/>
      <c r="F146" s="20">
        <v>1.0</v>
      </c>
      <c r="G146" s="15">
        <v>1.0</v>
      </c>
      <c r="H146" s="16"/>
      <c r="I146" s="15">
        <v>1.0</v>
      </c>
      <c r="J146" s="17" t="str">
        <f t="shared" ref="J146:J165" si="42">IF(SUM(F146:I146) &gt; 0,"x","")</f>
        <v>x</v>
      </c>
      <c r="K146" s="10" t="str">
        <f t="shared" ref="K146:K165" si="43">IFS(SUM(F146:I146) &gt; 2,"common",SUM(F146:I146) = 2,"somewhat common",SUM(F146:I146) &lt;2,"rare")</f>
        <v>common</v>
      </c>
      <c r="L146" s="10"/>
      <c r="M146" s="10"/>
      <c r="N146" s="10"/>
      <c r="O146" s="10"/>
      <c r="Y146" s="18" t="str">
        <f t="shared" si="33"/>
        <v/>
      </c>
      <c r="Z146" s="19" t="str">
        <f t="shared" si="34"/>
        <v/>
      </c>
      <c r="AA146" s="19" t="str">
        <f t="shared" si="35"/>
        <v/>
      </c>
    </row>
    <row r="147">
      <c r="A147" s="10" t="s">
        <v>294</v>
      </c>
      <c r="B147" s="11" t="s">
        <v>320</v>
      </c>
      <c r="C147" s="10" t="s">
        <v>321</v>
      </c>
      <c r="D147" s="10" t="s">
        <v>34</v>
      </c>
      <c r="E147" s="13"/>
      <c r="F147" s="20"/>
      <c r="G147" s="15">
        <v>1.0</v>
      </c>
      <c r="H147" s="16"/>
      <c r="I147" s="10"/>
      <c r="J147" s="17" t="str">
        <f t="shared" si="42"/>
        <v>x</v>
      </c>
      <c r="K147" s="10" t="str">
        <f t="shared" si="43"/>
        <v>rare</v>
      </c>
      <c r="L147" s="10"/>
      <c r="M147" s="10"/>
      <c r="N147" s="10"/>
      <c r="O147" s="10"/>
      <c r="Y147" s="18" t="str">
        <f t="shared" si="33"/>
        <v/>
      </c>
      <c r="Z147" s="19" t="str">
        <f t="shared" si="34"/>
        <v/>
      </c>
      <c r="AA147" s="19" t="str">
        <f t="shared" si="35"/>
        <v/>
      </c>
    </row>
    <row r="148">
      <c r="A148" s="10" t="s">
        <v>294</v>
      </c>
      <c r="B148" s="11" t="s">
        <v>322</v>
      </c>
      <c r="C148" s="10" t="s">
        <v>323</v>
      </c>
      <c r="D148" s="10" t="s">
        <v>34</v>
      </c>
      <c r="E148" s="13"/>
      <c r="F148" s="14"/>
      <c r="G148" s="10"/>
      <c r="H148" s="16"/>
      <c r="I148" s="10"/>
      <c r="J148" s="17" t="str">
        <f t="shared" si="42"/>
        <v/>
      </c>
      <c r="K148" s="10" t="str">
        <f t="shared" si="43"/>
        <v>rare</v>
      </c>
      <c r="L148" s="10"/>
      <c r="M148" s="10"/>
      <c r="N148" s="10"/>
      <c r="O148" s="10"/>
      <c r="Y148" s="18" t="str">
        <f t="shared" si="33"/>
        <v/>
      </c>
      <c r="Z148" s="19" t="str">
        <f t="shared" si="34"/>
        <v/>
      </c>
      <c r="AA148" s="19" t="str">
        <f t="shared" si="35"/>
        <v/>
      </c>
    </row>
    <row r="149">
      <c r="A149" s="10" t="s">
        <v>294</v>
      </c>
      <c r="B149" s="11" t="s">
        <v>324</v>
      </c>
      <c r="C149" s="10" t="s">
        <v>325</v>
      </c>
      <c r="D149" s="10" t="s">
        <v>34</v>
      </c>
      <c r="E149" s="13"/>
      <c r="F149" s="20">
        <v>1.0</v>
      </c>
      <c r="G149" s="15">
        <v>1.0</v>
      </c>
      <c r="H149" s="24">
        <v>1.0</v>
      </c>
      <c r="I149" s="15">
        <v>1.0</v>
      </c>
      <c r="J149" s="17" t="str">
        <f t="shared" si="42"/>
        <v>x</v>
      </c>
      <c r="K149" s="10" t="str">
        <f t="shared" si="43"/>
        <v>common</v>
      </c>
      <c r="L149" s="10"/>
      <c r="M149" s="10"/>
      <c r="N149" s="10"/>
      <c r="O149" s="10"/>
      <c r="Q149" s="8">
        <v>1.0</v>
      </c>
      <c r="T149" s="8">
        <v>1.0</v>
      </c>
      <c r="Y149" s="18" t="str">
        <f t="shared" si="33"/>
        <v>x</v>
      </c>
      <c r="Z149" s="19" t="str">
        <f t="shared" si="34"/>
        <v>x</v>
      </c>
      <c r="AA149" s="19" t="str">
        <f t="shared" si="35"/>
        <v/>
      </c>
    </row>
    <row r="150">
      <c r="A150" s="10" t="s">
        <v>294</v>
      </c>
      <c r="B150" s="11" t="s">
        <v>326</v>
      </c>
      <c r="C150" s="10" t="s">
        <v>327</v>
      </c>
      <c r="D150" s="10" t="s">
        <v>34</v>
      </c>
      <c r="E150" s="13"/>
      <c r="F150" s="14"/>
      <c r="G150" s="10"/>
      <c r="H150" s="16"/>
      <c r="I150" s="10"/>
      <c r="J150" s="17" t="str">
        <f t="shared" si="42"/>
        <v/>
      </c>
      <c r="K150" s="10" t="str">
        <f t="shared" si="43"/>
        <v>rare</v>
      </c>
      <c r="L150" s="10"/>
      <c r="M150" s="10"/>
      <c r="N150" s="10"/>
      <c r="O150" s="10"/>
      <c r="Y150" s="18" t="str">
        <f t="shared" si="33"/>
        <v/>
      </c>
      <c r="Z150" s="19" t="str">
        <f t="shared" si="34"/>
        <v/>
      </c>
      <c r="AA150" s="19" t="str">
        <f t="shared" si="35"/>
        <v/>
      </c>
    </row>
    <row r="151">
      <c r="A151" s="10" t="s">
        <v>294</v>
      </c>
      <c r="B151" s="11" t="s">
        <v>328</v>
      </c>
      <c r="C151" s="10" t="s">
        <v>329</v>
      </c>
      <c r="D151" s="10" t="s">
        <v>34</v>
      </c>
      <c r="E151" s="33" t="s">
        <v>330</v>
      </c>
      <c r="F151" s="14"/>
      <c r="G151" s="10"/>
      <c r="H151" s="16"/>
      <c r="I151" s="15">
        <v>1.0</v>
      </c>
      <c r="J151" s="17" t="str">
        <f t="shared" si="42"/>
        <v>x</v>
      </c>
      <c r="K151" s="10" t="str">
        <f t="shared" si="43"/>
        <v>rare</v>
      </c>
      <c r="L151" s="10"/>
      <c r="M151" s="10"/>
      <c r="N151" s="10"/>
      <c r="O151" s="10"/>
      <c r="Q151" s="8">
        <v>1.0</v>
      </c>
      <c r="R151" s="8">
        <v>1.0</v>
      </c>
      <c r="T151" s="8">
        <v>1.0</v>
      </c>
      <c r="V151" s="8">
        <v>1.0</v>
      </c>
      <c r="Y151" s="18" t="str">
        <f t="shared" si="33"/>
        <v>x</v>
      </c>
      <c r="Z151" s="19" t="str">
        <f t="shared" si="34"/>
        <v>x</v>
      </c>
      <c r="AA151" s="19" t="str">
        <f t="shared" si="35"/>
        <v>x</v>
      </c>
    </row>
    <row r="152">
      <c r="A152" s="10" t="s">
        <v>294</v>
      </c>
      <c r="B152" s="11" t="s">
        <v>331</v>
      </c>
      <c r="C152" s="10" t="s">
        <v>332</v>
      </c>
      <c r="D152" s="10" t="s">
        <v>34</v>
      </c>
      <c r="E152" s="13"/>
      <c r="F152" s="20">
        <v>1.0</v>
      </c>
      <c r="G152" s="15">
        <v>1.0</v>
      </c>
      <c r="H152" s="16"/>
      <c r="I152" s="15">
        <v>1.0</v>
      </c>
      <c r="J152" s="17" t="str">
        <f t="shared" si="42"/>
        <v>x</v>
      </c>
      <c r="K152" s="10" t="str">
        <f t="shared" si="43"/>
        <v>common</v>
      </c>
      <c r="L152" s="10"/>
      <c r="M152" s="10"/>
      <c r="N152" s="10"/>
      <c r="O152" s="10"/>
      <c r="Q152" s="8">
        <v>1.0</v>
      </c>
      <c r="R152" s="8">
        <v>1.0</v>
      </c>
      <c r="V152" s="8">
        <v>1.0</v>
      </c>
      <c r="X152" s="8">
        <v>1.0</v>
      </c>
      <c r="Y152" s="18" t="str">
        <f t="shared" si="33"/>
        <v/>
      </c>
      <c r="Z152" s="19" t="str">
        <f t="shared" si="34"/>
        <v>x</v>
      </c>
      <c r="AA152" s="19" t="str">
        <f t="shared" si="35"/>
        <v>x</v>
      </c>
    </row>
    <row r="153">
      <c r="A153" s="10" t="s">
        <v>294</v>
      </c>
      <c r="B153" s="11" t="s">
        <v>333</v>
      </c>
      <c r="C153" s="10" t="s">
        <v>334</v>
      </c>
      <c r="D153" s="10" t="s">
        <v>34</v>
      </c>
      <c r="E153" s="13"/>
      <c r="F153" s="14"/>
      <c r="G153" s="15">
        <v>1.0</v>
      </c>
      <c r="H153" s="24">
        <v>1.0</v>
      </c>
      <c r="I153" s="15">
        <v>1.0</v>
      </c>
      <c r="J153" s="17" t="str">
        <f t="shared" si="42"/>
        <v>x</v>
      </c>
      <c r="K153" s="10" t="str">
        <f t="shared" si="43"/>
        <v>common</v>
      </c>
      <c r="L153" s="10"/>
      <c r="M153" s="10"/>
      <c r="N153" s="10"/>
      <c r="O153" s="10"/>
      <c r="Y153" s="18" t="str">
        <f t="shared" si="33"/>
        <v/>
      </c>
      <c r="Z153" s="19" t="str">
        <f t="shared" si="34"/>
        <v/>
      </c>
      <c r="AA153" s="19" t="str">
        <f t="shared" si="35"/>
        <v/>
      </c>
    </row>
    <row r="154">
      <c r="A154" s="10" t="s">
        <v>294</v>
      </c>
      <c r="B154" s="11" t="s">
        <v>335</v>
      </c>
      <c r="C154" s="10" t="s">
        <v>336</v>
      </c>
      <c r="D154" s="10" t="s">
        <v>34</v>
      </c>
      <c r="E154" s="13"/>
      <c r="F154" s="14"/>
      <c r="G154" s="15"/>
      <c r="H154" s="24">
        <v>1.0</v>
      </c>
      <c r="I154" s="10"/>
      <c r="J154" s="17" t="str">
        <f t="shared" si="42"/>
        <v>x</v>
      </c>
      <c r="K154" s="10" t="str">
        <f t="shared" si="43"/>
        <v>rare</v>
      </c>
      <c r="L154" s="10"/>
      <c r="M154" s="10"/>
      <c r="N154" s="10"/>
      <c r="O154" s="10"/>
      <c r="Y154" s="18" t="str">
        <f t="shared" si="33"/>
        <v/>
      </c>
      <c r="Z154" s="19" t="str">
        <f t="shared" si="34"/>
        <v/>
      </c>
      <c r="AA154" s="19" t="str">
        <f t="shared" si="35"/>
        <v/>
      </c>
    </row>
    <row r="155">
      <c r="A155" s="10" t="s">
        <v>294</v>
      </c>
      <c r="B155" s="11" t="s">
        <v>337</v>
      </c>
      <c r="C155" s="10" t="s">
        <v>338</v>
      </c>
      <c r="D155" s="10" t="s">
        <v>34</v>
      </c>
      <c r="E155" s="13"/>
      <c r="F155" s="20">
        <v>1.0</v>
      </c>
      <c r="G155" s="15">
        <v>1.0</v>
      </c>
      <c r="H155" s="24">
        <v>1.0</v>
      </c>
      <c r="I155" s="15">
        <v>1.0</v>
      </c>
      <c r="J155" s="17" t="str">
        <f t="shared" si="42"/>
        <v>x</v>
      </c>
      <c r="K155" s="10" t="str">
        <f t="shared" si="43"/>
        <v>common</v>
      </c>
      <c r="L155" s="10" t="s">
        <v>45</v>
      </c>
      <c r="M155" s="21" t="s">
        <v>301</v>
      </c>
      <c r="N155" s="10"/>
      <c r="O155" s="10"/>
      <c r="Q155" s="8">
        <v>1.0</v>
      </c>
      <c r="R155" s="8">
        <v>1.0</v>
      </c>
      <c r="S155" s="8">
        <v>1.0</v>
      </c>
      <c r="T155" s="8">
        <v>1.0</v>
      </c>
      <c r="V155" s="8">
        <v>1.0</v>
      </c>
      <c r="W155" s="8">
        <v>1.0</v>
      </c>
      <c r="Y155" s="18" t="str">
        <f t="shared" si="33"/>
        <v>x</v>
      </c>
      <c r="Z155" s="19" t="str">
        <f t="shared" si="34"/>
        <v>x</v>
      </c>
      <c r="AA155" s="19" t="str">
        <f t="shared" si="35"/>
        <v>x</v>
      </c>
    </row>
    <row r="156">
      <c r="A156" s="10" t="s">
        <v>294</v>
      </c>
      <c r="B156" s="11" t="s">
        <v>339</v>
      </c>
      <c r="C156" s="10" t="s">
        <v>340</v>
      </c>
      <c r="D156" s="10" t="s">
        <v>34</v>
      </c>
      <c r="E156" s="13"/>
      <c r="F156" s="20">
        <v>1.0</v>
      </c>
      <c r="G156" s="15">
        <v>1.0</v>
      </c>
      <c r="H156" s="24">
        <v>1.0</v>
      </c>
      <c r="I156" s="15">
        <v>1.0</v>
      </c>
      <c r="J156" s="17" t="str">
        <f t="shared" si="42"/>
        <v>x</v>
      </c>
      <c r="K156" s="10" t="str">
        <f t="shared" si="43"/>
        <v>common</v>
      </c>
      <c r="L156" s="10" t="s">
        <v>45</v>
      </c>
      <c r="M156" s="21" t="s">
        <v>301</v>
      </c>
      <c r="N156" s="10"/>
      <c r="O156" s="10"/>
      <c r="P156" s="8">
        <v>1.0</v>
      </c>
      <c r="R156" s="8">
        <v>1.0</v>
      </c>
      <c r="Y156" s="18" t="str">
        <f t="shared" si="33"/>
        <v>x</v>
      </c>
      <c r="Z156" s="19" t="str">
        <f t="shared" si="34"/>
        <v/>
      </c>
      <c r="AA156" s="19" t="str">
        <f t="shared" si="35"/>
        <v>x</v>
      </c>
    </row>
    <row r="157">
      <c r="A157" s="10" t="s">
        <v>294</v>
      </c>
      <c r="B157" s="11" t="s">
        <v>341</v>
      </c>
      <c r="C157" s="10" t="s">
        <v>342</v>
      </c>
      <c r="D157" s="10" t="s">
        <v>34</v>
      </c>
      <c r="E157" s="13"/>
      <c r="F157" s="20">
        <v>1.0</v>
      </c>
      <c r="G157" s="15">
        <v>1.0</v>
      </c>
      <c r="H157" s="24">
        <v>1.0</v>
      </c>
      <c r="I157" s="15">
        <v>1.0</v>
      </c>
      <c r="J157" s="17" t="str">
        <f t="shared" si="42"/>
        <v>x</v>
      </c>
      <c r="K157" s="10" t="str">
        <f t="shared" si="43"/>
        <v>common</v>
      </c>
      <c r="L157" s="10" t="s">
        <v>45</v>
      </c>
      <c r="M157" s="21" t="s">
        <v>301</v>
      </c>
      <c r="N157" s="10"/>
      <c r="O157" s="10"/>
      <c r="R157" s="8">
        <v>1.0</v>
      </c>
      <c r="Y157" s="18" t="str">
        <f t="shared" si="33"/>
        <v/>
      </c>
      <c r="Z157" s="19" t="str">
        <f t="shared" si="34"/>
        <v/>
      </c>
      <c r="AA157" s="19" t="str">
        <f t="shared" si="35"/>
        <v>x</v>
      </c>
    </row>
    <row r="158">
      <c r="A158" s="10" t="s">
        <v>294</v>
      </c>
      <c r="B158" s="11" t="s">
        <v>343</v>
      </c>
      <c r="C158" s="10" t="s">
        <v>344</v>
      </c>
      <c r="D158" s="10" t="s">
        <v>34</v>
      </c>
      <c r="E158" s="13" t="s">
        <v>345</v>
      </c>
      <c r="F158" s="20">
        <v>1.0</v>
      </c>
      <c r="G158" s="15"/>
      <c r="H158" s="16"/>
      <c r="I158" s="10"/>
      <c r="J158" s="17" t="str">
        <f t="shared" si="42"/>
        <v>x</v>
      </c>
      <c r="K158" s="10" t="str">
        <f t="shared" si="43"/>
        <v>rare</v>
      </c>
      <c r="L158" s="10" t="s">
        <v>45</v>
      </c>
      <c r="M158" s="21" t="s">
        <v>301</v>
      </c>
      <c r="N158" s="10"/>
      <c r="O158" s="10"/>
      <c r="Y158" s="18" t="str">
        <f t="shared" si="33"/>
        <v/>
      </c>
      <c r="Z158" s="19" t="str">
        <f t="shared" si="34"/>
        <v/>
      </c>
      <c r="AA158" s="19" t="str">
        <f t="shared" si="35"/>
        <v/>
      </c>
    </row>
    <row r="159">
      <c r="A159" s="10" t="s">
        <v>294</v>
      </c>
      <c r="B159" s="11" t="s">
        <v>346</v>
      </c>
      <c r="C159" s="26" t="s">
        <v>347</v>
      </c>
      <c r="D159" s="10" t="s">
        <v>34</v>
      </c>
      <c r="E159" s="13"/>
      <c r="F159" s="20">
        <v>1.0</v>
      </c>
      <c r="G159" s="15">
        <v>1.0</v>
      </c>
      <c r="H159" s="24">
        <v>1.0</v>
      </c>
      <c r="I159" s="15">
        <v>1.0</v>
      </c>
      <c r="J159" s="17" t="str">
        <f t="shared" si="42"/>
        <v>x</v>
      </c>
      <c r="K159" s="10" t="str">
        <f t="shared" si="43"/>
        <v>common</v>
      </c>
      <c r="L159" s="10" t="s">
        <v>45</v>
      </c>
      <c r="M159" s="21" t="s">
        <v>301</v>
      </c>
      <c r="N159" s="10"/>
      <c r="O159" s="10"/>
      <c r="R159" s="8">
        <v>1.0</v>
      </c>
      <c r="Y159" s="18" t="str">
        <f t="shared" si="33"/>
        <v/>
      </c>
      <c r="Z159" s="19" t="str">
        <f t="shared" si="34"/>
        <v/>
      </c>
      <c r="AA159" s="19" t="str">
        <f t="shared" si="35"/>
        <v>x</v>
      </c>
    </row>
    <row r="160">
      <c r="A160" s="10" t="s">
        <v>294</v>
      </c>
      <c r="B160" s="11" t="s">
        <v>348</v>
      </c>
      <c r="C160" s="10" t="s">
        <v>349</v>
      </c>
      <c r="D160" s="10" t="s">
        <v>34</v>
      </c>
      <c r="E160" s="13"/>
      <c r="F160" s="20">
        <v>1.0</v>
      </c>
      <c r="G160" s="15">
        <v>1.0</v>
      </c>
      <c r="H160" s="24">
        <v>1.0</v>
      </c>
      <c r="I160" s="15">
        <v>1.0</v>
      </c>
      <c r="J160" s="17" t="str">
        <f t="shared" si="42"/>
        <v>x</v>
      </c>
      <c r="K160" s="10" t="str">
        <f t="shared" si="43"/>
        <v>common</v>
      </c>
      <c r="L160" s="10" t="s">
        <v>45</v>
      </c>
      <c r="M160" s="10" t="s">
        <v>69</v>
      </c>
      <c r="N160" s="10"/>
      <c r="O160" s="10"/>
      <c r="Q160" s="8">
        <v>1.0</v>
      </c>
      <c r="R160" s="8">
        <v>1.0</v>
      </c>
      <c r="V160" s="8">
        <v>1.0</v>
      </c>
      <c r="Y160" s="18" t="str">
        <f t="shared" si="33"/>
        <v/>
      </c>
      <c r="Z160" s="19" t="str">
        <f t="shared" si="34"/>
        <v>x</v>
      </c>
      <c r="AA160" s="19" t="str">
        <f t="shared" si="35"/>
        <v>x</v>
      </c>
    </row>
    <row r="161">
      <c r="A161" s="10" t="s">
        <v>294</v>
      </c>
      <c r="B161" s="11" t="s">
        <v>350</v>
      </c>
      <c r="C161" s="10" t="s">
        <v>351</v>
      </c>
      <c r="D161" s="10" t="s">
        <v>34</v>
      </c>
      <c r="E161" s="13"/>
      <c r="F161" s="14"/>
      <c r="G161" s="15">
        <v>1.0</v>
      </c>
      <c r="H161" s="24">
        <v>1.0</v>
      </c>
      <c r="I161" s="10"/>
      <c r="J161" s="17" t="str">
        <f t="shared" si="42"/>
        <v>x</v>
      </c>
      <c r="K161" s="21" t="str">
        <f t="shared" si="43"/>
        <v>somewhat common</v>
      </c>
      <c r="L161" s="10"/>
      <c r="M161" s="10"/>
      <c r="N161" s="10"/>
      <c r="O161" s="10"/>
      <c r="P161" s="8">
        <v>1.0</v>
      </c>
      <c r="Q161" s="8">
        <v>1.0</v>
      </c>
      <c r="R161" s="8">
        <v>1.0</v>
      </c>
      <c r="Y161" s="18" t="str">
        <f t="shared" si="33"/>
        <v>x</v>
      </c>
      <c r="Z161" s="19" t="str">
        <f t="shared" si="34"/>
        <v>x</v>
      </c>
      <c r="AA161" s="19" t="str">
        <f t="shared" si="35"/>
        <v>x</v>
      </c>
    </row>
    <row r="162">
      <c r="A162" s="10" t="s">
        <v>294</v>
      </c>
      <c r="B162" s="11" t="s">
        <v>352</v>
      </c>
      <c r="C162" s="10" t="s">
        <v>353</v>
      </c>
      <c r="D162" s="12">
        <v>2020.0</v>
      </c>
      <c r="E162" s="13"/>
      <c r="F162" s="20">
        <v>1.0</v>
      </c>
      <c r="G162" s="10"/>
      <c r="H162" s="16"/>
      <c r="I162" s="10"/>
      <c r="J162" s="17" t="str">
        <f t="shared" si="42"/>
        <v>x</v>
      </c>
      <c r="K162" s="10" t="str">
        <f t="shared" si="43"/>
        <v>rare</v>
      </c>
      <c r="L162" s="10"/>
      <c r="M162" s="10"/>
      <c r="N162" s="10"/>
      <c r="O162" s="10"/>
      <c r="Y162" s="18" t="str">
        <f t="shared" si="33"/>
        <v/>
      </c>
      <c r="Z162" s="19" t="str">
        <f t="shared" si="34"/>
        <v/>
      </c>
      <c r="AA162" s="19" t="str">
        <f t="shared" si="35"/>
        <v/>
      </c>
    </row>
    <row r="163">
      <c r="A163" s="10" t="s">
        <v>294</v>
      </c>
      <c r="B163" s="11" t="s">
        <v>354</v>
      </c>
      <c r="C163" s="10" t="s">
        <v>355</v>
      </c>
      <c r="D163" s="10" t="s">
        <v>34</v>
      </c>
      <c r="E163" s="13"/>
      <c r="F163" s="14"/>
      <c r="G163" s="10"/>
      <c r="H163" s="16"/>
      <c r="I163" s="15">
        <v>1.0</v>
      </c>
      <c r="J163" s="17" t="str">
        <f t="shared" si="42"/>
        <v>x</v>
      </c>
      <c r="K163" s="10" t="str">
        <f t="shared" si="43"/>
        <v>rare</v>
      </c>
      <c r="L163" s="10"/>
      <c r="M163" s="10"/>
      <c r="N163" s="10"/>
      <c r="O163" s="10"/>
      <c r="Y163" s="18" t="str">
        <f t="shared" si="33"/>
        <v/>
      </c>
      <c r="Z163" s="19" t="str">
        <f t="shared" si="34"/>
        <v/>
      </c>
      <c r="AA163" s="19" t="str">
        <f t="shared" si="35"/>
        <v/>
      </c>
    </row>
    <row r="164">
      <c r="A164" s="10" t="s">
        <v>356</v>
      </c>
      <c r="B164" s="11" t="s">
        <v>357</v>
      </c>
      <c r="C164" s="10" t="s">
        <v>358</v>
      </c>
      <c r="D164" s="10" t="s">
        <v>34</v>
      </c>
      <c r="E164" s="13"/>
      <c r="F164" s="14"/>
      <c r="G164" s="10"/>
      <c r="H164" s="16"/>
      <c r="I164" s="10"/>
      <c r="J164" s="17" t="str">
        <f t="shared" si="42"/>
        <v/>
      </c>
      <c r="K164" s="10" t="str">
        <f t="shared" si="43"/>
        <v>rare</v>
      </c>
      <c r="L164" s="10"/>
      <c r="M164" s="10"/>
      <c r="N164" s="10"/>
      <c r="O164" s="10"/>
      <c r="Y164" s="18" t="str">
        <f t="shared" si="33"/>
        <v/>
      </c>
      <c r="Z164" s="19" t="str">
        <f t="shared" si="34"/>
        <v/>
      </c>
      <c r="AA164" s="19" t="str">
        <f t="shared" si="35"/>
        <v/>
      </c>
    </row>
    <row r="165">
      <c r="A165" s="10" t="s">
        <v>356</v>
      </c>
      <c r="B165" s="11" t="s">
        <v>359</v>
      </c>
      <c r="C165" s="10" t="s">
        <v>360</v>
      </c>
      <c r="D165" s="10" t="s">
        <v>34</v>
      </c>
      <c r="E165" s="13"/>
      <c r="F165" s="14"/>
      <c r="G165" s="10"/>
      <c r="H165" s="16"/>
      <c r="I165" s="10"/>
      <c r="J165" s="17" t="str">
        <f t="shared" si="42"/>
        <v/>
      </c>
      <c r="K165" s="10" t="str">
        <f t="shared" si="43"/>
        <v>rare</v>
      </c>
      <c r="L165" s="10"/>
      <c r="M165" s="10"/>
      <c r="N165" s="10"/>
      <c r="O165" s="10"/>
      <c r="Y165" s="18" t="str">
        <f t="shared" si="33"/>
        <v/>
      </c>
      <c r="Z165" s="19" t="str">
        <f t="shared" si="34"/>
        <v/>
      </c>
      <c r="AA165" s="19" t="str">
        <f t="shared" si="35"/>
        <v/>
      </c>
    </row>
    <row r="166">
      <c r="A166" s="10" t="s">
        <v>356</v>
      </c>
      <c r="B166" s="27" t="s">
        <v>361</v>
      </c>
      <c r="C166" s="26" t="s">
        <v>362</v>
      </c>
      <c r="D166" s="10"/>
      <c r="E166" s="13"/>
      <c r="F166" s="14"/>
      <c r="G166" s="15"/>
      <c r="H166" s="16"/>
      <c r="I166" s="10"/>
      <c r="J166" s="17"/>
      <c r="K166" s="10"/>
      <c r="L166" s="10"/>
      <c r="M166" s="10"/>
      <c r="N166" s="10"/>
      <c r="O166" s="10"/>
      <c r="Q166" s="8">
        <v>1.0</v>
      </c>
      <c r="Y166" s="18" t="str">
        <f t="shared" si="33"/>
        <v/>
      </c>
      <c r="Z166" s="19" t="str">
        <f t="shared" si="34"/>
        <v>x</v>
      </c>
      <c r="AA166" s="19" t="str">
        <f t="shared" si="35"/>
        <v/>
      </c>
    </row>
    <row r="167">
      <c r="A167" s="10" t="s">
        <v>356</v>
      </c>
      <c r="B167" s="11" t="s">
        <v>363</v>
      </c>
      <c r="C167" s="10" t="s">
        <v>364</v>
      </c>
      <c r="D167" s="10" t="s">
        <v>34</v>
      </c>
      <c r="E167" s="13"/>
      <c r="F167" s="14"/>
      <c r="G167" s="15">
        <v>1.0</v>
      </c>
      <c r="H167" s="16"/>
      <c r="I167" s="10"/>
      <c r="J167" s="17" t="str">
        <f t="shared" ref="J167:J169" si="44">IF(SUM(F167:I167) &gt; 0,"x","")</f>
        <v>x</v>
      </c>
      <c r="K167" s="10" t="str">
        <f t="shared" ref="K167:K169" si="45">IFS(SUM(F167:I167) &gt; 2,"common",SUM(F167:I167) = 2,"somewhat common",SUM(F167:I167) &lt;2,"rare")</f>
        <v>rare</v>
      </c>
      <c r="L167" s="10"/>
      <c r="M167" s="10"/>
      <c r="N167" s="10"/>
      <c r="O167" s="10"/>
      <c r="Y167" s="18" t="str">
        <f t="shared" si="33"/>
        <v/>
      </c>
      <c r="Z167" s="19" t="str">
        <f t="shared" si="34"/>
        <v/>
      </c>
      <c r="AA167" s="19" t="str">
        <f t="shared" si="35"/>
        <v/>
      </c>
    </row>
    <row r="168">
      <c r="A168" s="10" t="s">
        <v>356</v>
      </c>
      <c r="B168" s="11" t="s">
        <v>365</v>
      </c>
      <c r="C168" s="10" t="s">
        <v>366</v>
      </c>
      <c r="D168" s="10" t="s">
        <v>34</v>
      </c>
      <c r="E168" s="13"/>
      <c r="F168" s="14"/>
      <c r="G168" s="10"/>
      <c r="H168" s="16"/>
      <c r="I168" s="15">
        <v>1.0</v>
      </c>
      <c r="J168" s="17" t="str">
        <f t="shared" si="44"/>
        <v>x</v>
      </c>
      <c r="K168" s="10" t="str">
        <f t="shared" si="45"/>
        <v>rare</v>
      </c>
      <c r="L168" s="10"/>
      <c r="M168" s="10"/>
      <c r="N168" s="10"/>
      <c r="O168" s="10"/>
      <c r="Y168" s="18" t="str">
        <f t="shared" si="33"/>
        <v/>
      </c>
      <c r="Z168" s="19" t="str">
        <f t="shared" si="34"/>
        <v/>
      </c>
      <c r="AA168" s="19" t="str">
        <f t="shared" si="35"/>
        <v/>
      </c>
    </row>
    <row r="169">
      <c r="A169" s="10" t="s">
        <v>356</v>
      </c>
      <c r="B169" s="11" t="s">
        <v>367</v>
      </c>
      <c r="C169" s="10" t="s">
        <v>368</v>
      </c>
      <c r="D169" s="10">
        <v>2020.0</v>
      </c>
      <c r="E169" s="13"/>
      <c r="F169" s="14"/>
      <c r="G169" s="10"/>
      <c r="H169" s="24">
        <v>1.0</v>
      </c>
      <c r="I169" s="10"/>
      <c r="J169" s="17" t="str">
        <f t="shared" si="44"/>
        <v>x</v>
      </c>
      <c r="K169" s="10" t="str">
        <f t="shared" si="45"/>
        <v>rare</v>
      </c>
      <c r="L169" s="10"/>
      <c r="M169" s="10"/>
      <c r="N169" s="10"/>
      <c r="O169" s="10"/>
      <c r="Y169" s="18" t="str">
        <f t="shared" si="33"/>
        <v/>
      </c>
      <c r="Z169" s="19" t="str">
        <f t="shared" si="34"/>
        <v/>
      </c>
      <c r="AA169" s="19" t="str">
        <f t="shared" si="35"/>
        <v/>
      </c>
    </row>
    <row r="170">
      <c r="A170" s="10" t="s">
        <v>356</v>
      </c>
      <c r="B170" s="27" t="s">
        <v>369</v>
      </c>
      <c r="C170" s="26" t="s">
        <v>370</v>
      </c>
      <c r="D170" s="10"/>
      <c r="E170" s="13"/>
      <c r="F170" s="20"/>
      <c r="G170" s="10"/>
      <c r="H170" s="16"/>
      <c r="I170" s="15"/>
      <c r="J170" s="17"/>
      <c r="K170" s="21"/>
      <c r="L170" s="10"/>
      <c r="M170" s="10"/>
      <c r="N170" s="10"/>
      <c r="O170" s="10"/>
      <c r="Q170" s="8">
        <v>1.0</v>
      </c>
      <c r="Y170" s="18" t="str">
        <f t="shared" si="33"/>
        <v/>
      </c>
      <c r="Z170" s="19" t="str">
        <f t="shared" si="34"/>
        <v>x</v>
      </c>
      <c r="AA170" s="19" t="str">
        <f t="shared" si="35"/>
        <v/>
      </c>
    </row>
    <row r="171">
      <c r="A171" s="10" t="s">
        <v>356</v>
      </c>
      <c r="B171" s="11" t="s">
        <v>371</v>
      </c>
      <c r="C171" s="10" t="s">
        <v>372</v>
      </c>
      <c r="D171" s="10" t="s">
        <v>34</v>
      </c>
      <c r="E171" s="13"/>
      <c r="F171" s="20">
        <v>1.0</v>
      </c>
      <c r="G171" s="10"/>
      <c r="H171" s="16"/>
      <c r="I171" s="15">
        <v>1.0</v>
      </c>
      <c r="J171" s="17" t="str">
        <f t="shared" ref="J171:J172" si="46">IF(SUM(F171:I171) &gt; 0,"x","")</f>
        <v>x</v>
      </c>
      <c r="K171" s="21" t="str">
        <f t="shared" ref="K171:K172" si="47">IFS(SUM(F171:I171) &gt; 2,"common",SUM(F171:I171) = 2,"somewhat common",SUM(F171:I171) &lt;2,"rare")</f>
        <v>somewhat common</v>
      </c>
      <c r="L171" s="10"/>
      <c r="M171" s="10"/>
      <c r="N171" s="10"/>
      <c r="O171" s="10"/>
      <c r="T171" s="8">
        <v>1.0</v>
      </c>
      <c r="Y171" s="18" t="str">
        <f t="shared" si="33"/>
        <v>x</v>
      </c>
      <c r="Z171" s="19" t="str">
        <f t="shared" si="34"/>
        <v/>
      </c>
      <c r="AA171" s="19" t="str">
        <f t="shared" si="35"/>
        <v/>
      </c>
    </row>
    <row r="172">
      <c r="A172" s="10" t="s">
        <v>356</v>
      </c>
      <c r="B172" s="11" t="s">
        <v>373</v>
      </c>
      <c r="C172" s="10" t="s">
        <v>374</v>
      </c>
      <c r="D172" s="10" t="s">
        <v>34</v>
      </c>
      <c r="E172" s="13"/>
      <c r="F172" s="14"/>
      <c r="G172" s="10"/>
      <c r="H172" s="16"/>
      <c r="I172" s="10"/>
      <c r="J172" s="17" t="str">
        <f t="shared" si="46"/>
        <v/>
      </c>
      <c r="K172" s="10" t="str">
        <f t="shared" si="47"/>
        <v>rare</v>
      </c>
      <c r="L172" s="10"/>
      <c r="M172" s="10"/>
      <c r="N172" s="10"/>
      <c r="O172" s="10"/>
      <c r="Y172" s="18" t="str">
        <f t="shared" si="33"/>
        <v/>
      </c>
      <c r="Z172" s="19" t="str">
        <f t="shared" si="34"/>
        <v/>
      </c>
      <c r="AA172" s="19" t="str">
        <f t="shared" si="35"/>
        <v/>
      </c>
    </row>
    <row r="173">
      <c r="A173" s="10" t="s">
        <v>356</v>
      </c>
      <c r="B173" s="27" t="s">
        <v>375</v>
      </c>
      <c r="C173" s="34" t="s">
        <v>376</v>
      </c>
      <c r="D173" s="10"/>
      <c r="E173" s="13"/>
      <c r="F173" s="14"/>
      <c r="G173" s="10"/>
      <c r="H173" s="16"/>
      <c r="I173" s="15"/>
      <c r="J173" s="17"/>
      <c r="K173" s="10"/>
      <c r="L173" s="10"/>
      <c r="M173" s="10"/>
      <c r="N173" s="10"/>
      <c r="O173" s="10"/>
      <c r="Q173" s="8">
        <v>1.0</v>
      </c>
      <c r="S173" s="8">
        <v>1.0</v>
      </c>
      <c r="Y173" s="18" t="str">
        <f t="shared" si="33"/>
        <v>x</v>
      </c>
      <c r="Z173" s="19" t="str">
        <f t="shared" si="34"/>
        <v>x</v>
      </c>
      <c r="AA173" s="19" t="str">
        <f t="shared" si="35"/>
        <v/>
      </c>
    </row>
    <row r="174">
      <c r="A174" s="10" t="s">
        <v>356</v>
      </c>
      <c r="B174" s="11" t="s">
        <v>377</v>
      </c>
      <c r="C174" s="10" t="s">
        <v>378</v>
      </c>
      <c r="D174" s="10" t="s">
        <v>34</v>
      </c>
      <c r="E174" s="13"/>
      <c r="F174" s="14"/>
      <c r="G174" s="10"/>
      <c r="H174" s="16"/>
      <c r="I174" s="15">
        <v>1.0</v>
      </c>
      <c r="J174" s="17" t="str">
        <f t="shared" ref="J174:J202" si="48">IF(SUM(F174:I174) &gt; 0,"x","")</f>
        <v>x</v>
      </c>
      <c r="K174" s="10" t="str">
        <f t="shared" ref="K174:K207" si="49">IFS(SUM(F174:I174) &gt; 2,"common",SUM(F174:I174) = 2,"somewhat common",SUM(F174:I174) &lt;2,"rare")</f>
        <v>rare</v>
      </c>
      <c r="L174" s="10"/>
      <c r="M174" s="10"/>
      <c r="N174" s="10"/>
      <c r="O174" s="10"/>
      <c r="Y174" s="18" t="str">
        <f t="shared" si="33"/>
        <v/>
      </c>
      <c r="Z174" s="19" t="str">
        <f t="shared" si="34"/>
        <v/>
      </c>
      <c r="AA174" s="19" t="str">
        <f t="shared" si="35"/>
        <v/>
      </c>
    </row>
    <row r="175">
      <c r="A175" s="10" t="s">
        <v>356</v>
      </c>
      <c r="B175" s="11" t="s">
        <v>379</v>
      </c>
      <c r="C175" s="10" t="s">
        <v>380</v>
      </c>
      <c r="D175" s="10" t="s">
        <v>34</v>
      </c>
      <c r="E175" s="13"/>
      <c r="F175" s="14"/>
      <c r="G175" s="10"/>
      <c r="H175" s="16"/>
      <c r="I175" s="10"/>
      <c r="J175" s="17" t="str">
        <f t="shared" si="48"/>
        <v/>
      </c>
      <c r="K175" s="10" t="str">
        <f t="shared" si="49"/>
        <v>rare</v>
      </c>
      <c r="L175" s="10"/>
      <c r="M175" s="10"/>
      <c r="N175" s="10"/>
      <c r="O175" s="10"/>
      <c r="Y175" s="18" t="str">
        <f t="shared" si="33"/>
        <v/>
      </c>
      <c r="Z175" s="19" t="str">
        <f t="shared" si="34"/>
        <v/>
      </c>
      <c r="AA175" s="19" t="str">
        <f t="shared" si="35"/>
        <v/>
      </c>
    </row>
    <row r="176">
      <c r="A176" s="10" t="s">
        <v>356</v>
      </c>
      <c r="B176" s="11" t="s">
        <v>381</v>
      </c>
      <c r="C176" s="10" t="s">
        <v>382</v>
      </c>
      <c r="D176" s="10" t="s">
        <v>34</v>
      </c>
      <c r="E176" s="13"/>
      <c r="F176" s="14"/>
      <c r="G176" s="10"/>
      <c r="H176" s="16"/>
      <c r="I176" s="10"/>
      <c r="J176" s="17" t="str">
        <f t="shared" si="48"/>
        <v/>
      </c>
      <c r="K176" s="10" t="str">
        <f t="shared" si="49"/>
        <v>rare</v>
      </c>
      <c r="L176" s="10"/>
      <c r="M176" s="10"/>
      <c r="N176" s="10"/>
      <c r="O176" s="10"/>
      <c r="Y176" s="18" t="str">
        <f t="shared" si="33"/>
        <v/>
      </c>
      <c r="Z176" s="19" t="str">
        <f t="shared" si="34"/>
        <v/>
      </c>
      <c r="AA176" s="19" t="str">
        <f t="shared" si="35"/>
        <v/>
      </c>
    </row>
    <row r="177">
      <c r="A177" s="10" t="s">
        <v>356</v>
      </c>
      <c r="B177" s="11" t="s">
        <v>383</v>
      </c>
      <c r="C177" s="10" t="s">
        <v>384</v>
      </c>
      <c r="D177" s="10" t="s">
        <v>34</v>
      </c>
      <c r="E177" s="13"/>
      <c r="F177" s="14"/>
      <c r="G177" s="10"/>
      <c r="H177" s="16"/>
      <c r="I177" s="10"/>
      <c r="J177" s="17" t="str">
        <f t="shared" si="48"/>
        <v/>
      </c>
      <c r="K177" s="10" t="str">
        <f t="shared" si="49"/>
        <v>rare</v>
      </c>
      <c r="L177" s="10"/>
      <c r="M177" s="10"/>
      <c r="N177" s="10"/>
      <c r="O177" s="10"/>
      <c r="Y177" s="18" t="str">
        <f t="shared" si="33"/>
        <v/>
      </c>
      <c r="Z177" s="19" t="str">
        <f t="shared" si="34"/>
        <v/>
      </c>
      <c r="AA177" s="19" t="str">
        <f t="shared" si="35"/>
        <v/>
      </c>
    </row>
    <row r="178">
      <c r="A178" s="10" t="s">
        <v>356</v>
      </c>
      <c r="B178" s="11" t="s">
        <v>385</v>
      </c>
      <c r="C178" s="10" t="s">
        <v>386</v>
      </c>
      <c r="D178" s="10" t="s">
        <v>34</v>
      </c>
      <c r="E178" s="13"/>
      <c r="F178" s="14"/>
      <c r="G178" s="15">
        <v>1.0</v>
      </c>
      <c r="H178" s="16"/>
      <c r="I178" s="10"/>
      <c r="J178" s="17" t="str">
        <f t="shared" si="48"/>
        <v>x</v>
      </c>
      <c r="K178" s="10" t="str">
        <f t="shared" si="49"/>
        <v>rare</v>
      </c>
      <c r="L178" s="10"/>
      <c r="M178" s="10"/>
      <c r="N178" s="10"/>
      <c r="O178" s="10"/>
      <c r="Y178" s="18" t="str">
        <f t="shared" si="33"/>
        <v/>
      </c>
      <c r="Z178" s="19" t="str">
        <f t="shared" si="34"/>
        <v/>
      </c>
      <c r="AA178" s="19" t="str">
        <f t="shared" si="35"/>
        <v/>
      </c>
    </row>
    <row r="179">
      <c r="A179" s="10" t="s">
        <v>356</v>
      </c>
      <c r="B179" s="11" t="s">
        <v>387</v>
      </c>
      <c r="C179" s="10" t="s">
        <v>388</v>
      </c>
      <c r="D179" s="10" t="s">
        <v>34</v>
      </c>
      <c r="E179" s="13"/>
      <c r="F179" s="14"/>
      <c r="G179" s="10"/>
      <c r="H179" s="16"/>
      <c r="I179" s="10"/>
      <c r="J179" s="17" t="str">
        <f t="shared" si="48"/>
        <v/>
      </c>
      <c r="K179" s="10" t="str">
        <f t="shared" si="49"/>
        <v>rare</v>
      </c>
      <c r="L179" s="10"/>
      <c r="M179" s="10"/>
      <c r="N179" s="10"/>
      <c r="O179" s="10"/>
      <c r="Y179" s="18" t="str">
        <f t="shared" si="33"/>
        <v/>
      </c>
      <c r="Z179" s="19" t="str">
        <f t="shared" si="34"/>
        <v/>
      </c>
      <c r="AA179" s="19" t="str">
        <f t="shared" si="35"/>
        <v/>
      </c>
    </row>
    <row r="180">
      <c r="A180" s="10" t="s">
        <v>356</v>
      </c>
      <c r="B180" s="11" t="s">
        <v>389</v>
      </c>
      <c r="C180" s="10" t="s">
        <v>390</v>
      </c>
      <c r="D180" s="10" t="s">
        <v>34</v>
      </c>
      <c r="E180" s="13"/>
      <c r="F180" s="14"/>
      <c r="G180" s="10"/>
      <c r="H180" s="16"/>
      <c r="I180" s="10"/>
      <c r="J180" s="17" t="str">
        <f t="shared" si="48"/>
        <v/>
      </c>
      <c r="K180" s="10" t="str">
        <f t="shared" si="49"/>
        <v>rare</v>
      </c>
      <c r="L180" s="10"/>
      <c r="M180" s="10"/>
      <c r="N180" s="10"/>
      <c r="O180" s="10"/>
      <c r="Y180" s="18" t="str">
        <f t="shared" si="33"/>
        <v/>
      </c>
      <c r="Z180" s="19" t="str">
        <f t="shared" si="34"/>
        <v/>
      </c>
      <c r="AA180" s="19" t="str">
        <f t="shared" si="35"/>
        <v/>
      </c>
    </row>
    <row r="181">
      <c r="A181" s="10" t="s">
        <v>356</v>
      </c>
      <c r="B181" s="11" t="s">
        <v>391</v>
      </c>
      <c r="C181" s="10" t="s">
        <v>392</v>
      </c>
      <c r="D181" s="10" t="s">
        <v>34</v>
      </c>
      <c r="E181" s="13"/>
      <c r="F181" s="14"/>
      <c r="G181" s="10"/>
      <c r="H181" s="16"/>
      <c r="I181" s="10"/>
      <c r="J181" s="17" t="str">
        <f t="shared" si="48"/>
        <v/>
      </c>
      <c r="K181" s="10" t="str">
        <f t="shared" si="49"/>
        <v>rare</v>
      </c>
      <c r="L181" s="10"/>
      <c r="M181" s="10"/>
      <c r="N181" s="10"/>
      <c r="O181" s="10"/>
      <c r="Y181" s="18" t="str">
        <f t="shared" si="33"/>
        <v/>
      </c>
      <c r="Z181" s="19" t="str">
        <f t="shared" si="34"/>
        <v/>
      </c>
      <c r="AA181" s="19" t="str">
        <f t="shared" si="35"/>
        <v/>
      </c>
    </row>
    <row r="182">
      <c r="A182" s="10" t="s">
        <v>356</v>
      </c>
      <c r="B182" s="11" t="s">
        <v>393</v>
      </c>
      <c r="C182" s="10" t="s">
        <v>394</v>
      </c>
      <c r="D182" s="10" t="s">
        <v>34</v>
      </c>
      <c r="E182" s="13"/>
      <c r="F182" s="14"/>
      <c r="G182" s="10"/>
      <c r="H182" s="16"/>
      <c r="I182" s="10"/>
      <c r="J182" s="17" t="str">
        <f t="shared" si="48"/>
        <v/>
      </c>
      <c r="K182" s="10" t="str">
        <f t="shared" si="49"/>
        <v>rare</v>
      </c>
      <c r="L182" s="10"/>
      <c r="M182" s="10"/>
      <c r="N182" s="10"/>
      <c r="O182" s="10"/>
      <c r="Y182" s="18" t="str">
        <f t="shared" si="33"/>
        <v/>
      </c>
      <c r="Z182" s="19" t="str">
        <f t="shared" si="34"/>
        <v/>
      </c>
      <c r="AA182" s="19" t="str">
        <f t="shared" si="35"/>
        <v/>
      </c>
    </row>
    <row r="183">
      <c r="A183" s="10" t="s">
        <v>356</v>
      </c>
      <c r="B183" s="11" t="s">
        <v>395</v>
      </c>
      <c r="C183" s="10" t="s">
        <v>396</v>
      </c>
      <c r="D183" s="10" t="s">
        <v>34</v>
      </c>
      <c r="E183" s="13"/>
      <c r="F183" s="14"/>
      <c r="G183" s="10"/>
      <c r="H183" s="16"/>
      <c r="I183" s="10"/>
      <c r="J183" s="17" t="str">
        <f t="shared" si="48"/>
        <v/>
      </c>
      <c r="K183" s="10" t="str">
        <f t="shared" si="49"/>
        <v>rare</v>
      </c>
      <c r="L183" s="10"/>
      <c r="M183" s="10"/>
      <c r="N183" s="10"/>
      <c r="O183" s="10"/>
      <c r="Y183" s="18" t="str">
        <f t="shared" si="33"/>
        <v/>
      </c>
      <c r="Z183" s="19" t="str">
        <f t="shared" si="34"/>
        <v/>
      </c>
      <c r="AA183" s="19" t="str">
        <f t="shared" si="35"/>
        <v/>
      </c>
    </row>
    <row r="184">
      <c r="A184" s="10" t="s">
        <v>356</v>
      </c>
      <c r="B184" s="11" t="s">
        <v>397</v>
      </c>
      <c r="C184" s="10" t="s">
        <v>398</v>
      </c>
      <c r="D184" s="10" t="s">
        <v>34</v>
      </c>
      <c r="E184" s="13"/>
      <c r="F184" s="14"/>
      <c r="G184" s="10"/>
      <c r="H184" s="16"/>
      <c r="I184" s="10"/>
      <c r="J184" s="17" t="str">
        <f t="shared" si="48"/>
        <v/>
      </c>
      <c r="K184" s="10" t="str">
        <f t="shared" si="49"/>
        <v>rare</v>
      </c>
      <c r="L184" s="10"/>
      <c r="M184" s="10"/>
      <c r="N184" s="10"/>
      <c r="O184" s="10"/>
      <c r="Y184" s="18" t="str">
        <f t="shared" si="33"/>
        <v/>
      </c>
      <c r="Z184" s="19" t="str">
        <f t="shared" si="34"/>
        <v/>
      </c>
      <c r="AA184" s="19" t="str">
        <f t="shared" si="35"/>
        <v/>
      </c>
    </row>
    <row r="185">
      <c r="A185" s="10" t="s">
        <v>356</v>
      </c>
      <c r="B185" s="11" t="s">
        <v>399</v>
      </c>
      <c r="C185" s="10" t="s">
        <v>400</v>
      </c>
      <c r="D185" s="10" t="s">
        <v>34</v>
      </c>
      <c r="E185" s="13"/>
      <c r="F185" s="14"/>
      <c r="G185" s="10"/>
      <c r="H185" s="16"/>
      <c r="I185" s="10"/>
      <c r="J185" s="17" t="str">
        <f t="shared" si="48"/>
        <v/>
      </c>
      <c r="K185" s="10" t="str">
        <f t="shared" si="49"/>
        <v>rare</v>
      </c>
      <c r="L185" s="10"/>
      <c r="M185" s="10"/>
      <c r="N185" s="10"/>
      <c r="O185" s="10"/>
      <c r="R185" s="8">
        <v>1.0</v>
      </c>
      <c r="Y185" s="18" t="str">
        <f t="shared" si="33"/>
        <v/>
      </c>
      <c r="Z185" s="19" t="str">
        <f t="shared" si="34"/>
        <v/>
      </c>
      <c r="AA185" s="19" t="str">
        <f t="shared" si="35"/>
        <v>x</v>
      </c>
    </row>
    <row r="186">
      <c r="A186" s="10" t="s">
        <v>356</v>
      </c>
      <c r="B186" s="11" t="s">
        <v>401</v>
      </c>
      <c r="C186" s="10" t="s">
        <v>402</v>
      </c>
      <c r="D186" s="10" t="s">
        <v>34</v>
      </c>
      <c r="E186" s="13"/>
      <c r="F186" s="14"/>
      <c r="G186" s="10"/>
      <c r="H186" s="16"/>
      <c r="I186" s="10"/>
      <c r="J186" s="17" t="str">
        <f t="shared" si="48"/>
        <v/>
      </c>
      <c r="K186" s="10" t="str">
        <f t="shared" si="49"/>
        <v>rare</v>
      </c>
      <c r="L186" s="10"/>
      <c r="M186" s="10"/>
      <c r="N186" s="10"/>
      <c r="O186" s="10"/>
      <c r="Y186" s="18" t="str">
        <f t="shared" si="33"/>
        <v/>
      </c>
      <c r="Z186" s="19" t="str">
        <f t="shared" si="34"/>
        <v/>
      </c>
      <c r="AA186" s="19" t="str">
        <f t="shared" si="35"/>
        <v/>
      </c>
    </row>
    <row r="187">
      <c r="A187" s="10" t="s">
        <v>356</v>
      </c>
      <c r="B187" s="11" t="s">
        <v>403</v>
      </c>
      <c r="C187" s="10" t="s">
        <v>404</v>
      </c>
      <c r="D187" s="10" t="s">
        <v>34</v>
      </c>
      <c r="E187" s="13"/>
      <c r="F187" s="20">
        <v>1.0</v>
      </c>
      <c r="G187" s="10"/>
      <c r="H187" s="24">
        <v>1.0</v>
      </c>
      <c r="I187" s="10"/>
      <c r="J187" s="17" t="str">
        <f t="shared" si="48"/>
        <v>x</v>
      </c>
      <c r="K187" s="21" t="str">
        <f t="shared" si="49"/>
        <v>somewhat common</v>
      </c>
      <c r="L187" s="10"/>
      <c r="M187" s="10"/>
      <c r="N187" s="10"/>
      <c r="O187" s="10"/>
      <c r="Y187" s="18" t="str">
        <f t="shared" si="33"/>
        <v/>
      </c>
      <c r="Z187" s="19" t="str">
        <f t="shared" si="34"/>
        <v/>
      </c>
      <c r="AA187" s="19" t="str">
        <f t="shared" si="35"/>
        <v/>
      </c>
    </row>
    <row r="188">
      <c r="A188" s="10" t="s">
        <v>356</v>
      </c>
      <c r="B188" s="11" t="s">
        <v>405</v>
      </c>
      <c r="C188" s="10" t="s">
        <v>406</v>
      </c>
      <c r="D188" s="10" t="s">
        <v>34</v>
      </c>
      <c r="E188" s="13"/>
      <c r="F188" s="14"/>
      <c r="G188" s="10"/>
      <c r="H188" s="16"/>
      <c r="I188" s="10"/>
      <c r="J188" s="17" t="str">
        <f t="shared" si="48"/>
        <v/>
      </c>
      <c r="K188" s="10" t="str">
        <f t="shared" si="49"/>
        <v>rare</v>
      </c>
      <c r="L188" s="10"/>
      <c r="M188" s="10"/>
      <c r="N188" s="10"/>
      <c r="O188" s="10"/>
      <c r="Y188" s="18" t="str">
        <f t="shared" si="33"/>
        <v/>
      </c>
      <c r="Z188" s="19" t="str">
        <f t="shared" si="34"/>
        <v/>
      </c>
      <c r="AA188" s="19" t="str">
        <f t="shared" si="35"/>
        <v/>
      </c>
    </row>
    <row r="189">
      <c r="A189" s="10" t="s">
        <v>356</v>
      </c>
      <c r="B189" s="11" t="s">
        <v>407</v>
      </c>
      <c r="C189" s="10" t="s">
        <v>408</v>
      </c>
      <c r="D189" s="10" t="s">
        <v>34</v>
      </c>
      <c r="E189" s="13"/>
      <c r="F189" s="14"/>
      <c r="G189" s="10"/>
      <c r="H189" s="16"/>
      <c r="I189" s="10"/>
      <c r="J189" s="17" t="str">
        <f t="shared" si="48"/>
        <v/>
      </c>
      <c r="K189" s="10" t="str">
        <f t="shared" si="49"/>
        <v>rare</v>
      </c>
      <c r="L189" s="10"/>
      <c r="M189" s="10"/>
      <c r="N189" s="10"/>
      <c r="O189" s="10"/>
      <c r="Y189" s="18" t="str">
        <f t="shared" si="33"/>
        <v/>
      </c>
      <c r="Z189" s="19" t="str">
        <f t="shared" si="34"/>
        <v/>
      </c>
      <c r="AA189" s="19" t="str">
        <f t="shared" si="35"/>
        <v/>
      </c>
    </row>
    <row r="190">
      <c r="A190" s="10" t="s">
        <v>356</v>
      </c>
      <c r="B190" s="11" t="s">
        <v>409</v>
      </c>
      <c r="C190" s="10" t="s">
        <v>410</v>
      </c>
      <c r="D190" s="10" t="s">
        <v>34</v>
      </c>
      <c r="E190" s="13"/>
      <c r="F190" s="14"/>
      <c r="G190" s="10"/>
      <c r="H190" s="16"/>
      <c r="I190" s="10"/>
      <c r="J190" s="17" t="str">
        <f t="shared" si="48"/>
        <v/>
      </c>
      <c r="K190" s="10" t="str">
        <f t="shared" si="49"/>
        <v>rare</v>
      </c>
      <c r="L190" s="10"/>
      <c r="M190" s="10"/>
      <c r="N190" s="10"/>
      <c r="O190" s="10"/>
      <c r="Y190" s="18" t="str">
        <f t="shared" si="33"/>
        <v/>
      </c>
      <c r="Z190" s="19" t="str">
        <f t="shared" si="34"/>
        <v/>
      </c>
      <c r="AA190" s="19" t="str">
        <f t="shared" si="35"/>
        <v/>
      </c>
    </row>
    <row r="191">
      <c r="A191" s="10" t="s">
        <v>356</v>
      </c>
      <c r="B191" s="11" t="s">
        <v>411</v>
      </c>
      <c r="C191" s="10" t="s">
        <v>412</v>
      </c>
      <c r="D191" s="12">
        <v>2020.0</v>
      </c>
      <c r="E191" s="13"/>
      <c r="F191" s="20">
        <v>1.0</v>
      </c>
      <c r="G191" s="10"/>
      <c r="H191" s="16"/>
      <c r="I191" s="10"/>
      <c r="J191" s="17" t="str">
        <f t="shared" si="48"/>
        <v>x</v>
      </c>
      <c r="K191" s="10" t="str">
        <f t="shared" si="49"/>
        <v>rare</v>
      </c>
      <c r="L191" s="10"/>
      <c r="M191" s="10"/>
      <c r="N191" s="10"/>
      <c r="O191" s="10"/>
      <c r="Y191" s="18" t="str">
        <f t="shared" si="33"/>
        <v/>
      </c>
      <c r="Z191" s="19" t="str">
        <f t="shared" si="34"/>
        <v/>
      </c>
      <c r="AA191" s="19" t="str">
        <f t="shared" si="35"/>
        <v/>
      </c>
    </row>
    <row r="192">
      <c r="A192" s="10" t="s">
        <v>356</v>
      </c>
      <c r="B192" s="11" t="s">
        <v>413</v>
      </c>
      <c r="C192" s="10" t="s">
        <v>414</v>
      </c>
      <c r="D192" s="10" t="s">
        <v>34</v>
      </c>
      <c r="E192" s="13"/>
      <c r="F192" s="14"/>
      <c r="G192" s="10"/>
      <c r="H192" s="16"/>
      <c r="I192" s="10"/>
      <c r="J192" s="17" t="str">
        <f t="shared" si="48"/>
        <v/>
      </c>
      <c r="K192" s="10" t="str">
        <f t="shared" si="49"/>
        <v>rare</v>
      </c>
      <c r="L192" s="10"/>
      <c r="M192" s="10"/>
      <c r="N192" s="10"/>
      <c r="O192" s="10"/>
      <c r="Y192" s="18" t="str">
        <f t="shared" si="33"/>
        <v/>
      </c>
      <c r="Z192" s="19" t="str">
        <f t="shared" si="34"/>
        <v/>
      </c>
      <c r="AA192" s="19" t="str">
        <f t="shared" si="35"/>
        <v/>
      </c>
    </row>
    <row r="193">
      <c r="A193" s="10" t="s">
        <v>356</v>
      </c>
      <c r="B193" s="11" t="s">
        <v>415</v>
      </c>
      <c r="C193" s="10" t="s">
        <v>416</v>
      </c>
      <c r="D193" s="10" t="s">
        <v>34</v>
      </c>
      <c r="E193" s="13"/>
      <c r="F193" s="14"/>
      <c r="G193" s="10"/>
      <c r="H193" s="16"/>
      <c r="I193" s="10"/>
      <c r="J193" s="17" t="str">
        <f t="shared" si="48"/>
        <v/>
      </c>
      <c r="K193" s="10" t="str">
        <f t="shared" si="49"/>
        <v>rare</v>
      </c>
      <c r="L193" s="10"/>
      <c r="M193" s="10"/>
      <c r="N193" s="10"/>
      <c r="O193" s="10"/>
      <c r="Y193" s="18" t="str">
        <f t="shared" si="33"/>
        <v/>
      </c>
      <c r="Z193" s="19" t="str">
        <f t="shared" si="34"/>
        <v/>
      </c>
      <c r="AA193" s="19" t="str">
        <f t="shared" si="35"/>
        <v/>
      </c>
    </row>
    <row r="194">
      <c r="A194" s="10" t="s">
        <v>356</v>
      </c>
      <c r="B194" s="11" t="s">
        <v>417</v>
      </c>
      <c r="C194" s="10" t="s">
        <v>418</v>
      </c>
      <c r="D194" s="10" t="s">
        <v>34</v>
      </c>
      <c r="E194" s="13"/>
      <c r="F194" s="14"/>
      <c r="G194" s="15">
        <v>1.0</v>
      </c>
      <c r="H194" s="24">
        <v>1.0</v>
      </c>
      <c r="I194" s="15">
        <v>1.0</v>
      </c>
      <c r="J194" s="17" t="str">
        <f t="shared" si="48"/>
        <v>x</v>
      </c>
      <c r="K194" s="10" t="str">
        <f t="shared" si="49"/>
        <v>common</v>
      </c>
      <c r="L194" s="10" t="s">
        <v>419</v>
      </c>
      <c r="M194" s="10" t="s">
        <v>420</v>
      </c>
      <c r="N194" s="10"/>
      <c r="O194" s="10"/>
      <c r="Y194" s="18" t="str">
        <f t="shared" si="33"/>
        <v/>
      </c>
      <c r="Z194" s="19" t="str">
        <f t="shared" si="34"/>
        <v/>
      </c>
      <c r="AA194" s="19" t="str">
        <f t="shared" si="35"/>
        <v/>
      </c>
    </row>
    <row r="195">
      <c r="A195" s="10" t="s">
        <v>356</v>
      </c>
      <c r="B195" s="11" t="s">
        <v>421</v>
      </c>
      <c r="C195" s="10" t="s">
        <v>422</v>
      </c>
      <c r="D195" s="10" t="s">
        <v>34</v>
      </c>
      <c r="E195" s="13"/>
      <c r="F195" s="14"/>
      <c r="G195" s="10"/>
      <c r="H195" s="16"/>
      <c r="I195" s="10"/>
      <c r="J195" s="17" t="str">
        <f t="shared" si="48"/>
        <v/>
      </c>
      <c r="K195" s="10" t="str">
        <f t="shared" si="49"/>
        <v>rare</v>
      </c>
      <c r="L195" s="10"/>
      <c r="M195" s="10"/>
      <c r="N195" s="10"/>
      <c r="O195" s="10"/>
      <c r="Y195" s="18" t="str">
        <f t="shared" si="33"/>
        <v/>
      </c>
      <c r="Z195" s="19" t="str">
        <f t="shared" si="34"/>
        <v/>
      </c>
      <c r="AA195" s="19" t="str">
        <f t="shared" si="35"/>
        <v/>
      </c>
    </row>
    <row r="196">
      <c r="A196" s="10" t="s">
        <v>356</v>
      </c>
      <c r="B196" s="11" t="s">
        <v>423</v>
      </c>
      <c r="C196" s="10" t="s">
        <v>424</v>
      </c>
      <c r="D196" s="10" t="s">
        <v>34</v>
      </c>
      <c r="E196" s="13"/>
      <c r="F196" s="14"/>
      <c r="G196" s="10"/>
      <c r="H196" s="16"/>
      <c r="I196" s="10"/>
      <c r="J196" s="17" t="str">
        <f t="shared" si="48"/>
        <v/>
      </c>
      <c r="K196" s="10" t="str">
        <f t="shared" si="49"/>
        <v>rare</v>
      </c>
      <c r="L196" s="10"/>
      <c r="M196" s="10"/>
      <c r="N196" s="10"/>
      <c r="O196" s="10"/>
      <c r="Y196" s="18" t="str">
        <f t="shared" si="33"/>
        <v/>
      </c>
      <c r="Z196" s="19" t="str">
        <f t="shared" si="34"/>
        <v/>
      </c>
      <c r="AA196" s="19" t="str">
        <f t="shared" si="35"/>
        <v/>
      </c>
    </row>
    <row r="197">
      <c r="A197" s="10" t="s">
        <v>356</v>
      </c>
      <c r="B197" s="11" t="s">
        <v>425</v>
      </c>
      <c r="C197" s="10" t="s">
        <v>426</v>
      </c>
      <c r="D197" s="12">
        <v>2020.0</v>
      </c>
      <c r="E197" s="13"/>
      <c r="F197" s="20"/>
      <c r="G197" s="15">
        <v>1.0</v>
      </c>
      <c r="H197" s="24"/>
      <c r="I197" s="15">
        <v>1.0</v>
      </c>
      <c r="J197" s="17" t="str">
        <f t="shared" si="48"/>
        <v>x</v>
      </c>
      <c r="K197" s="10" t="str">
        <f t="shared" si="49"/>
        <v>somewhat common</v>
      </c>
      <c r="L197" s="10" t="s">
        <v>45</v>
      </c>
      <c r="M197" s="21" t="s">
        <v>427</v>
      </c>
      <c r="N197" s="10"/>
      <c r="O197" s="10"/>
      <c r="Q197" s="8">
        <v>1.0</v>
      </c>
      <c r="Y197" s="18" t="str">
        <f t="shared" si="33"/>
        <v/>
      </c>
      <c r="Z197" s="19" t="str">
        <f t="shared" si="34"/>
        <v>x</v>
      </c>
      <c r="AA197" s="19" t="str">
        <f t="shared" si="35"/>
        <v/>
      </c>
    </row>
    <row r="198">
      <c r="A198" s="10" t="s">
        <v>356</v>
      </c>
      <c r="B198" s="11" t="s">
        <v>428</v>
      </c>
      <c r="C198" s="10" t="s">
        <v>429</v>
      </c>
      <c r="D198" s="10" t="s">
        <v>34</v>
      </c>
      <c r="E198" s="13"/>
      <c r="F198" s="14"/>
      <c r="G198" s="15">
        <v>1.0</v>
      </c>
      <c r="H198" s="24">
        <v>1.0</v>
      </c>
      <c r="I198" s="15">
        <v>1.0</v>
      </c>
      <c r="J198" s="17" t="str">
        <f t="shared" si="48"/>
        <v>x</v>
      </c>
      <c r="K198" s="10" t="str">
        <f t="shared" si="49"/>
        <v>common</v>
      </c>
      <c r="L198" s="10" t="s">
        <v>45</v>
      </c>
      <c r="M198" s="21" t="s">
        <v>301</v>
      </c>
      <c r="N198" s="10"/>
      <c r="O198" s="10"/>
      <c r="Y198" s="18" t="str">
        <f t="shared" si="33"/>
        <v/>
      </c>
      <c r="Z198" s="19" t="str">
        <f t="shared" si="34"/>
        <v/>
      </c>
      <c r="AA198" s="19" t="str">
        <f t="shared" si="35"/>
        <v/>
      </c>
    </row>
    <row r="199">
      <c r="A199" s="10" t="s">
        <v>356</v>
      </c>
      <c r="B199" s="11" t="s">
        <v>430</v>
      </c>
      <c r="C199" s="10" t="s">
        <v>431</v>
      </c>
      <c r="D199" s="10" t="s">
        <v>34</v>
      </c>
      <c r="E199" s="13"/>
      <c r="F199" s="14"/>
      <c r="G199" s="10"/>
      <c r="H199" s="16"/>
      <c r="I199" s="10"/>
      <c r="J199" s="17" t="str">
        <f t="shared" si="48"/>
        <v/>
      </c>
      <c r="K199" s="10" t="str">
        <f t="shared" si="49"/>
        <v>rare</v>
      </c>
      <c r="L199" s="10"/>
      <c r="M199" s="10"/>
      <c r="N199" s="10"/>
      <c r="O199" s="10"/>
      <c r="Y199" s="18" t="str">
        <f t="shared" si="33"/>
        <v/>
      </c>
      <c r="Z199" s="19" t="str">
        <f t="shared" si="34"/>
        <v/>
      </c>
      <c r="AA199" s="19" t="str">
        <f t="shared" si="35"/>
        <v/>
      </c>
    </row>
    <row r="200">
      <c r="A200" s="10" t="s">
        <v>356</v>
      </c>
      <c r="B200" s="11" t="s">
        <v>432</v>
      </c>
      <c r="C200" s="10" t="s">
        <v>433</v>
      </c>
      <c r="D200" s="12">
        <v>2020.0</v>
      </c>
      <c r="E200" s="13"/>
      <c r="F200" s="14"/>
      <c r="G200" s="10"/>
      <c r="H200" s="16"/>
      <c r="I200" s="15">
        <v>1.0</v>
      </c>
      <c r="J200" s="17" t="str">
        <f t="shared" si="48"/>
        <v>x</v>
      </c>
      <c r="K200" s="10" t="str">
        <f t="shared" si="49"/>
        <v>rare</v>
      </c>
      <c r="L200" s="10"/>
      <c r="M200" s="10"/>
      <c r="N200" s="10"/>
      <c r="O200" s="10"/>
      <c r="Y200" s="18" t="str">
        <f t="shared" si="33"/>
        <v/>
      </c>
      <c r="Z200" s="19" t="str">
        <f t="shared" si="34"/>
        <v/>
      </c>
      <c r="AA200" s="19" t="str">
        <f t="shared" si="35"/>
        <v/>
      </c>
    </row>
    <row r="201">
      <c r="A201" s="10" t="s">
        <v>356</v>
      </c>
      <c r="B201" s="11" t="s">
        <v>434</v>
      </c>
      <c r="C201" s="10" t="s">
        <v>435</v>
      </c>
      <c r="D201" s="10" t="s">
        <v>34</v>
      </c>
      <c r="E201" s="13"/>
      <c r="F201" s="14"/>
      <c r="G201" s="10"/>
      <c r="H201" s="16"/>
      <c r="I201" s="10"/>
      <c r="J201" s="17" t="str">
        <f t="shared" si="48"/>
        <v/>
      </c>
      <c r="K201" s="10" t="str">
        <f t="shared" si="49"/>
        <v>rare</v>
      </c>
      <c r="L201" s="10"/>
      <c r="M201" s="10"/>
      <c r="N201" s="10"/>
      <c r="O201" s="10"/>
      <c r="Y201" s="18" t="str">
        <f t="shared" si="33"/>
        <v/>
      </c>
      <c r="Z201" s="19" t="str">
        <f t="shared" si="34"/>
        <v/>
      </c>
      <c r="AA201" s="19" t="str">
        <f t="shared" si="35"/>
        <v/>
      </c>
    </row>
    <row r="202">
      <c r="A202" s="10" t="s">
        <v>436</v>
      </c>
      <c r="B202" s="11" t="s">
        <v>437</v>
      </c>
      <c r="C202" s="10" t="s">
        <v>438</v>
      </c>
      <c r="D202" s="10" t="s">
        <v>34</v>
      </c>
      <c r="E202" s="13"/>
      <c r="F202" s="14"/>
      <c r="G202" s="10"/>
      <c r="H202" s="16"/>
      <c r="I202" s="10"/>
      <c r="J202" s="17" t="str">
        <f t="shared" si="48"/>
        <v/>
      </c>
      <c r="K202" s="10" t="str">
        <f t="shared" si="49"/>
        <v>rare</v>
      </c>
      <c r="L202" s="10"/>
      <c r="M202" s="10"/>
      <c r="N202" s="10"/>
      <c r="O202" s="10"/>
      <c r="Y202" s="18" t="str">
        <f t="shared" si="33"/>
        <v/>
      </c>
      <c r="Z202" s="19" t="str">
        <f t="shared" si="34"/>
        <v/>
      </c>
      <c r="AA202" s="19" t="str">
        <f t="shared" si="35"/>
        <v/>
      </c>
    </row>
    <row r="203">
      <c r="A203" s="10" t="s">
        <v>436</v>
      </c>
      <c r="B203" s="11" t="s">
        <v>439</v>
      </c>
      <c r="C203" s="10" t="s">
        <v>440</v>
      </c>
      <c r="D203" s="10" t="s">
        <v>34</v>
      </c>
      <c r="E203" s="13"/>
      <c r="F203" s="14"/>
      <c r="G203" s="10"/>
      <c r="H203" s="16"/>
      <c r="I203" s="10"/>
      <c r="J203" s="17" t="s">
        <v>44</v>
      </c>
      <c r="K203" s="10" t="str">
        <f t="shared" si="49"/>
        <v>rare</v>
      </c>
      <c r="L203" s="10"/>
      <c r="M203" s="10"/>
      <c r="N203" s="10" t="s">
        <v>441</v>
      </c>
      <c r="O203" s="10"/>
      <c r="Y203" s="18" t="str">
        <f t="shared" si="33"/>
        <v/>
      </c>
      <c r="Z203" s="19" t="str">
        <f t="shared" si="34"/>
        <v/>
      </c>
      <c r="AA203" s="19" t="str">
        <f t="shared" si="35"/>
        <v/>
      </c>
    </row>
    <row r="204">
      <c r="A204" s="10" t="s">
        <v>436</v>
      </c>
      <c r="B204" s="11" t="s">
        <v>442</v>
      </c>
      <c r="C204" s="10" t="s">
        <v>443</v>
      </c>
      <c r="D204" s="10" t="s">
        <v>34</v>
      </c>
      <c r="E204" s="13"/>
      <c r="F204" s="14"/>
      <c r="G204" s="10"/>
      <c r="H204" s="16"/>
      <c r="I204" s="10"/>
      <c r="J204" s="17" t="str">
        <f t="shared" ref="J204:J205" si="50">IF(SUM(F204:I204) &gt; 0,"x","")</f>
        <v/>
      </c>
      <c r="K204" s="10" t="str">
        <f t="shared" si="49"/>
        <v>rare</v>
      </c>
      <c r="L204" s="10"/>
      <c r="M204" s="10"/>
      <c r="N204" s="10" t="s">
        <v>441</v>
      </c>
      <c r="O204" s="10"/>
      <c r="Y204" s="18" t="str">
        <f t="shared" si="33"/>
        <v/>
      </c>
      <c r="Z204" s="19" t="str">
        <f t="shared" si="34"/>
        <v/>
      </c>
      <c r="AA204" s="19" t="str">
        <f t="shared" si="35"/>
        <v/>
      </c>
    </row>
    <row r="205">
      <c r="A205" s="10" t="s">
        <v>436</v>
      </c>
      <c r="B205" s="11" t="s">
        <v>444</v>
      </c>
      <c r="C205" s="10" t="s">
        <v>445</v>
      </c>
      <c r="D205" s="10" t="s">
        <v>34</v>
      </c>
      <c r="E205" s="13"/>
      <c r="F205" s="14"/>
      <c r="G205" s="10"/>
      <c r="H205" s="16"/>
      <c r="I205" s="10"/>
      <c r="J205" s="17" t="str">
        <f t="shared" si="50"/>
        <v/>
      </c>
      <c r="K205" s="10" t="str">
        <f t="shared" si="49"/>
        <v>rare</v>
      </c>
      <c r="L205" s="10"/>
      <c r="M205" s="10"/>
      <c r="N205" s="10"/>
      <c r="O205" s="10"/>
      <c r="Y205" s="18" t="str">
        <f t="shared" si="33"/>
        <v/>
      </c>
      <c r="Z205" s="19" t="str">
        <f t="shared" si="34"/>
        <v/>
      </c>
      <c r="AA205" s="19" t="str">
        <f t="shared" si="35"/>
        <v/>
      </c>
    </row>
    <row r="206">
      <c r="A206" s="10" t="s">
        <v>436</v>
      </c>
      <c r="B206" s="11" t="s">
        <v>446</v>
      </c>
      <c r="C206" s="10" t="s">
        <v>447</v>
      </c>
      <c r="D206" s="10" t="s">
        <v>34</v>
      </c>
      <c r="E206" s="13"/>
      <c r="F206" s="14"/>
      <c r="G206" s="10"/>
      <c r="H206" s="16"/>
      <c r="I206" s="10"/>
      <c r="J206" s="17" t="s">
        <v>44</v>
      </c>
      <c r="K206" s="10" t="str">
        <f t="shared" si="49"/>
        <v>rare</v>
      </c>
      <c r="L206" s="10"/>
      <c r="M206" s="10"/>
      <c r="N206" s="10" t="s">
        <v>441</v>
      </c>
      <c r="O206" s="10"/>
      <c r="Y206" s="18" t="str">
        <f t="shared" si="33"/>
        <v/>
      </c>
      <c r="Z206" s="19" t="str">
        <f t="shared" si="34"/>
        <v/>
      </c>
      <c r="AA206" s="19" t="str">
        <f t="shared" si="35"/>
        <v/>
      </c>
    </row>
    <row r="207">
      <c r="A207" s="10" t="s">
        <v>436</v>
      </c>
      <c r="B207" s="11" t="s">
        <v>448</v>
      </c>
      <c r="C207" s="10" t="s">
        <v>449</v>
      </c>
      <c r="D207" s="10" t="s">
        <v>34</v>
      </c>
      <c r="E207" s="13"/>
      <c r="F207" s="14"/>
      <c r="G207" s="10"/>
      <c r="H207" s="16"/>
      <c r="I207" s="10"/>
      <c r="J207" s="17" t="s">
        <v>44</v>
      </c>
      <c r="K207" s="10" t="str">
        <f t="shared" si="49"/>
        <v>rare</v>
      </c>
      <c r="L207" s="10"/>
      <c r="M207" s="10"/>
      <c r="N207" s="10"/>
      <c r="O207" s="10"/>
      <c r="Y207" s="18" t="str">
        <f t="shared" si="33"/>
        <v/>
      </c>
      <c r="Z207" s="19" t="str">
        <f t="shared" si="34"/>
        <v/>
      </c>
      <c r="AA207" s="19" t="str">
        <f t="shared" si="35"/>
        <v/>
      </c>
    </row>
    <row r="208">
      <c r="A208" s="10" t="s">
        <v>450</v>
      </c>
      <c r="B208" s="25" t="s">
        <v>451</v>
      </c>
      <c r="C208" s="10"/>
      <c r="D208" s="10"/>
      <c r="E208" s="13"/>
      <c r="F208" s="14"/>
      <c r="G208" s="10"/>
      <c r="H208" s="16"/>
      <c r="I208" s="10"/>
      <c r="J208" s="17"/>
      <c r="K208" s="10"/>
      <c r="L208" s="10"/>
      <c r="M208" s="10"/>
      <c r="N208" s="10"/>
      <c r="O208" s="10"/>
      <c r="Q208" s="8">
        <v>1.0</v>
      </c>
      <c r="T208" s="8">
        <v>1.0</v>
      </c>
      <c r="Y208" s="18" t="str">
        <f t="shared" si="33"/>
        <v>x</v>
      </c>
      <c r="Z208" s="19" t="str">
        <f t="shared" si="34"/>
        <v>x</v>
      </c>
      <c r="AA208" s="19" t="str">
        <f t="shared" si="35"/>
        <v/>
      </c>
    </row>
    <row r="209">
      <c r="A209" s="10" t="s">
        <v>450</v>
      </c>
      <c r="B209" s="11" t="s">
        <v>452</v>
      </c>
      <c r="C209" s="10" t="s">
        <v>453</v>
      </c>
      <c r="D209" s="10" t="s">
        <v>34</v>
      </c>
      <c r="E209" s="13"/>
      <c r="F209" s="14"/>
      <c r="G209" s="10"/>
      <c r="H209" s="16"/>
      <c r="I209" s="10"/>
      <c r="J209" s="17" t="str">
        <f>IF(SUM(F209:I209) &gt; 0,"x","")</f>
        <v/>
      </c>
      <c r="K209" s="10" t="str">
        <f>IFS(SUM(F209:I209) &gt; 2,"common",SUM(F209:I209) = 2,"somewhat common",SUM(F209:I209) &lt;2,"rare")</f>
        <v>rare</v>
      </c>
      <c r="L209" s="10"/>
      <c r="M209" s="10"/>
      <c r="N209" s="10"/>
      <c r="O209" s="10"/>
      <c r="Q209" s="8">
        <v>1.0</v>
      </c>
      <c r="U209" s="8">
        <v>1.0</v>
      </c>
      <c r="Y209" s="18" t="str">
        <f t="shared" si="33"/>
        <v/>
      </c>
      <c r="Z209" s="19" t="str">
        <f t="shared" si="34"/>
        <v>x</v>
      </c>
      <c r="AA209" s="19" t="str">
        <f t="shared" si="35"/>
        <v/>
      </c>
    </row>
    <row r="210">
      <c r="A210" s="26" t="s">
        <v>450</v>
      </c>
      <c r="B210" s="25" t="s">
        <v>454</v>
      </c>
      <c r="C210" s="10"/>
      <c r="D210" s="29">
        <v>2022.0</v>
      </c>
      <c r="E210" s="13"/>
      <c r="F210" s="14"/>
      <c r="G210" s="10"/>
      <c r="H210" s="16"/>
      <c r="I210" s="10"/>
      <c r="J210" s="17"/>
      <c r="K210" s="10"/>
      <c r="L210" s="10"/>
      <c r="M210" s="10"/>
      <c r="N210" s="10"/>
      <c r="O210" s="10"/>
      <c r="Q210" s="8"/>
      <c r="R210" s="8">
        <v>1.0</v>
      </c>
      <c r="U210" s="8"/>
      <c r="Y210" s="18" t="str">
        <f t="shared" si="33"/>
        <v/>
      </c>
      <c r="Z210" s="19" t="str">
        <f t="shared" si="34"/>
        <v/>
      </c>
      <c r="AA210" s="19" t="str">
        <f t="shared" si="35"/>
        <v>x</v>
      </c>
    </row>
    <row r="211">
      <c r="A211" s="10" t="s">
        <v>450</v>
      </c>
      <c r="B211" s="11" t="s">
        <v>455</v>
      </c>
      <c r="C211" s="10" t="s">
        <v>456</v>
      </c>
      <c r="D211" s="10" t="s">
        <v>34</v>
      </c>
      <c r="E211" s="13"/>
      <c r="F211" s="14"/>
      <c r="G211" s="10"/>
      <c r="H211" s="16"/>
      <c r="I211" s="10"/>
      <c r="J211" s="17" t="str">
        <f>IF(SUM(F211:I211) &gt; 0,"x","")</f>
        <v/>
      </c>
      <c r="K211" s="10" t="str">
        <f>IFS(SUM(F211:I211) &gt; 2,"common",SUM(F211:I211) = 2,"somewhat common",SUM(F211:I211) &lt;2,"rare")</f>
        <v>rare</v>
      </c>
      <c r="L211" s="10"/>
      <c r="M211" s="10"/>
      <c r="N211" s="10"/>
      <c r="O211" s="10"/>
      <c r="Y211" s="18" t="str">
        <f t="shared" si="33"/>
        <v/>
      </c>
      <c r="Z211" s="19" t="str">
        <f t="shared" si="34"/>
        <v/>
      </c>
      <c r="AA211" s="19" t="str">
        <f t="shared" si="35"/>
        <v/>
      </c>
    </row>
    <row r="212">
      <c r="A212" s="26" t="s">
        <v>450</v>
      </c>
      <c r="B212" s="25" t="s">
        <v>457</v>
      </c>
      <c r="C212" s="10"/>
      <c r="D212" s="35">
        <v>2022.0</v>
      </c>
      <c r="E212" s="13"/>
      <c r="F212" s="14"/>
      <c r="G212" s="10"/>
      <c r="H212" s="16"/>
      <c r="I212" s="15"/>
      <c r="J212" s="17"/>
      <c r="K212" s="10"/>
      <c r="L212" s="10"/>
      <c r="M212" s="10"/>
      <c r="N212" s="10"/>
      <c r="O212" s="10"/>
      <c r="R212" s="8">
        <v>1.0</v>
      </c>
      <c r="Y212" s="18" t="str">
        <f t="shared" si="33"/>
        <v/>
      </c>
      <c r="Z212" s="19" t="str">
        <f t="shared" si="34"/>
        <v/>
      </c>
      <c r="AA212" s="19" t="str">
        <f t="shared" si="35"/>
        <v>x</v>
      </c>
    </row>
    <row r="213">
      <c r="A213" s="10" t="s">
        <v>450</v>
      </c>
      <c r="B213" s="11" t="s">
        <v>458</v>
      </c>
      <c r="C213" s="10" t="s">
        <v>459</v>
      </c>
      <c r="D213" s="12">
        <v>2020.0</v>
      </c>
      <c r="E213" s="13"/>
      <c r="F213" s="14"/>
      <c r="G213" s="10"/>
      <c r="H213" s="16"/>
      <c r="I213" s="15">
        <v>1.0</v>
      </c>
      <c r="J213" s="17" t="str">
        <f t="shared" ref="J213:J214" si="51">IF(SUM(F213:I213) &gt; 0,"x","")</f>
        <v>x</v>
      </c>
      <c r="K213" s="10" t="str">
        <f t="shared" ref="K213:K214" si="52">IFS(SUM(F213:I213) &gt; 2,"common",SUM(F213:I213) = 2,"somewhat common",SUM(F213:I213) &lt;2,"rare")</f>
        <v>rare</v>
      </c>
      <c r="L213" s="10"/>
      <c r="M213" s="10"/>
      <c r="N213" s="10"/>
      <c r="O213" s="10"/>
      <c r="Y213" s="18" t="str">
        <f t="shared" si="33"/>
        <v/>
      </c>
      <c r="Z213" s="19" t="str">
        <f t="shared" si="34"/>
        <v/>
      </c>
      <c r="AA213" s="19" t="str">
        <f t="shared" si="35"/>
        <v/>
      </c>
    </row>
    <row r="214">
      <c r="A214" s="10" t="s">
        <v>450</v>
      </c>
      <c r="B214" s="11" t="s">
        <v>460</v>
      </c>
      <c r="C214" s="10" t="s">
        <v>461</v>
      </c>
      <c r="D214" s="10" t="s">
        <v>34</v>
      </c>
      <c r="E214" s="13"/>
      <c r="F214" s="20">
        <v>1.0</v>
      </c>
      <c r="G214" s="10"/>
      <c r="H214" s="16"/>
      <c r="I214" s="15">
        <v>1.0</v>
      </c>
      <c r="J214" s="17" t="str">
        <f t="shared" si="51"/>
        <v>x</v>
      </c>
      <c r="K214" s="21" t="str">
        <f t="shared" si="52"/>
        <v>somewhat common</v>
      </c>
      <c r="L214" s="10"/>
      <c r="M214" s="10"/>
      <c r="N214" s="10"/>
      <c r="O214" s="10"/>
      <c r="Y214" s="18" t="str">
        <f t="shared" si="33"/>
        <v/>
      </c>
      <c r="Z214" s="19" t="str">
        <f t="shared" si="34"/>
        <v/>
      </c>
      <c r="AA214" s="19" t="str">
        <f t="shared" si="35"/>
        <v/>
      </c>
    </row>
    <row r="215">
      <c r="A215" s="10" t="s">
        <v>450</v>
      </c>
      <c r="B215" s="25" t="s">
        <v>462</v>
      </c>
      <c r="C215" s="26" t="s">
        <v>463</v>
      </c>
      <c r="D215" s="10"/>
      <c r="E215" s="13"/>
      <c r="F215" s="14"/>
      <c r="G215" s="15"/>
      <c r="H215" s="16"/>
      <c r="I215" s="15"/>
      <c r="J215" s="17"/>
      <c r="K215" s="21"/>
      <c r="L215" s="10"/>
      <c r="M215" s="10"/>
      <c r="N215" s="10"/>
      <c r="O215" s="10"/>
      <c r="Q215" s="8">
        <v>1.0</v>
      </c>
      <c r="Y215" s="18" t="str">
        <f t="shared" si="33"/>
        <v/>
      </c>
      <c r="Z215" s="19" t="str">
        <f t="shared" si="34"/>
        <v>x</v>
      </c>
      <c r="AA215" s="19" t="str">
        <f t="shared" si="35"/>
        <v/>
      </c>
    </row>
    <row r="216">
      <c r="A216" s="10" t="s">
        <v>450</v>
      </c>
      <c r="B216" s="11" t="s">
        <v>464</v>
      </c>
      <c r="C216" s="10" t="s">
        <v>465</v>
      </c>
      <c r="D216" s="10" t="s">
        <v>34</v>
      </c>
      <c r="E216" s="13"/>
      <c r="F216" s="14"/>
      <c r="G216" s="15">
        <v>1.0</v>
      </c>
      <c r="H216" s="16"/>
      <c r="I216" s="15">
        <v>1.0</v>
      </c>
      <c r="J216" s="17" t="str">
        <f t="shared" ref="J216:J218" si="53">IF(SUM(F216:I216) &gt; 0,"x","")</f>
        <v>x</v>
      </c>
      <c r="K216" s="21" t="str">
        <f t="shared" ref="K216:K218" si="54">IFS(SUM(F216:I216) &gt; 2,"common",SUM(F216:I216) = 2,"somewhat common",SUM(F216:I216) &lt;2,"rare")</f>
        <v>somewhat common</v>
      </c>
      <c r="L216" s="10"/>
      <c r="M216" s="10"/>
      <c r="N216" s="10"/>
      <c r="O216" s="10"/>
      <c r="Q216" s="8">
        <v>1.0</v>
      </c>
      <c r="R216" s="8">
        <v>1.0</v>
      </c>
      <c r="T216" s="8">
        <v>1.0</v>
      </c>
      <c r="V216" s="8">
        <v>1.0</v>
      </c>
      <c r="Y216" s="18" t="str">
        <f t="shared" si="33"/>
        <v>x</v>
      </c>
      <c r="Z216" s="19" t="str">
        <f t="shared" si="34"/>
        <v>x</v>
      </c>
      <c r="AA216" s="19" t="str">
        <f t="shared" si="35"/>
        <v>x</v>
      </c>
    </row>
    <row r="217">
      <c r="A217" s="10" t="s">
        <v>450</v>
      </c>
      <c r="B217" s="11" t="s">
        <v>466</v>
      </c>
      <c r="C217" s="10" t="s">
        <v>467</v>
      </c>
      <c r="D217" s="10" t="s">
        <v>34</v>
      </c>
      <c r="E217" s="13"/>
      <c r="F217" s="20">
        <v>1.0</v>
      </c>
      <c r="G217" s="15">
        <v>1.0</v>
      </c>
      <c r="H217" s="16"/>
      <c r="I217" s="10"/>
      <c r="J217" s="17" t="str">
        <f t="shared" si="53"/>
        <v>x</v>
      </c>
      <c r="K217" s="21" t="str">
        <f t="shared" si="54"/>
        <v>somewhat common</v>
      </c>
      <c r="L217" s="10"/>
      <c r="M217" s="10"/>
      <c r="N217" s="10"/>
      <c r="O217" s="10"/>
      <c r="Y217" s="18" t="str">
        <f t="shared" si="33"/>
        <v/>
      </c>
      <c r="Z217" s="19" t="str">
        <f t="shared" si="34"/>
        <v/>
      </c>
      <c r="AA217" s="19" t="str">
        <f t="shared" si="35"/>
        <v/>
      </c>
    </row>
    <row r="218">
      <c r="A218" s="10" t="s">
        <v>450</v>
      </c>
      <c r="B218" s="11" t="s">
        <v>468</v>
      </c>
      <c r="C218" s="10" t="s">
        <v>469</v>
      </c>
      <c r="D218" s="10" t="s">
        <v>34</v>
      </c>
      <c r="E218" s="13"/>
      <c r="F218" s="20">
        <v>1.0</v>
      </c>
      <c r="G218" s="10"/>
      <c r="H218" s="16"/>
      <c r="I218" s="10"/>
      <c r="J218" s="17" t="str">
        <f t="shared" si="53"/>
        <v>x</v>
      </c>
      <c r="K218" s="10" t="str">
        <f t="shared" si="54"/>
        <v>rare</v>
      </c>
      <c r="L218" s="10"/>
      <c r="M218" s="10"/>
      <c r="N218" s="10"/>
      <c r="O218" s="10"/>
      <c r="Y218" s="18" t="str">
        <f t="shared" si="33"/>
        <v/>
      </c>
      <c r="Z218" s="19" t="str">
        <f t="shared" si="34"/>
        <v/>
      </c>
      <c r="AA218" s="19" t="str">
        <f t="shared" si="35"/>
        <v/>
      </c>
    </row>
    <row r="219">
      <c r="A219" s="10" t="s">
        <v>450</v>
      </c>
      <c r="B219" s="25" t="s">
        <v>470</v>
      </c>
      <c r="C219" s="10"/>
      <c r="D219" s="12"/>
      <c r="E219" s="13"/>
      <c r="F219" s="20"/>
      <c r="G219" s="15"/>
      <c r="H219" s="16"/>
      <c r="I219" s="10"/>
      <c r="J219" s="17"/>
      <c r="K219" s="21"/>
      <c r="L219" s="10"/>
      <c r="M219" s="10"/>
      <c r="N219" s="10"/>
      <c r="O219" s="10"/>
      <c r="P219" s="8"/>
      <c r="R219" s="8">
        <v>1.0</v>
      </c>
      <c r="T219" s="8">
        <v>1.0</v>
      </c>
      <c r="Y219" s="18" t="str">
        <f t="shared" si="33"/>
        <v>x</v>
      </c>
      <c r="Z219" s="19" t="str">
        <f t="shared" si="34"/>
        <v/>
      </c>
      <c r="AA219" s="19" t="str">
        <f t="shared" si="35"/>
        <v>x</v>
      </c>
    </row>
    <row r="220">
      <c r="A220" s="10" t="s">
        <v>450</v>
      </c>
      <c r="B220" s="11" t="s">
        <v>471</v>
      </c>
      <c r="C220" s="10" t="s">
        <v>472</v>
      </c>
      <c r="D220" s="12">
        <v>2020.0</v>
      </c>
      <c r="E220" s="13"/>
      <c r="F220" s="20">
        <v>1.0</v>
      </c>
      <c r="G220" s="15">
        <v>1.0</v>
      </c>
      <c r="H220" s="16"/>
      <c r="I220" s="10"/>
      <c r="J220" s="17" t="str">
        <f t="shared" ref="J220:J225" si="55">IF(SUM(F220:I220) &gt; 0,"x","")</f>
        <v>x</v>
      </c>
      <c r="K220" s="21" t="str">
        <f t="shared" ref="K220:K225" si="56">IFS(SUM(F220:I220) &gt; 2,"common",SUM(F220:I220) = 2,"somewhat common",SUM(F220:I220) &lt;2,"rare")</f>
        <v>somewhat common</v>
      </c>
      <c r="L220" s="10"/>
      <c r="M220" s="10"/>
      <c r="N220" s="10"/>
      <c r="O220" s="10"/>
      <c r="P220" s="8">
        <v>1.0</v>
      </c>
      <c r="R220" s="8">
        <v>1.0</v>
      </c>
      <c r="Y220" s="18" t="str">
        <f t="shared" si="33"/>
        <v>x</v>
      </c>
      <c r="Z220" s="19" t="str">
        <f t="shared" si="34"/>
        <v/>
      </c>
      <c r="AA220" s="19" t="str">
        <f t="shared" si="35"/>
        <v>x</v>
      </c>
    </row>
    <row r="221">
      <c r="A221" s="10" t="s">
        <v>450</v>
      </c>
      <c r="B221" s="11" t="s">
        <v>473</v>
      </c>
      <c r="C221" s="10" t="s">
        <v>474</v>
      </c>
      <c r="D221" s="10" t="s">
        <v>34</v>
      </c>
      <c r="E221" s="13"/>
      <c r="F221" s="14"/>
      <c r="G221" s="10"/>
      <c r="H221" s="16"/>
      <c r="I221" s="15">
        <v>1.0</v>
      </c>
      <c r="J221" s="17" t="str">
        <f t="shared" si="55"/>
        <v>x</v>
      </c>
      <c r="K221" s="10" t="str">
        <f t="shared" si="56"/>
        <v>rare</v>
      </c>
      <c r="L221" s="10"/>
      <c r="M221" s="10"/>
      <c r="N221" s="10"/>
      <c r="O221" s="10"/>
      <c r="Y221" s="18" t="str">
        <f t="shared" si="33"/>
        <v/>
      </c>
      <c r="Z221" s="19" t="str">
        <f t="shared" si="34"/>
        <v/>
      </c>
      <c r="AA221" s="19" t="str">
        <f t="shared" si="35"/>
        <v/>
      </c>
    </row>
    <row r="222">
      <c r="A222" s="10" t="s">
        <v>450</v>
      </c>
      <c r="B222" s="11" t="s">
        <v>475</v>
      </c>
      <c r="C222" s="10" t="s">
        <v>476</v>
      </c>
      <c r="D222" s="12">
        <v>2020.0</v>
      </c>
      <c r="E222" s="13"/>
      <c r="F222" s="14"/>
      <c r="G222" s="10"/>
      <c r="H222" s="16"/>
      <c r="I222" s="15">
        <v>1.0</v>
      </c>
      <c r="J222" s="17" t="str">
        <f t="shared" si="55"/>
        <v>x</v>
      </c>
      <c r="K222" s="10" t="str">
        <f t="shared" si="56"/>
        <v>rare</v>
      </c>
      <c r="L222" s="10"/>
      <c r="M222" s="10"/>
      <c r="N222" s="10"/>
      <c r="O222" s="10"/>
      <c r="Y222" s="18" t="str">
        <f t="shared" si="33"/>
        <v/>
      </c>
      <c r="Z222" s="19" t="str">
        <f t="shared" si="34"/>
        <v/>
      </c>
      <c r="AA222" s="19" t="str">
        <f t="shared" si="35"/>
        <v/>
      </c>
    </row>
    <row r="223">
      <c r="A223" s="10" t="s">
        <v>450</v>
      </c>
      <c r="B223" s="11" t="s">
        <v>477</v>
      </c>
      <c r="C223" s="10" t="s">
        <v>478</v>
      </c>
      <c r="D223" s="10" t="s">
        <v>34</v>
      </c>
      <c r="E223" s="13"/>
      <c r="F223" s="14"/>
      <c r="G223" s="10"/>
      <c r="H223" s="16"/>
      <c r="I223" s="15">
        <v>1.0</v>
      </c>
      <c r="J223" s="17" t="str">
        <f t="shared" si="55"/>
        <v>x</v>
      </c>
      <c r="K223" s="10" t="str">
        <f t="shared" si="56"/>
        <v>rare</v>
      </c>
      <c r="L223" s="10"/>
      <c r="M223" s="10"/>
      <c r="N223" s="10"/>
      <c r="O223" s="10"/>
      <c r="R223" s="8">
        <v>1.0</v>
      </c>
      <c r="Y223" s="18" t="str">
        <f t="shared" si="33"/>
        <v/>
      </c>
      <c r="Z223" s="19" t="str">
        <f t="shared" si="34"/>
        <v/>
      </c>
      <c r="AA223" s="19" t="str">
        <f t="shared" si="35"/>
        <v>x</v>
      </c>
    </row>
    <row r="224">
      <c r="A224" s="10" t="s">
        <v>450</v>
      </c>
      <c r="B224" s="11" t="s">
        <v>479</v>
      </c>
      <c r="C224" s="10" t="s">
        <v>480</v>
      </c>
      <c r="D224" s="12">
        <v>2020.0</v>
      </c>
      <c r="E224" s="13"/>
      <c r="F224" s="14"/>
      <c r="G224" s="10"/>
      <c r="H224" s="16"/>
      <c r="I224" s="15">
        <v>1.0</v>
      </c>
      <c r="J224" s="17" t="str">
        <f t="shared" si="55"/>
        <v>x</v>
      </c>
      <c r="K224" s="10" t="str">
        <f t="shared" si="56"/>
        <v>rare</v>
      </c>
      <c r="L224" s="10"/>
      <c r="M224" s="10"/>
      <c r="N224" s="10"/>
      <c r="O224" s="10"/>
      <c r="V224" s="8">
        <v>1.0</v>
      </c>
      <c r="Y224" s="18" t="str">
        <f t="shared" si="33"/>
        <v/>
      </c>
      <c r="Z224" s="19" t="str">
        <f t="shared" si="34"/>
        <v>x</v>
      </c>
      <c r="AA224" s="19" t="str">
        <f t="shared" si="35"/>
        <v/>
      </c>
    </row>
    <row r="225">
      <c r="A225" s="10" t="s">
        <v>450</v>
      </c>
      <c r="B225" s="11" t="s">
        <v>481</v>
      </c>
      <c r="C225" s="10" t="s">
        <v>482</v>
      </c>
      <c r="D225" s="10" t="s">
        <v>34</v>
      </c>
      <c r="E225" s="13"/>
      <c r="F225" s="14"/>
      <c r="G225" s="15">
        <v>1.0</v>
      </c>
      <c r="H225" s="16"/>
      <c r="I225" s="10"/>
      <c r="J225" s="17" t="str">
        <f t="shared" si="55"/>
        <v>x</v>
      </c>
      <c r="K225" s="10" t="str">
        <f t="shared" si="56"/>
        <v>rare</v>
      </c>
      <c r="L225" s="10"/>
      <c r="M225" s="10"/>
      <c r="N225" s="10"/>
      <c r="O225" s="10"/>
      <c r="Y225" s="18" t="str">
        <f t="shared" si="33"/>
        <v/>
      </c>
      <c r="Z225" s="19" t="str">
        <f t="shared" si="34"/>
        <v/>
      </c>
      <c r="AA225" s="19" t="str">
        <f t="shared" si="35"/>
        <v/>
      </c>
    </row>
    <row r="226">
      <c r="A226" s="10" t="s">
        <v>450</v>
      </c>
      <c r="B226" s="25" t="s">
        <v>483</v>
      </c>
      <c r="C226" s="26" t="s">
        <v>484</v>
      </c>
      <c r="D226" s="12"/>
      <c r="E226" s="13"/>
      <c r="F226" s="20"/>
      <c r="G226" s="15"/>
      <c r="H226" s="24"/>
      <c r="I226" s="15"/>
      <c r="J226" s="17"/>
      <c r="K226" s="10"/>
      <c r="L226" s="10"/>
      <c r="M226" s="10"/>
      <c r="N226" s="10"/>
      <c r="O226" s="10"/>
      <c r="Q226" s="8">
        <v>1.0</v>
      </c>
      <c r="X226" s="8">
        <v>1.0</v>
      </c>
      <c r="Y226" s="18" t="str">
        <f t="shared" si="33"/>
        <v/>
      </c>
      <c r="Z226" s="19" t="str">
        <f t="shared" si="34"/>
        <v>x</v>
      </c>
      <c r="AA226" s="19" t="str">
        <f t="shared" si="35"/>
        <v>x</v>
      </c>
    </row>
    <row r="227">
      <c r="A227" s="10" t="s">
        <v>450</v>
      </c>
      <c r="B227" s="11" t="s">
        <v>485</v>
      </c>
      <c r="C227" s="10" t="s">
        <v>486</v>
      </c>
      <c r="D227" s="12">
        <v>2020.0</v>
      </c>
      <c r="E227" s="13"/>
      <c r="F227" s="20">
        <v>1.0</v>
      </c>
      <c r="G227" s="15">
        <v>1.0</v>
      </c>
      <c r="H227" s="24">
        <v>1.0</v>
      </c>
      <c r="I227" s="15">
        <v>1.0</v>
      </c>
      <c r="J227" s="17" t="str">
        <f>IF(SUM(F227:I227) &gt; 0,"x","")</f>
        <v>x</v>
      </c>
      <c r="K227" s="10" t="str">
        <f>IFS(SUM(F227:I227) &gt; 2,"common",SUM(F227:I227) = 2,"somewhat common",SUM(F227:I227) &lt;2,"rare")</f>
        <v>common</v>
      </c>
      <c r="L227" s="10" t="s">
        <v>45</v>
      </c>
      <c r="M227" s="10" t="s">
        <v>69</v>
      </c>
      <c r="N227" s="10"/>
      <c r="O227" s="10"/>
      <c r="Y227" s="18" t="str">
        <f t="shared" si="33"/>
        <v/>
      </c>
      <c r="Z227" s="19" t="str">
        <f t="shared" si="34"/>
        <v/>
      </c>
      <c r="AA227" s="19" t="str">
        <f t="shared" si="35"/>
        <v/>
      </c>
    </row>
    <row r="228">
      <c r="A228" s="26" t="s">
        <v>450</v>
      </c>
      <c r="B228" s="25" t="s">
        <v>487</v>
      </c>
      <c r="C228" s="10"/>
      <c r="D228" s="35">
        <v>2022.0</v>
      </c>
      <c r="E228" s="13"/>
      <c r="F228" s="20"/>
      <c r="G228" s="15"/>
      <c r="H228" s="24"/>
      <c r="I228" s="15"/>
      <c r="J228" s="17"/>
      <c r="K228" s="10"/>
      <c r="L228" s="10"/>
      <c r="M228" s="10"/>
      <c r="N228" s="10"/>
      <c r="O228" s="10"/>
      <c r="R228" s="8">
        <v>1.0</v>
      </c>
      <c r="Y228" s="18" t="str">
        <f t="shared" si="33"/>
        <v/>
      </c>
      <c r="Z228" s="19" t="str">
        <f t="shared" si="34"/>
        <v/>
      </c>
      <c r="AA228" s="19" t="str">
        <f t="shared" si="35"/>
        <v>x</v>
      </c>
    </row>
    <row r="229">
      <c r="A229" s="10" t="s">
        <v>450</v>
      </c>
      <c r="B229" s="11" t="s">
        <v>488</v>
      </c>
      <c r="C229" s="10" t="s">
        <v>489</v>
      </c>
      <c r="D229" s="10" t="s">
        <v>34</v>
      </c>
      <c r="E229" s="13"/>
      <c r="F229" s="20">
        <v>1.0</v>
      </c>
      <c r="G229" s="15">
        <v>1.0</v>
      </c>
      <c r="H229" s="24">
        <v>1.0</v>
      </c>
      <c r="I229" s="15">
        <v>1.0</v>
      </c>
      <c r="J229" s="17" t="str">
        <f t="shared" ref="J229:J231" si="57">IF(SUM(F229:I229) &gt; 0,"x","")</f>
        <v>x</v>
      </c>
      <c r="K229" s="10" t="str">
        <f t="shared" ref="K229:K231" si="58">IFS(SUM(F229:I229) &gt; 2,"common",SUM(F229:I229) = 2,"somewhat common",SUM(F229:I229) &lt;2,"rare")</f>
        <v>common</v>
      </c>
      <c r="L229" s="10"/>
      <c r="M229" s="10"/>
      <c r="N229" s="10"/>
      <c r="O229" s="10"/>
      <c r="Q229" s="8">
        <v>1.0</v>
      </c>
      <c r="R229" s="8">
        <v>1.0</v>
      </c>
      <c r="Y229" s="18" t="str">
        <f t="shared" si="33"/>
        <v/>
      </c>
      <c r="Z229" s="19" t="str">
        <f t="shared" si="34"/>
        <v>x</v>
      </c>
      <c r="AA229" s="19" t="str">
        <f t="shared" si="35"/>
        <v>x</v>
      </c>
    </row>
    <row r="230">
      <c r="A230" s="10" t="s">
        <v>450</v>
      </c>
      <c r="B230" s="11" t="s">
        <v>490</v>
      </c>
      <c r="C230" s="10" t="s">
        <v>491</v>
      </c>
      <c r="D230" s="10" t="s">
        <v>34</v>
      </c>
      <c r="E230" s="13"/>
      <c r="F230" s="14"/>
      <c r="G230" s="10"/>
      <c r="H230" s="16"/>
      <c r="I230" s="10"/>
      <c r="J230" s="17" t="str">
        <f t="shared" si="57"/>
        <v/>
      </c>
      <c r="K230" s="10" t="str">
        <f t="shared" si="58"/>
        <v>rare</v>
      </c>
      <c r="L230" s="10"/>
      <c r="M230" s="10"/>
      <c r="N230" s="10"/>
      <c r="O230" s="10"/>
      <c r="Y230" s="18" t="str">
        <f t="shared" si="33"/>
        <v/>
      </c>
      <c r="Z230" s="19" t="str">
        <f t="shared" si="34"/>
        <v/>
      </c>
      <c r="AA230" s="19" t="str">
        <f t="shared" si="35"/>
        <v/>
      </c>
    </row>
    <row r="231">
      <c r="A231" s="10" t="s">
        <v>450</v>
      </c>
      <c r="B231" s="11" t="s">
        <v>492</v>
      </c>
      <c r="C231" s="10" t="s">
        <v>493</v>
      </c>
      <c r="D231" s="12">
        <v>2020.0</v>
      </c>
      <c r="E231" s="13"/>
      <c r="F231" s="20">
        <v>1.0</v>
      </c>
      <c r="G231" s="10"/>
      <c r="H231" s="16"/>
      <c r="I231" s="10"/>
      <c r="J231" s="17" t="str">
        <f t="shared" si="57"/>
        <v>x</v>
      </c>
      <c r="K231" s="10" t="str">
        <f t="shared" si="58"/>
        <v>rare</v>
      </c>
      <c r="L231" s="10"/>
      <c r="M231" s="10"/>
      <c r="N231" s="10"/>
      <c r="O231" s="10"/>
      <c r="Y231" s="18" t="str">
        <f t="shared" si="33"/>
        <v/>
      </c>
      <c r="Z231" s="19" t="str">
        <f t="shared" si="34"/>
        <v/>
      </c>
      <c r="AA231" s="19" t="str">
        <f t="shared" si="35"/>
        <v/>
      </c>
    </row>
    <row r="232">
      <c r="A232" s="10" t="s">
        <v>450</v>
      </c>
      <c r="B232" s="25" t="s">
        <v>494</v>
      </c>
      <c r="C232" s="10"/>
      <c r="D232" s="10"/>
      <c r="E232" s="13"/>
      <c r="F232" s="14"/>
      <c r="G232" s="10"/>
      <c r="H232" s="16"/>
      <c r="I232" s="10"/>
      <c r="J232" s="17"/>
      <c r="K232" s="10"/>
      <c r="L232" s="10"/>
      <c r="M232" s="10"/>
      <c r="N232" s="10"/>
      <c r="O232" s="10"/>
      <c r="P232" s="8"/>
      <c r="R232" s="8">
        <v>1.0</v>
      </c>
      <c r="V232" s="8">
        <v>1.0</v>
      </c>
      <c r="Y232" s="18" t="str">
        <f t="shared" si="33"/>
        <v/>
      </c>
      <c r="Z232" s="19" t="str">
        <f t="shared" si="34"/>
        <v>x</v>
      </c>
      <c r="AA232" s="19" t="str">
        <f t="shared" si="35"/>
        <v>x</v>
      </c>
    </row>
    <row r="233">
      <c r="A233" s="10" t="s">
        <v>450</v>
      </c>
      <c r="B233" s="25" t="s">
        <v>495</v>
      </c>
      <c r="C233" s="10"/>
      <c r="D233" s="10"/>
      <c r="E233" s="13"/>
      <c r="F233" s="14"/>
      <c r="G233" s="10"/>
      <c r="H233" s="16"/>
      <c r="I233" s="10"/>
      <c r="J233" s="17"/>
      <c r="K233" s="10"/>
      <c r="L233" s="10"/>
      <c r="M233" s="10"/>
      <c r="N233" s="10"/>
      <c r="O233" s="10"/>
      <c r="P233" s="8">
        <v>1.0</v>
      </c>
      <c r="Y233" s="18" t="str">
        <f t="shared" si="33"/>
        <v>x</v>
      </c>
      <c r="Z233" s="19" t="str">
        <f t="shared" si="34"/>
        <v/>
      </c>
      <c r="AA233" s="19" t="str">
        <f t="shared" si="35"/>
        <v/>
      </c>
    </row>
    <row r="234">
      <c r="A234" s="10" t="s">
        <v>450</v>
      </c>
      <c r="B234" s="11" t="s">
        <v>496</v>
      </c>
      <c r="C234" s="10" t="s">
        <v>497</v>
      </c>
      <c r="D234" s="10" t="s">
        <v>34</v>
      </c>
      <c r="E234" s="13"/>
      <c r="F234" s="14"/>
      <c r="G234" s="10"/>
      <c r="H234" s="16"/>
      <c r="I234" s="10"/>
      <c r="J234" s="17" t="str">
        <f t="shared" ref="J234:J236" si="59">IF(SUM(F234:I234) &gt; 0,"x","")</f>
        <v/>
      </c>
      <c r="K234" s="10" t="str">
        <f t="shared" ref="K234:K236" si="60">IFS(SUM(F234:I234) &gt; 2,"common",SUM(F234:I234) = 2,"somewhat common",SUM(F234:I234) &lt;2,"rare")</f>
        <v>rare</v>
      </c>
      <c r="L234" s="10"/>
      <c r="M234" s="10"/>
      <c r="N234" s="10"/>
      <c r="O234" s="10"/>
      <c r="Y234" s="18" t="str">
        <f t="shared" si="33"/>
        <v/>
      </c>
      <c r="Z234" s="19" t="str">
        <f t="shared" si="34"/>
        <v/>
      </c>
      <c r="AA234" s="19" t="str">
        <f t="shared" si="35"/>
        <v/>
      </c>
    </row>
    <row r="235">
      <c r="A235" s="10" t="s">
        <v>450</v>
      </c>
      <c r="B235" s="11" t="s">
        <v>498</v>
      </c>
      <c r="C235" s="10" t="s">
        <v>499</v>
      </c>
      <c r="D235" s="12">
        <v>2020.0</v>
      </c>
      <c r="E235" s="13"/>
      <c r="F235" s="14"/>
      <c r="G235" s="10"/>
      <c r="H235" s="16"/>
      <c r="I235" s="15">
        <v>1.0</v>
      </c>
      <c r="J235" s="17" t="str">
        <f t="shared" si="59"/>
        <v>x</v>
      </c>
      <c r="K235" s="10" t="str">
        <f t="shared" si="60"/>
        <v>rare</v>
      </c>
      <c r="L235" s="10"/>
      <c r="M235" s="10"/>
      <c r="N235" s="10"/>
      <c r="O235" s="10"/>
      <c r="R235" s="8">
        <v>1.0</v>
      </c>
      <c r="T235" s="8">
        <v>1.0</v>
      </c>
      <c r="W235" s="8">
        <v>1.0</v>
      </c>
      <c r="Y235" s="18" t="str">
        <f t="shared" si="33"/>
        <v>x</v>
      </c>
      <c r="Z235" s="19" t="str">
        <f t="shared" si="34"/>
        <v/>
      </c>
      <c r="AA235" s="19" t="str">
        <f t="shared" si="35"/>
        <v>x</v>
      </c>
    </row>
    <row r="236">
      <c r="A236" s="10" t="s">
        <v>450</v>
      </c>
      <c r="B236" s="11" t="s">
        <v>500</v>
      </c>
      <c r="C236" s="10" t="s">
        <v>501</v>
      </c>
      <c r="D236" s="12">
        <v>2020.0</v>
      </c>
      <c r="E236" s="13"/>
      <c r="F236" s="14"/>
      <c r="G236" s="15">
        <v>1.0</v>
      </c>
      <c r="H236" s="16"/>
      <c r="I236" s="10"/>
      <c r="J236" s="17" t="str">
        <f t="shared" si="59"/>
        <v>x</v>
      </c>
      <c r="K236" s="10" t="str">
        <f t="shared" si="60"/>
        <v>rare</v>
      </c>
      <c r="L236" s="10"/>
      <c r="M236" s="10"/>
      <c r="N236" s="10"/>
      <c r="O236" s="10"/>
      <c r="Q236" s="8">
        <v>1.0</v>
      </c>
      <c r="R236" s="8">
        <v>1.0</v>
      </c>
      <c r="W236" s="8">
        <v>1.0</v>
      </c>
      <c r="Y236" s="18" t="str">
        <f t="shared" si="33"/>
        <v/>
      </c>
      <c r="Z236" s="19" t="str">
        <f t="shared" si="34"/>
        <v>x</v>
      </c>
      <c r="AA236" s="19" t="str">
        <f t="shared" si="35"/>
        <v>x</v>
      </c>
    </row>
    <row r="237">
      <c r="A237" s="10" t="s">
        <v>450</v>
      </c>
      <c r="B237" s="25" t="s">
        <v>502</v>
      </c>
      <c r="C237" s="10"/>
      <c r="D237" s="10"/>
      <c r="E237" s="13"/>
      <c r="F237" s="14"/>
      <c r="G237" s="10"/>
      <c r="H237" s="16"/>
      <c r="I237" s="10"/>
      <c r="J237" s="17"/>
      <c r="K237" s="10"/>
      <c r="L237" s="10"/>
      <c r="M237" s="10"/>
      <c r="N237" s="10"/>
      <c r="O237" s="10"/>
      <c r="Q237" s="8">
        <v>1.0</v>
      </c>
      <c r="Y237" s="18" t="str">
        <f t="shared" si="33"/>
        <v/>
      </c>
      <c r="Z237" s="19" t="str">
        <f t="shared" si="34"/>
        <v>x</v>
      </c>
      <c r="AA237" s="19" t="str">
        <f t="shared" si="35"/>
        <v/>
      </c>
    </row>
    <row r="238">
      <c r="A238" s="10" t="s">
        <v>450</v>
      </c>
      <c r="B238" s="25" t="s">
        <v>503</v>
      </c>
      <c r="C238" s="26" t="s">
        <v>504</v>
      </c>
      <c r="D238" s="10"/>
      <c r="E238" s="13"/>
      <c r="F238" s="14"/>
      <c r="G238" s="10"/>
      <c r="H238" s="16"/>
      <c r="I238" s="10"/>
      <c r="J238" s="17"/>
      <c r="K238" s="10"/>
      <c r="L238" s="10"/>
      <c r="M238" s="10"/>
      <c r="N238" s="10"/>
      <c r="O238" s="10"/>
      <c r="T238" s="8">
        <v>1.0</v>
      </c>
      <c r="V238" s="8">
        <v>1.0</v>
      </c>
      <c r="W238" s="8">
        <v>1.0</v>
      </c>
      <c r="Y238" s="18" t="str">
        <f t="shared" si="33"/>
        <v>x</v>
      </c>
      <c r="Z238" s="19" t="str">
        <f t="shared" si="34"/>
        <v>x</v>
      </c>
      <c r="AA238" s="19" t="str">
        <f t="shared" si="35"/>
        <v>x</v>
      </c>
    </row>
    <row r="239">
      <c r="A239" s="10" t="s">
        <v>450</v>
      </c>
      <c r="B239" s="27" t="s">
        <v>505</v>
      </c>
      <c r="C239" s="34" t="s">
        <v>506</v>
      </c>
      <c r="D239" s="10"/>
      <c r="E239" s="13"/>
      <c r="F239" s="14"/>
      <c r="G239" s="10"/>
      <c r="H239" s="16"/>
      <c r="I239" s="10"/>
      <c r="J239" s="17"/>
      <c r="K239" s="10"/>
      <c r="L239" s="10"/>
      <c r="M239" s="10"/>
      <c r="N239" s="10"/>
      <c r="O239" s="10"/>
      <c r="V239" s="8">
        <v>1.0</v>
      </c>
      <c r="Y239" s="18" t="str">
        <f t="shared" si="33"/>
        <v/>
      </c>
      <c r="Z239" s="19" t="str">
        <f t="shared" si="34"/>
        <v>x</v>
      </c>
      <c r="AA239" s="19" t="str">
        <f t="shared" si="35"/>
        <v/>
      </c>
    </row>
    <row r="240">
      <c r="A240" s="10" t="s">
        <v>450</v>
      </c>
      <c r="B240" s="11" t="s">
        <v>507</v>
      </c>
      <c r="C240" s="10" t="s">
        <v>508</v>
      </c>
      <c r="D240" s="10" t="s">
        <v>34</v>
      </c>
      <c r="E240" s="13"/>
      <c r="F240" s="14"/>
      <c r="G240" s="10"/>
      <c r="H240" s="16"/>
      <c r="I240" s="10"/>
      <c r="J240" s="17" t="str">
        <f t="shared" ref="J240:J241" si="61">IF(SUM(F240:I240) &gt; 0,"x","")</f>
        <v/>
      </c>
      <c r="K240" s="10" t="str">
        <f t="shared" ref="K240:K241" si="62">IFS(SUM(F240:I240) &gt; 2,"common",SUM(F240:I240) = 2,"somewhat common",SUM(F240:I240) &lt;2,"rare")</f>
        <v>rare</v>
      </c>
      <c r="L240" s="10"/>
      <c r="M240" s="10"/>
      <c r="N240" s="10"/>
      <c r="O240" s="10"/>
      <c r="Y240" s="18" t="str">
        <f t="shared" si="33"/>
        <v/>
      </c>
      <c r="Z240" s="19" t="str">
        <f t="shared" si="34"/>
        <v/>
      </c>
      <c r="AA240" s="19" t="str">
        <f t="shared" si="35"/>
        <v/>
      </c>
    </row>
    <row r="241">
      <c r="A241" s="10" t="s">
        <v>450</v>
      </c>
      <c r="B241" s="11" t="s">
        <v>509</v>
      </c>
      <c r="C241" s="10" t="s">
        <v>510</v>
      </c>
      <c r="D241" s="10" t="s">
        <v>34</v>
      </c>
      <c r="E241" s="13"/>
      <c r="F241" s="14"/>
      <c r="G241" s="15">
        <v>1.0</v>
      </c>
      <c r="H241" s="16"/>
      <c r="I241" s="10"/>
      <c r="J241" s="17" t="str">
        <f t="shared" si="61"/>
        <v>x</v>
      </c>
      <c r="K241" s="10" t="str">
        <f t="shared" si="62"/>
        <v>rare</v>
      </c>
      <c r="L241" s="10"/>
      <c r="M241" s="10"/>
      <c r="N241" s="10"/>
      <c r="O241" s="10"/>
      <c r="Y241" s="18" t="str">
        <f t="shared" si="33"/>
        <v/>
      </c>
      <c r="Z241" s="19" t="str">
        <f t="shared" si="34"/>
        <v/>
      </c>
      <c r="AA241" s="19" t="str">
        <f t="shared" si="35"/>
        <v/>
      </c>
    </row>
    <row r="242">
      <c r="A242" s="10" t="s">
        <v>450</v>
      </c>
      <c r="B242" s="25" t="s">
        <v>511</v>
      </c>
      <c r="C242" s="10"/>
      <c r="D242" s="12"/>
      <c r="E242" s="13"/>
      <c r="F242" s="20"/>
      <c r="G242" s="15"/>
      <c r="H242" s="16"/>
      <c r="I242" s="10"/>
      <c r="J242" s="17"/>
      <c r="K242" s="10"/>
      <c r="L242" s="10"/>
      <c r="M242" s="10"/>
      <c r="N242" s="10"/>
      <c r="O242" s="10"/>
      <c r="S242" s="8">
        <v>1.0</v>
      </c>
      <c r="T242" s="8">
        <v>1.0</v>
      </c>
      <c r="U242" s="8">
        <v>1.0</v>
      </c>
      <c r="V242" s="8">
        <v>1.0</v>
      </c>
      <c r="Y242" s="18" t="str">
        <f t="shared" si="33"/>
        <v>x</v>
      </c>
      <c r="Z242" s="19" t="str">
        <f t="shared" si="34"/>
        <v>x</v>
      </c>
      <c r="AA242" s="19" t="str">
        <f t="shared" si="35"/>
        <v/>
      </c>
    </row>
    <row r="243">
      <c r="A243" s="10" t="s">
        <v>450</v>
      </c>
      <c r="B243" s="11" t="s">
        <v>512</v>
      </c>
      <c r="C243" s="10" t="s">
        <v>513</v>
      </c>
      <c r="D243" s="12">
        <v>2020.0</v>
      </c>
      <c r="E243" s="13"/>
      <c r="F243" s="20">
        <v>1.0</v>
      </c>
      <c r="G243" s="15"/>
      <c r="H243" s="16"/>
      <c r="I243" s="10"/>
      <c r="J243" s="17" t="str">
        <f t="shared" ref="J243:J244" si="63">IF(SUM(F243:I243) &gt; 0,"x","")</f>
        <v>x</v>
      </c>
      <c r="K243" s="10" t="str">
        <f t="shared" ref="K243:K244" si="64">IFS(SUM(F243:I243) &gt; 2,"common",SUM(F243:I243) = 2,"somewhat common",SUM(F243:I243) &lt;2,"rare")</f>
        <v>rare</v>
      </c>
      <c r="L243" s="10"/>
      <c r="M243" s="10"/>
      <c r="N243" s="10"/>
      <c r="O243" s="10"/>
      <c r="R243" s="8">
        <v>1.0</v>
      </c>
      <c r="Y243" s="18" t="str">
        <f t="shared" si="33"/>
        <v/>
      </c>
      <c r="Z243" s="19" t="str">
        <f t="shared" si="34"/>
        <v/>
      </c>
      <c r="AA243" s="19" t="str">
        <f t="shared" si="35"/>
        <v>x</v>
      </c>
    </row>
    <row r="244">
      <c r="A244" s="10" t="s">
        <v>450</v>
      </c>
      <c r="B244" s="11" t="s">
        <v>514</v>
      </c>
      <c r="C244" s="10" t="s">
        <v>515</v>
      </c>
      <c r="D244" s="10" t="s">
        <v>34</v>
      </c>
      <c r="E244" s="13"/>
      <c r="F244" s="14"/>
      <c r="G244" s="10"/>
      <c r="H244" s="16"/>
      <c r="I244" s="10"/>
      <c r="J244" s="17" t="str">
        <f t="shared" si="63"/>
        <v/>
      </c>
      <c r="K244" s="10" t="str">
        <f t="shared" si="64"/>
        <v>rare</v>
      </c>
      <c r="L244" s="10"/>
      <c r="M244" s="10"/>
      <c r="N244" s="10"/>
      <c r="O244" s="10"/>
      <c r="Y244" s="18" t="str">
        <f t="shared" si="33"/>
        <v/>
      </c>
      <c r="Z244" s="19" t="str">
        <f t="shared" si="34"/>
        <v/>
      </c>
      <c r="AA244" s="19" t="str">
        <f t="shared" si="35"/>
        <v/>
      </c>
    </row>
    <row r="245">
      <c r="A245" s="10" t="s">
        <v>450</v>
      </c>
      <c r="B245" s="25" t="s">
        <v>516</v>
      </c>
      <c r="C245" s="10"/>
      <c r="D245" s="12"/>
      <c r="E245" s="13"/>
      <c r="F245" s="14"/>
      <c r="G245" s="15"/>
      <c r="H245" s="16"/>
      <c r="I245" s="10"/>
      <c r="J245" s="17"/>
      <c r="K245" s="10"/>
      <c r="L245" s="10"/>
      <c r="M245" s="10"/>
      <c r="N245" s="10"/>
      <c r="O245" s="10"/>
      <c r="Q245" s="8"/>
      <c r="S245" s="8">
        <v>1.0</v>
      </c>
      <c r="T245" s="8">
        <v>1.0</v>
      </c>
      <c r="U245" s="8">
        <v>1.0</v>
      </c>
      <c r="V245" s="8">
        <v>1.0</v>
      </c>
      <c r="Y245" s="18" t="str">
        <f t="shared" si="33"/>
        <v>x</v>
      </c>
      <c r="Z245" s="19" t="str">
        <f t="shared" si="34"/>
        <v>x</v>
      </c>
      <c r="AA245" s="19" t="str">
        <f t="shared" si="35"/>
        <v/>
      </c>
    </row>
    <row r="246">
      <c r="A246" s="10" t="s">
        <v>450</v>
      </c>
      <c r="B246" s="11" t="s">
        <v>517</v>
      </c>
      <c r="C246" s="10" t="s">
        <v>518</v>
      </c>
      <c r="D246" s="12">
        <v>2020.0</v>
      </c>
      <c r="E246" s="13"/>
      <c r="F246" s="14"/>
      <c r="G246" s="15">
        <v>1.0</v>
      </c>
      <c r="H246" s="16"/>
      <c r="I246" s="10"/>
      <c r="J246" s="17" t="str">
        <f t="shared" ref="J246:J250" si="65">IF(SUM(F246:I246) &gt; 0,"x","")</f>
        <v>x</v>
      </c>
      <c r="K246" s="10" t="str">
        <f t="shared" ref="K246:K250" si="66">IFS(SUM(F246:I246) &gt; 2,"common",SUM(F246:I246) = 2,"somewhat common",SUM(F246:I246) &lt;2,"rare")</f>
        <v>rare</v>
      </c>
      <c r="L246" s="10"/>
      <c r="M246" s="10"/>
      <c r="N246" s="10"/>
      <c r="O246" s="10"/>
      <c r="Q246" s="8">
        <v>1.0</v>
      </c>
      <c r="Y246" s="18" t="str">
        <f t="shared" si="33"/>
        <v/>
      </c>
      <c r="Z246" s="19" t="str">
        <f t="shared" si="34"/>
        <v>x</v>
      </c>
      <c r="AA246" s="19" t="str">
        <f t="shared" si="35"/>
        <v/>
      </c>
    </row>
    <row r="247">
      <c r="A247" s="10" t="s">
        <v>450</v>
      </c>
      <c r="B247" s="11" t="s">
        <v>519</v>
      </c>
      <c r="C247" s="10" t="s">
        <v>520</v>
      </c>
      <c r="D247" s="10" t="s">
        <v>34</v>
      </c>
      <c r="E247" s="13"/>
      <c r="F247" s="14"/>
      <c r="G247" s="10"/>
      <c r="H247" s="16"/>
      <c r="I247" s="10"/>
      <c r="J247" s="17" t="str">
        <f t="shared" si="65"/>
        <v/>
      </c>
      <c r="K247" s="10" t="str">
        <f t="shared" si="66"/>
        <v>rare</v>
      </c>
      <c r="L247" s="10"/>
      <c r="M247" s="10"/>
      <c r="N247" s="10"/>
      <c r="O247" s="10"/>
      <c r="Y247" s="18" t="str">
        <f t="shared" si="33"/>
        <v/>
      </c>
      <c r="Z247" s="19" t="str">
        <f t="shared" si="34"/>
        <v/>
      </c>
      <c r="AA247" s="19" t="str">
        <f t="shared" si="35"/>
        <v/>
      </c>
    </row>
    <row r="248">
      <c r="A248" s="10" t="s">
        <v>450</v>
      </c>
      <c r="B248" s="11" t="s">
        <v>521</v>
      </c>
      <c r="C248" s="10" t="s">
        <v>522</v>
      </c>
      <c r="D248" s="10" t="s">
        <v>34</v>
      </c>
      <c r="E248" s="13"/>
      <c r="F248" s="14"/>
      <c r="G248" s="15">
        <v>1.0</v>
      </c>
      <c r="H248" s="16"/>
      <c r="I248" s="15">
        <v>1.0</v>
      </c>
      <c r="J248" s="17" t="str">
        <f t="shared" si="65"/>
        <v>x</v>
      </c>
      <c r="K248" s="21" t="str">
        <f t="shared" si="66"/>
        <v>somewhat common</v>
      </c>
      <c r="L248" s="10"/>
      <c r="M248" s="10"/>
      <c r="N248" s="10"/>
      <c r="O248" s="10"/>
      <c r="Q248" s="8">
        <v>1.0</v>
      </c>
      <c r="R248" s="8">
        <v>1.0</v>
      </c>
      <c r="V248" s="8">
        <v>1.0</v>
      </c>
      <c r="Y248" s="18" t="str">
        <f t="shared" si="33"/>
        <v/>
      </c>
      <c r="Z248" s="19" t="str">
        <f t="shared" si="34"/>
        <v>x</v>
      </c>
      <c r="AA248" s="19" t="str">
        <f t="shared" si="35"/>
        <v>x</v>
      </c>
    </row>
    <row r="249">
      <c r="A249" s="10" t="s">
        <v>450</v>
      </c>
      <c r="B249" s="11" t="s">
        <v>523</v>
      </c>
      <c r="C249" s="10" t="s">
        <v>524</v>
      </c>
      <c r="D249" s="10" t="s">
        <v>34</v>
      </c>
      <c r="E249" s="13"/>
      <c r="F249" s="14"/>
      <c r="G249" s="10"/>
      <c r="H249" s="16"/>
      <c r="I249" s="10"/>
      <c r="J249" s="17" t="str">
        <f t="shared" si="65"/>
        <v/>
      </c>
      <c r="K249" s="10" t="str">
        <f t="shared" si="66"/>
        <v>rare</v>
      </c>
      <c r="L249" s="10"/>
      <c r="M249" s="10"/>
      <c r="N249" s="10"/>
      <c r="O249" s="10"/>
      <c r="Q249" s="8">
        <v>1.0</v>
      </c>
      <c r="T249" s="8">
        <v>1.0</v>
      </c>
      <c r="Y249" s="18" t="str">
        <f t="shared" si="33"/>
        <v>x</v>
      </c>
      <c r="Z249" s="19" t="str">
        <f t="shared" si="34"/>
        <v>x</v>
      </c>
      <c r="AA249" s="19" t="str">
        <f t="shared" si="35"/>
        <v/>
      </c>
    </row>
    <row r="250">
      <c r="A250" s="10" t="s">
        <v>450</v>
      </c>
      <c r="B250" s="11" t="s">
        <v>525</v>
      </c>
      <c r="C250" s="10" t="s">
        <v>526</v>
      </c>
      <c r="D250" s="10" t="s">
        <v>34</v>
      </c>
      <c r="E250" s="13"/>
      <c r="F250" s="14"/>
      <c r="G250" s="10"/>
      <c r="H250" s="16"/>
      <c r="I250" s="10"/>
      <c r="J250" s="17" t="str">
        <f t="shared" si="65"/>
        <v/>
      </c>
      <c r="K250" s="10" t="str">
        <f t="shared" si="66"/>
        <v>rare</v>
      </c>
      <c r="L250" s="10"/>
      <c r="M250" s="10"/>
      <c r="N250" s="10"/>
      <c r="O250" s="10"/>
      <c r="Y250" s="18" t="str">
        <f t="shared" si="33"/>
        <v/>
      </c>
      <c r="Z250" s="19" t="str">
        <f t="shared" si="34"/>
        <v/>
      </c>
      <c r="AA250" s="19" t="str">
        <f t="shared" si="35"/>
        <v/>
      </c>
    </row>
    <row r="251">
      <c r="A251" s="26" t="s">
        <v>450</v>
      </c>
      <c r="B251" s="30" t="s">
        <v>527</v>
      </c>
      <c r="C251" s="26" t="s">
        <v>528</v>
      </c>
      <c r="D251" s="10"/>
      <c r="E251" s="13"/>
      <c r="F251" s="20"/>
      <c r="G251" s="10"/>
      <c r="H251" s="24"/>
      <c r="I251" s="15"/>
      <c r="J251" s="17"/>
      <c r="K251" s="10"/>
      <c r="L251" s="10"/>
      <c r="M251" s="10"/>
      <c r="N251" s="10"/>
      <c r="O251" s="10"/>
      <c r="Q251" s="8"/>
      <c r="R251" s="8">
        <v>1.0</v>
      </c>
      <c r="Y251" s="18" t="str">
        <f t="shared" si="33"/>
        <v/>
      </c>
      <c r="Z251" s="19" t="str">
        <f t="shared" si="34"/>
        <v/>
      </c>
      <c r="AA251" s="19" t="str">
        <f t="shared" si="35"/>
        <v>x</v>
      </c>
    </row>
    <row r="252">
      <c r="A252" s="10" t="s">
        <v>450</v>
      </c>
      <c r="B252" s="27" t="s">
        <v>529</v>
      </c>
      <c r="C252" s="34" t="s">
        <v>530</v>
      </c>
      <c r="D252" s="10"/>
      <c r="E252" s="13"/>
      <c r="F252" s="20"/>
      <c r="G252" s="10"/>
      <c r="H252" s="24"/>
      <c r="I252" s="15"/>
      <c r="J252" s="17"/>
      <c r="K252" s="10"/>
      <c r="L252" s="10"/>
      <c r="M252" s="10"/>
      <c r="N252" s="10"/>
      <c r="O252" s="10"/>
      <c r="Q252" s="8">
        <v>1.0</v>
      </c>
      <c r="Y252" s="18" t="str">
        <f t="shared" si="33"/>
        <v/>
      </c>
      <c r="Z252" s="19" t="str">
        <f t="shared" si="34"/>
        <v>x</v>
      </c>
      <c r="AA252" s="19" t="str">
        <f t="shared" si="35"/>
        <v/>
      </c>
    </row>
    <row r="253">
      <c r="A253" s="10" t="s">
        <v>450</v>
      </c>
      <c r="B253" s="11" t="s">
        <v>531</v>
      </c>
      <c r="C253" s="10" t="s">
        <v>532</v>
      </c>
      <c r="D253" s="10" t="s">
        <v>34</v>
      </c>
      <c r="E253" s="13"/>
      <c r="F253" s="20">
        <v>1.0</v>
      </c>
      <c r="G253" s="10"/>
      <c r="H253" s="24">
        <v>1.0</v>
      </c>
      <c r="I253" s="15">
        <v>1.0</v>
      </c>
      <c r="J253" s="17" t="str">
        <f t="shared" ref="J253:J254" si="67">IF(SUM(F253:I253) &gt; 0,"x","")</f>
        <v>x</v>
      </c>
      <c r="K253" s="10" t="str">
        <f t="shared" ref="K253:K254" si="68">IFS(SUM(F253:I253) &gt; 2,"common",SUM(F253:I253) = 2,"somewhat common",SUM(F253:I253) &lt;2,"rare")</f>
        <v>common</v>
      </c>
      <c r="L253" s="10"/>
      <c r="M253" s="10"/>
      <c r="N253" s="10"/>
      <c r="O253" s="10"/>
      <c r="R253" s="8">
        <v>1.0</v>
      </c>
      <c r="Y253" s="18" t="str">
        <f t="shared" si="33"/>
        <v/>
      </c>
      <c r="Z253" s="19" t="str">
        <f t="shared" si="34"/>
        <v/>
      </c>
      <c r="AA253" s="19" t="str">
        <f t="shared" si="35"/>
        <v>x</v>
      </c>
    </row>
    <row r="254">
      <c r="A254" s="10" t="s">
        <v>450</v>
      </c>
      <c r="B254" s="11" t="s">
        <v>533</v>
      </c>
      <c r="C254" s="10" t="s">
        <v>534</v>
      </c>
      <c r="D254" s="10" t="s">
        <v>34</v>
      </c>
      <c r="E254" s="13"/>
      <c r="F254" s="14"/>
      <c r="G254" s="10"/>
      <c r="H254" s="16"/>
      <c r="I254" s="10"/>
      <c r="J254" s="17" t="str">
        <f t="shared" si="67"/>
        <v/>
      </c>
      <c r="K254" s="10" t="str">
        <f t="shared" si="68"/>
        <v>rare</v>
      </c>
      <c r="L254" s="10"/>
      <c r="M254" s="10"/>
      <c r="N254" s="10"/>
      <c r="O254" s="10"/>
      <c r="Y254" s="18" t="str">
        <f t="shared" si="33"/>
        <v/>
      </c>
      <c r="Z254" s="19" t="str">
        <f t="shared" si="34"/>
        <v/>
      </c>
      <c r="AA254" s="19" t="str">
        <f t="shared" si="35"/>
        <v/>
      </c>
    </row>
    <row r="255">
      <c r="A255" s="10" t="s">
        <v>450</v>
      </c>
      <c r="B255" s="25" t="s">
        <v>535</v>
      </c>
      <c r="C255" s="10"/>
      <c r="D255" s="10"/>
      <c r="E255" s="13"/>
      <c r="F255" s="14"/>
      <c r="G255" s="10"/>
      <c r="H255" s="16"/>
      <c r="I255" s="15"/>
      <c r="J255" s="17"/>
      <c r="K255" s="10"/>
      <c r="L255" s="10"/>
      <c r="M255" s="10"/>
      <c r="N255" s="10"/>
      <c r="O255" s="10"/>
      <c r="T255" s="8">
        <v>1.0</v>
      </c>
      <c r="Y255" s="18" t="str">
        <f t="shared" si="33"/>
        <v>x</v>
      </c>
      <c r="Z255" s="19" t="str">
        <f t="shared" si="34"/>
        <v/>
      </c>
      <c r="AA255" s="19" t="str">
        <f t="shared" si="35"/>
        <v/>
      </c>
    </row>
    <row r="256">
      <c r="A256" s="10" t="s">
        <v>450</v>
      </c>
      <c r="B256" s="11" t="s">
        <v>536</v>
      </c>
      <c r="C256" s="10" t="s">
        <v>537</v>
      </c>
      <c r="D256" s="10" t="s">
        <v>34</v>
      </c>
      <c r="E256" s="13"/>
      <c r="F256" s="14"/>
      <c r="G256" s="10"/>
      <c r="H256" s="16"/>
      <c r="I256" s="15">
        <v>1.0</v>
      </c>
      <c r="J256" s="17" t="str">
        <f t="shared" ref="J256:J257" si="69">IF(SUM(F256:I256) &gt; 0,"x","")</f>
        <v>x</v>
      </c>
      <c r="K256" s="10" t="str">
        <f t="shared" ref="K256:K257" si="70">IFS(SUM(F256:I256) &gt; 2,"common",SUM(F256:I256) = 2,"somewhat common",SUM(F256:I256) &lt;2,"rare")</f>
        <v>rare</v>
      </c>
      <c r="L256" s="10"/>
      <c r="M256" s="10"/>
      <c r="N256" s="10"/>
      <c r="O256" s="10"/>
      <c r="Y256" s="18" t="str">
        <f t="shared" si="33"/>
        <v/>
      </c>
      <c r="Z256" s="19" t="str">
        <f t="shared" si="34"/>
        <v/>
      </c>
      <c r="AA256" s="19" t="str">
        <f t="shared" si="35"/>
        <v/>
      </c>
    </row>
    <row r="257">
      <c r="A257" s="10" t="s">
        <v>450</v>
      </c>
      <c r="B257" s="11" t="s">
        <v>538</v>
      </c>
      <c r="C257" s="10" t="s">
        <v>539</v>
      </c>
      <c r="D257" s="12">
        <v>2020.0</v>
      </c>
      <c r="E257" s="13"/>
      <c r="F257" s="14"/>
      <c r="G257" s="10"/>
      <c r="H257" s="16"/>
      <c r="I257" s="15">
        <v>1.0</v>
      </c>
      <c r="J257" s="17" t="str">
        <f t="shared" si="69"/>
        <v>x</v>
      </c>
      <c r="K257" s="10" t="str">
        <f t="shared" si="70"/>
        <v>rare</v>
      </c>
      <c r="L257" s="10"/>
      <c r="M257" s="10"/>
      <c r="N257" s="10"/>
      <c r="O257" s="10"/>
      <c r="Y257" s="18" t="str">
        <f t="shared" si="33"/>
        <v/>
      </c>
      <c r="Z257" s="19" t="str">
        <f t="shared" si="34"/>
        <v/>
      </c>
      <c r="AA257" s="19" t="str">
        <f t="shared" si="35"/>
        <v/>
      </c>
    </row>
    <row r="258">
      <c r="A258" s="26" t="s">
        <v>450</v>
      </c>
      <c r="B258" s="25" t="s">
        <v>540</v>
      </c>
      <c r="C258" s="10"/>
      <c r="D258" s="12"/>
      <c r="E258" s="13"/>
      <c r="F258" s="14"/>
      <c r="G258" s="10"/>
      <c r="H258" s="16"/>
      <c r="I258" s="15"/>
      <c r="J258" s="17"/>
      <c r="K258" s="10"/>
      <c r="L258" s="10"/>
      <c r="M258" s="10"/>
      <c r="N258" s="10"/>
      <c r="O258" s="10"/>
      <c r="W258" s="8">
        <v>1.0</v>
      </c>
      <c r="Y258" s="18"/>
      <c r="Z258" s="19"/>
      <c r="AA258" s="19"/>
    </row>
    <row r="259">
      <c r="A259" s="10" t="s">
        <v>450</v>
      </c>
      <c r="B259" s="11" t="s">
        <v>541</v>
      </c>
      <c r="C259" s="10" t="s">
        <v>542</v>
      </c>
      <c r="D259" s="12">
        <v>2020.0</v>
      </c>
      <c r="E259" s="13"/>
      <c r="F259" s="20">
        <v>1.0</v>
      </c>
      <c r="G259" s="10"/>
      <c r="H259" s="16"/>
      <c r="I259" s="10"/>
      <c r="J259" s="17" t="str">
        <f t="shared" ref="J259:J261" si="71">IF(SUM(F259:I259) &gt; 0,"x","")</f>
        <v>x</v>
      </c>
      <c r="K259" s="10" t="str">
        <f t="shared" ref="K259:K261" si="72">IFS(SUM(F259:I259) &gt; 2,"common",SUM(F259:I259) = 2,"somewhat common",SUM(F259:I259) &lt;2,"rare")</f>
        <v>rare</v>
      </c>
      <c r="L259" s="10"/>
      <c r="M259" s="10"/>
      <c r="N259" s="10"/>
      <c r="O259" s="10"/>
      <c r="Q259" s="8">
        <v>1.0</v>
      </c>
      <c r="R259" s="8">
        <v>1.0</v>
      </c>
      <c r="S259" s="8">
        <v>1.0</v>
      </c>
      <c r="T259" s="8">
        <v>1.0</v>
      </c>
      <c r="U259" s="8">
        <v>1.0</v>
      </c>
      <c r="V259" s="8">
        <v>1.0</v>
      </c>
      <c r="W259" s="8">
        <v>1.0</v>
      </c>
      <c r="Y259" s="18" t="str">
        <f t="shared" ref="Y259:Y268" si="73">IF(SUM(P259,S259,T259) &gt; 0,"x","")</f>
        <v>x</v>
      </c>
      <c r="Z259" s="19" t="str">
        <f t="shared" ref="Z259:Z268" si="74">IF(SUM(Q259,U259,V259) &gt; 0,"x","")</f>
        <v>x</v>
      </c>
      <c r="AA259" s="19" t="str">
        <f t="shared" ref="AA259:AA268" si="75">IF(SUM(R259,W259,X259) &gt; 0,"x","")</f>
        <v>x</v>
      </c>
    </row>
    <row r="260">
      <c r="A260" s="10" t="s">
        <v>450</v>
      </c>
      <c r="B260" s="11" t="s">
        <v>543</v>
      </c>
      <c r="C260" s="10" t="s">
        <v>544</v>
      </c>
      <c r="D260" s="10" t="s">
        <v>34</v>
      </c>
      <c r="E260" s="13"/>
      <c r="F260" s="20">
        <v>1.0</v>
      </c>
      <c r="G260" s="15">
        <v>1.0</v>
      </c>
      <c r="H260" s="16"/>
      <c r="I260" s="15">
        <v>1.0</v>
      </c>
      <c r="J260" s="17" t="str">
        <f t="shared" si="71"/>
        <v>x</v>
      </c>
      <c r="K260" s="10" t="str">
        <f t="shared" si="72"/>
        <v>common</v>
      </c>
      <c r="L260" s="10"/>
      <c r="M260" s="10"/>
      <c r="N260" s="10"/>
      <c r="O260" s="10"/>
      <c r="Q260" s="8">
        <v>1.0</v>
      </c>
      <c r="S260" s="8">
        <v>1.0</v>
      </c>
      <c r="T260" s="8">
        <v>1.0</v>
      </c>
      <c r="V260" s="8">
        <v>1.0</v>
      </c>
      <c r="W260" s="8">
        <v>1.0</v>
      </c>
      <c r="Y260" s="18" t="str">
        <f t="shared" si="73"/>
        <v>x</v>
      </c>
      <c r="Z260" s="19" t="str">
        <f t="shared" si="74"/>
        <v>x</v>
      </c>
      <c r="AA260" s="19" t="str">
        <f t="shared" si="75"/>
        <v>x</v>
      </c>
    </row>
    <row r="261">
      <c r="A261" s="10" t="s">
        <v>450</v>
      </c>
      <c r="B261" s="11" t="s">
        <v>545</v>
      </c>
      <c r="C261" s="10" t="s">
        <v>546</v>
      </c>
      <c r="D261" s="10" t="s">
        <v>34</v>
      </c>
      <c r="E261" s="13"/>
      <c r="F261" s="14"/>
      <c r="G261" s="15">
        <v>1.0</v>
      </c>
      <c r="H261" s="16"/>
      <c r="I261" s="15">
        <v>1.0</v>
      </c>
      <c r="J261" s="17" t="str">
        <f t="shared" si="71"/>
        <v>x</v>
      </c>
      <c r="K261" s="21" t="str">
        <f t="shared" si="72"/>
        <v>somewhat common</v>
      </c>
      <c r="L261" s="10"/>
      <c r="M261" s="10"/>
      <c r="N261" s="10"/>
      <c r="O261" s="10"/>
      <c r="Q261" s="8">
        <v>1.0</v>
      </c>
      <c r="R261" s="8">
        <v>1.0</v>
      </c>
      <c r="S261" s="8">
        <v>1.0</v>
      </c>
      <c r="T261" s="8">
        <v>1.0</v>
      </c>
      <c r="U261" s="8">
        <v>1.0</v>
      </c>
      <c r="V261" s="8">
        <v>1.0</v>
      </c>
      <c r="W261" s="8">
        <v>1.0</v>
      </c>
      <c r="Y261" s="18" t="str">
        <f t="shared" si="73"/>
        <v>x</v>
      </c>
      <c r="Z261" s="19" t="str">
        <f t="shared" si="74"/>
        <v>x</v>
      </c>
      <c r="AA261" s="19" t="str">
        <f t="shared" si="75"/>
        <v>x</v>
      </c>
    </row>
    <row r="262">
      <c r="A262" s="26" t="s">
        <v>450</v>
      </c>
      <c r="B262" s="25" t="s">
        <v>547</v>
      </c>
      <c r="C262" s="26" t="s">
        <v>548</v>
      </c>
      <c r="D262" s="29">
        <v>2022.0</v>
      </c>
      <c r="E262" s="13"/>
      <c r="F262" s="14"/>
      <c r="G262" s="15"/>
      <c r="H262" s="16"/>
      <c r="I262" s="15"/>
      <c r="J262" s="17"/>
      <c r="K262" s="21"/>
      <c r="L262" s="10"/>
      <c r="M262" s="10"/>
      <c r="N262" s="10"/>
      <c r="O262" s="10"/>
      <c r="Q262" s="8"/>
      <c r="R262" s="8">
        <v>1.0</v>
      </c>
      <c r="S262" s="8"/>
      <c r="T262" s="8"/>
      <c r="U262" s="8"/>
      <c r="V262" s="8"/>
      <c r="Y262" s="18" t="str">
        <f t="shared" si="73"/>
        <v/>
      </c>
      <c r="Z262" s="19" t="str">
        <f t="shared" si="74"/>
        <v/>
      </c>
      <c r="AA262" s="19" t="str">
        <f t="shared" si="75"/>
        <v>x</v>
      </c>
    </row>
    <row r="263">
      <c r="A263" s="10" t="s">
        <v>450</v>
      </c>
      <c r="B263" s="11" t="s">
        <v>549</v>
      </c>
      <c r="C263" s="10" t="s">
        <v>550</v>
      </c>
      <c r="D263" s="10" t="s">
        <v>34</v>
      </c>
      <c r="E263" s="13"/>
      <c r="F263" s="20">
        <v>1.0</v>
      </c>
      <c r="G263" s="10"/>
      <c r="H263" s="16"/>
      <c r="I263" s="10"/>
      <c r="J263" s="17" t="str">
        <f t="shared" ref="J263:J268" si="76">IF(SUM(F263:I263) &gt; 0,"x","")</f>
        <v>x</v>
      </c>
      <c r="K263" s="10" t="str">
        <f t="shared" ref="K263:K268" si="77">IFS(SUM(F263:I263) &gt; 2,"common",SUM(F263:I263) = 2,"somewhat common",SUM(F263:I263) &lt;2,"rare")</f>
        <v>rare</v>
      </c>
      <c r="L263" s="10"/>
      <c r="M263" s="10"/>
      <c r="N263" s="10"/>
      <c r="O263" s="10"/>
      <c r="Q263" s="8">
        <v>1.0</v>
      </c>
      <c r="R263" s="8">
        <v>1.0</v>
      </c>
      <c r="Y263" s="18" t="str">
        <f t="shared" si="73"/>
        <v/>
      </c>
      <c r="Z263" s="19" t="str">
        <f t="shared" si="74"/>
        <v>x</v>
      </c>
      <c r="AA263" s="19" t="str">
        <f t="shared" si="75"/>
        <v>x</v>
      </c>
    </row>
    <row r="264">
      <c r="A264" s="10" t="s">
        <v>450</v>
      </c>
      <c r="B264" s="11" t="s">
        <v>551</v>
      </c>
      <c r="C264" s="10" t="s">
        <v>552</v>
      </c>
      <c r="D264" s="10" t="s">
        <v>34</v>
      </c>
      <c r="E264" s="13"/>
      <c r="F264" s="14"/>
      <c r="G264" s="15">
        <v>1.0</v>
      </c>
      <c r="H264" s="16"/>
      <c r="I264" s="15">
        <v>1.0</v>
      </c>
      <c r="J264" s="17" t="str">
        <f t="shared" si="76"/>
        <v>x</v>
      </c>
      <c r="K264" s="21" t="str">
        <f t="shared" si="77"/>
        <v>somewhat common</v>
      </c>
      <c r="L264" s="10"/>
      <c r="M264" s="10"/>
      <c r="N264" s="10"/>
      <c r="O264" s="10"/>
      <c r="R264" s="8">
        <v>1.0</v>
      </c>
      <c r="Y264" s="18" t="str">
        <f t="shared" si="73"/>
        <v/>
      </c>
      <c r="Z264" s="19" t="str">
        <f t="shared" si="74"/>
        <v/>
      </c>
      <c r="AA264" s="19" t="str">
        <f t="shared" si="75"/>
        <v>x</v>
      </c>
    </row>
    <row r="265">
      <c r="A265" s="10" t="s">
        <v>450</v>
      </c>
      <c r="B265" s="11" t="s">
        <v>553</v>
      </c>
      <c r="C265" s="10" t="s">
        <v>554</v>
      </c>
      <c r="D265" s="12">
        <v>2020.0</v>
      </c>
      <c r="E265" s="13"/>
      <c r="F265" s="14"/>
      <c r="G265" s="15">
        <v>1.0</v>
      </c>
      <c r="H265" s="16"/>
      <c r="I265" s="10"/>
      <c r="J265" s="17" t="str">
        <f t="shared" si="76"/>
        <v>x</v>
      </c>
      <c r="K265" s="10" t="str">
        <f t="shared" si="77"/>
        <v>rare</v>
      </c>
      <c r="L265" s="10"/>
      <c r="M265" s="10"/>
      <c r="N265" s="10"/>
      <c r="O265" s="10"/>
      <c r="Y265" s="18" t="str">
        <f t="shared" si="73"/>
        <v/>
      </c>
      <c r="Z265" s="19" t="str">
        <f t="shared" si="74"/>
        <v/>
      </c>
      <c r="AA265" s="19" t="str">
        <f t="shared" si="75"/>
        <v/>
      </c>
    </row>
    <row r="266">
      <c r="A266" s="10" t="s">
        <v>450</v>
      </c>
      <c r="B266" s="11" t="s">
        <v>555</v>
      </c>
      <c r="C266" s="10" t="s">
        <v>554</v>
      </c>
      <c r="D266" s="12">
        <v>2020.0</v>
      </c>
      <c r="E266" s="13"/>
      <c r="F266" s="14"/>
      <c r="G266" s="15">
        <v>1.0</v>
      </c>
      <c r="H266" s="16"/>
      <c r="I266" s="10"/>
      <c r="J266" s="17" t="str">
        <f t="shared" si="76"/>
        <v>x</v>
      </c>
      <c r="K266" s="10" t="str">
        <f t="shared" si="77"/>
        <v>rare</v>
      </c>
      <c r="L266" s="10"/>
      <c r="M266" s="10"/>
      <c r="N266" s="10"/>
      <c r="O266" s="10"/>
      <c r="Y266" s="18" t="str">
        <f t="shared" si="73"/>
        <v/>
      </c>
      <c r="Z266" s="19" t="str">
        <f t="shared" si="74"/>
        <v/>
      </c>
      <c r="AA266" s="19" t="str">
        <f t="shared" si="75"/>
        <v/>
      </c>
    </row>
    <row r="267">
      <c r="A267" s="10" t="s">
        <v>450</v>
      </c>
      <c r="B267" s="11" t="s">
        <v>556</v>
      </c>
      <c r="C267" s="10" t="s">
        <v>557</v>
      </c>
      <c r="D267" s="10" t="s">
        <v>34</v>
      </c>
      <c r="E267" s="13"/>
      <c r="F267" s="14"/>
      <c r="G267" s="10"/>
      <c r="H267" s="16"/>
      <c r="I267" s="10"/>
      <c r="J267" s="17" t="str">
        <f t="shared" si="76"/>
        <v/>
      </c>
      <c r="K267" s="10" t="str">
        <f t="shared" si="77"/>
        <v>rare</v>
      </c>
      <c r="L267" s="10"/>
      <c r="M267" s="10"/>
      <c r="N267" s="10"/>
      <c r="O267" s="10"/>
      <c r="Y267" s="18" t="str">
        <f t="shared" si="73"/>
        <v/>
      </c>
      <c r="Z267" s="19" t="str">
        <f t="shared" si="74"/>
        <v/>
      </c>
      <c r="AA267" s="19" t="str">
        <f t="shared" si="75"/>
        <v/>
      </c>
    </row>
    <row r="268">
      <c r="A268" s="10" t="s">
        <v>450</v>
      </c>
      <c r="B268" s="11" t="s">
        <v>558</v>
      </c>
      <c r="C268" s="10" t="s">
        <v>559</v>
      </c>
      <c r="D268" s="10" t="s">
        <v>34</v>
      </c>
      <c r="E268" s="13" t="s">
        <v>560</v>
      </c>
      <c r="F268" s="14"/>
      <c r="G268" s="10"/>
      <c r="H268" s="16"/>
      <c r="I268" s="10"/>
      <c r="J268" s="17" t="str">
        <f t="shared" si="76"/>
        <v/>
      </c>
      <c r="K268" s="10" t="str">
        <f t="shared" si="77"/>
        <v>rare</v>
      </c>
      <c r="L268" s="10"/>
      <c r="M268" s="10"/>
      <c r="N268" s="10"/>
      <c r="O268" s="10"/>
      <c r="Y268" s="18" t="str">
        <f t="shared" si="73"/>
        <v/>
      </c>
      <c r="Z268" s="19" t="str">
        <f t="shared" si="74"/>
        <v/>
      </c>
      <c r="AA268" s="19" t="str">
        <f t="shared" si="75"/>
        <v/>
      </c>
    </row>
    <row r="269">
      <c r="A269" s="26" t="s">
        <v>561</v>
      </c>
      <c r="B269" s="27" t="s">
        <v>562</v>
      </c>
      <c r="C269" s="10"/>
      <c r="D269" s="29">
        <v>2022.0</v>
      </c>
      <c r="E269" s="13"/>
      <c r="F269" s="14"/>
      <c r="G269" s="10"/>
      <c r="H269" s="16"/>
      <c r="I269" s="10"/>
      <c r="J269" s="17"/>
      <c r="K269" s="10"/>
      <c r="L269" s="10"/>
      <c r="M269" s="10"/>
      <c r="N269" s="10"/>
      <c r="O269" s="10"/>
      <c r="R269" s="8">
        <v>1.0</v>
      </c>
      <c r="Y269" s="18"/>
      <c r="Z269" s="19"/>
      <c r="AA269" s="19"/>
    </row>
    <row r="270">
      <c r="A270" s="10" t="s">
        <v>563</v>
      </c>
      <c r="B270" s="11" t="s">
        <v>564</v>
      </c>
      <c r="C270" s="10" t="s">
        <v>565</v>
      </c>
      <c r="D270" s="10" t="s">
        <v>34</v>
      </c>
      <c r="E270" s="13" t="s">
        <v>130</v>
      </c>
      <c r="F270" s="14"/>
      <c r="G270" s="10"/>
      <c r="H270" s="16"/>
      <c r="I270" s="10"/>
      <c r="J270" s="17" t="str">
        <f t="shared" ref="J270:J281" si="78">IF(SUM(F270:I270) &gt; 0,"x","")</f>
        <v/>
      </c>
      <c r="K270" s="10" t="str">
        <f t="shared" ref="K270:K281" si="79">IFS(SUM(F270:I270) &gt; 2,"common",SUM(F270:I270) = 2,"somewhat common",SUM(F270:I270) &lt;2,"rare")</f>
        <v>rare</v>
      </c>
      <c r="L270" s="10"/>
      <c r="M270" s="10"/>
      <c r="N270" s="10"/>
      <c r="O270" s="10"/>
      <c r="Y270" s="18" t="str">
        <f t="shared" ref="Y270:Y281" si="80">IF(SUM(P270,S270,T270) &gt; 0,"x","")</f>
        <v/>
      </c>
      <c r="Z270" s="19" t="str">
        <f t="shared" ref="Z270:Z281" si="81">IF(SUM(Q270,U270,V270) &gt; 0,"x","")</f>
        <v/>
      </c>
      <c r="AA270" s="19" t="str">
        <f t="shared" ref="AA270:AA281" si="82">IF(SUM(R270,W270,X270) &gt; 0,"x","")</f>
        <v/>
      </c>
    </row>
    <row r="271">
      <c r="A271" s="10" t="s">
        <v>563</v>
      </c>
      <c r="B271" s="11" t="s">
        <v>566</v>
      </c>
      <c r="C271" s="10" t="s">
        <v>567</v>
      </c>
      <c r="D271" s="10" t="s">
        <v>34</v>
      </c>
      <c r="E271" s="13"/>
      <c r="F271" s="14"/>
      <c r="G271" s="10"/>
      <c r="H271" s="24">
        <v>1.0</v>
      </c>
      <c r="I271" s="10"/>
      <c r="J271" s="17" t="str">
        <f t="shared" si="78"/>
        <v>x</v>
      </c>
      <c r="K271" s="10" t="str">
        <f t="shared" si="79"/>
        <v>rare</v>
      </c>
      <c r="L271" s="10"/>
      <c r="M271" s="10"/>
      <c r="N271" s="10"/>
      <c r="O271" s="10"/>
      <c r="Y271" s="18" t="str">
        <f t="shared" si="80"/>
        <v/>
      </c>
      <c r="Z271" s="19" t="str">
        <f t="shared" si="81"/>
        <v/>
      </c>
      <c r="AA271" s="19" t="str">
        <f t="shared" si="82"/>
        <v/>
      </c>
    </row>
    <row r="272">
      <c r="A272" s="10" t="s">
        <v>563</v>
      </c>
      <c r="B272" s="11" t="s">
        <v>568</v>
      </c>
      <c r="C272" s="10" t="s">
        <v>569</v>
      </c>
      <c r="D272" s="12">
        <v>2020.0</v>
      </c>
      <c r="E272" s="13" t="s">
        <v>570</v>
      </c>
      <c r="F272" s="20">
        <v>1.0</v>
      </c>
      <c r="G272" s="10"/>
      <c r="H272" s="16"/>
      <c r="I272" s="10"/>
      <c r="J272" s="17" t="str">
        <f t="shared" si="78"/>
        <v>x</v>
      </c>
      <c r="K272" s="10" t="str">
        <f t="shared" si="79"/>
        <v>rare</v>
      </c>
      <c r="L272" s="10"/>
      <c r="M272" s="10"/>
      <c r="N272" s="10"/>
      <c r="O272" s="10"/>
      <c r="Y272" s="18" t="str">
        <f t="shared" si="80"/>
        <v/>
      </c>
      <c r="Z272" s="19" t="str">
        <f t="shared" si="81"/>
        <v/>
      </c>
      <c r="AA272" s="19" t="str">
        <f t="shared" si="82"/>
        <v/>
      </c>
    </row>
    <row r="273">
      <c r="A273" s="10" t="s">
        <v>563</v>
      </c>
      <c r="B273" s="11" t="s">
        <v>571</v>
      </c>
      <c r="C273" s="10" t="s">
        <v>572</v>
      </c>
      <c r="D273" s="10" t="s">
        <v>34</v>
      </c>
      <c r="E273" s="13"/>
      <c r="F273" s="14"/>
      <c r="G273" s="10"/>
      <c r="H273" s="16"/>
      <c r="I273" s="10"/>
      <c r="J273" s="17" t="str">
        <f t="shared" si="78"/>
        <v/>
      </c>
      <c r="K273" s="10" t="str">
        <f t="shared" si="79"/>
        <v>rare</v>
      </c>
      <c r="L273" s="10"/>
      <c r="M273" s="10"/>
      <c r="N273" s="10"/>
      <c r="O273" s="10"/>
      <c r="V273" s="8">
        <v>1.0</v>
      </c>
      <c r="Y273" s="18" t="str">
        <f t="shared" si="80"/>
        <v/>
      </c>
      <c r="Z273" s="19" t="str">
        <f t="shared" si="81"/>
        <v>x</v>
      </c>
      <c r="AA273" s="19" t="str">
        <f t="shared" si="82"/>
        <v/>
      </c>
    </row>
    <row r="274">
      <c r="A274" s="10" t="s">
        <v>563</v>
      </c>
      <c r="B274" s="11" t="s">
        <v>573</v>
      </c>
      <c r="C274" s="10" t="s">
        <v>574</v>
      </c>
      <c r="D274" s="10" t="s">
        <v>34</v>
      </c>
      <c r="E274" s="13"/>
      <c r="F274" s="14"/>
      <c r="G274" s="10"/>
      <c r="H274" s="16"/>
      <c r="I274" s="10"/>
      <c r="J274" s="17" t="str">
        <f t="shared" si="78"/>
        <v/>
      </c>
      <c r="K274" s="10" t="str">
        <f t="shared" si="79"/>
        <v>rare</v>
      </c>
      <c r="L274" s="10"/>
      <c r="M274" s="10"/>
      <c r="N274" s="10"/>
      <c r="O274" s="10"/>
      <c r="Y274" s="18" t="str">
        <f t="shared" si="80"/>
        <v/>
      </c>
      <c r="Z274" s="19" t="str">
        <f t="shared" si="81"/>
        <v/>
      </c>
      <c r="AA274" s="19" t="str">
        <f t="shared" si="82"/>
        <v/>
      </c>
    </row>
    <row r="275">
      <c r="A275" s="10" t="s">
        <v>563</v>
      </c>
      <c r="B275" s="11" t="s">
        <v>575</v>
      </c>
      <c r="C275" s="10" t="s">
        <v>574</v>
      </c>
      <c r="D275" s="10" t="s">
        <v>34</v>
      </c>
      <c r="E275" s="21" t="s">
        <v>576</v>
      </c>
      <c r="F275" s="14"/>
      <c r="G275" s="10"/>
      <c r="H275" s="16"/>
      <c r="I275" s="10"/>
      <c r="J275" s="17" t="str">
        <f t="shared" si="78"/>
        <v/>
      </c>
      <c r="K275" s="10" t="str">
        <f t="shared" si="79"/>
        <v>rare</v>
      </c>
      <c r="L275" s="10"/>
      <c r="M275" s="10"/>
      <c r="N275" s="10"/>
      <c r="O275" s="10"/>
      <c r="Y275" s="18" t="str">
        <f t="shared" si="80"/>
        <v/>
      </c>
      <c r="Z275" s="19" t="str">
        <f t="shared" si="81"/>
        <v/>
      </c>
      <c r="AA275" s="19" t="str">
        <f t="shared" si="82"/>
        <v/>
      </c>
    </row>
    <row r="276">
      <c r="A276" s="10" t="s">
        <v>563</v>
      </c>
      <c r="B276" s="11" t="s">
        <v>577</v>
      </c>
      <c r="C276" s="10" t="s">
        <v>578</v>
      </c>
      <c r="D276" s="10" t="s">
        <v>34</v>
      </c>
      <c r="E276" s="13"/>
      <c r="F276" s="14"/>
      <c r="G276" s="10"/>
      <c r="H276" s="16"/>
      <c r="I276" s="10"/>
      <c r="J276" s="17" t="str">
        <f t="shared" si="78"/>
        <v/>
      </c>
      <c r="K276" s="10" t="str">
        <f t="shared" si="79"/>
        <v>rare</v>
      </c>
      <c r="L276" s="10"/>
      <c r="M276" s="10"/>
      <c r="N276" s="10"/>
      <c r="O276" s="10"/>
      <c r="Y276" s="18" t="str">
        <f t="shared" si="80"/>
        <v/>
      </c>
      <c r="Z276" s="19" t="str">
        <f t="shared" si="81"/>
        <v/>
      </c>
      <c r="AA276" s="19" t="str">
        <f t="shared" si="82"/>
        <v/>
      </c>
    </row>
    <row r="277">
      <c r="A277" s="10" t="s">
        <v>563</v>
      </c>
      <c r="B277" s="11" t="s">
        <v>579</v>
      </c>
      <c r="C277" s="10" t="s">
        <v>580</v>
      </c>
      <c r="D277" s="10" t="s">
        <v>34</v>
      </c>
      <c r="E277" s="13"/>
      <c r="F277" s="14"/>
      <c r="G277" s="10"/>
      <c r="H277" s="16"/>
      <c r="I277" s="10"/>
      <c r="J277" s="17" t="str">
        <f t="shared" si="78"/>
        <v/>
      </c>
      <c r="K277" s="10" t="str">
        <f t="shared" si="79"/>
        <v>rare</v>
      </c>
      <c r="L277" s="10"/>
      <c r="M277" s="10"/>
      <c r="N277" s="10"/>
      <c r="O277" s="10"/>
      <c r="V277" s="8">
        <v>1.0</v>
      </c>
      <c r="Y277" s="18" t="str">
        <f t="shared" si="80"/>
        <v/>
      </c>
      <c r="Z277" s="19" t="str">
        <f t="shared" si="81"/>
        <v>x</v>
      </c>
      <c r="AA277" s="19" t="str">
        <f t="shared" si="82"/>
        <v/>
      </c>
    </row>
    <row r="278">
      <c r="A278" s="10" t="s">
        <v>563</v>
      </c>
      <c r="B278" s="11" t="s">
        <v>581</v>
      </c>
      <c r="C278" s="10" t="s">
        <v>574</v>
      </c>
      <c r="D278" s="10" t="s">
        <v>34</v>
      </c>
      <c r="E278" s="13" t="s">
        <v>582</v>
      </c>
      <c r="F278" s="14"/>
      <c r="G278" s="10"/>
      <c r="H278" s="16"/>
      <c r="I278" s="10"/>
      <c r="J278" s="17" t="str">
        <f t="shared" si="78"/>
        <v/>
      </c>
      <c r="K278" s="10" t="str">
        <f t="shared" si="79"/>
        <v>rare</v>
      </c>
      <c r="L278" s="10"/>
      <c r="M278" s="10"/>
      <c r="N278" s="10"/>
      <c r="O278" s="10"/>
      <c r="Y278" s="18" t="str">
        <f t="shared" si="80"/>
        <v/>
      </c>
      <c r="Z278" s="19" t="str">
        <f t="shared" si="81"/>
        <v/>
      </c>
      <c r="AA278" s="19" t="str">
        <f t="shared" si="82"/>
        <v/>
      </c>
    </row>
    <row r="279">
      <c r="A279" s="10" t="s">
        <v>563</v>
      </c>
      <c r="B279" s="11" t="s">
        <v>583</v>
      </c>
      <c r="C279" s="10" t="s">
        <v>584</v>
      </c>
      <c r="D279" s="10" t="s">
        <v>34</v>
      </c>
      <c r="E279" s="13"/>
      <c r="F279" s="14"/>
      <c r="G279" s="10"/>
      <c r="H279" s="16"/>
      <c r="I279" s="10"/>
      <c r="J279" s="17" t="str">
        <f t="shared" si="78"/>
        <v/>
      </c>
      <c r="K279" s="10" t="str">
        <f t="shared" si="79"/>
        <v>rare</v>
      </c>
      <c r="L279" s="10"/>
      <c r="M279" s="10"/>
      <c r="N279" s="10"/>
      <c r="O279" s="10"/>
      <c r="Y279" s="18" t="str">
        <f t="shared" si="80"/>
        <v/>
      </c>
      <c r="Z279" s="19" t="str">
        <f t="shared" si="81"/>
        <v/>
      </c>
      <c r="AA279" s="19" t="str">
        <f t="shared" si="82"/>
        <v/>
      </c>
    </row>
    <row r="280">
      <c r="A280" s="10" t="s">
        <v>563</v>
      </c>
      <c r="B280" s="11" t="s">
        <v>585</v>
      </c>
      <c r="C280" s="10" t="s">
        <v>574</v>
      </c>
      <c r="D280" s="10" t="s">
        <v>34</v>
      </c>
      <c r="E280" s="13"/>
      <c r="F280" s="14"/>
      <c r="G280" s="10"/>
      <c r="H280" s="16"/>
      <c r="I280" s="10"/>
      <c r="J280" s="17" t="str">
        <f t="shared" si="78"/>
        <v/>
      </c>
      <c r="K280" s="10" t="str">
        <f t="shared" si="79"/>
        <v>rare</v>
      </c>
      <c r="L280" s="10"/>
      <c r="M280" s="10"/>
      <c r="N280" s="10"/>
      <c r="O280" s="10"/>
      <c r="Y280" s="18" t="str">
        <f t="shared" si="80"/>
        <v/>
      </c>
      <c r="Z280" s="19" t="str">
        <f t="shared" si="81"/>
        <v/>
      </c>
      <c r="AA280" s="19" t="str">
        <f t="shared" si="82"/>
        <v/>
      </c>
    </row>
    <row r="281">
      <c r="A281" s="10" t="s">
        <v>563</v>
      </c>
      <c r="B281" s="11" t="s">
        <v>586</v>
      </c>
      <c r="C281" s="10" t="s">
        <v>587</v>
      </c>
      <c r="D281" s="10" t="s">
        <v>34</v>
      </c>
      <c r="E281" s="21" t="s">
        <v>588</v>
      </c>
      <c r="F281" s="14"/>
      <c r="G281" s="10"/>
      <c r="H281" s="16"/>
      <c r="I281" s="10"/>
      <c r="J281" s="17" t="str">
        <f t="shared" si="78"/>
        <v/>
      </c>
      <c r="K281" s="10" t="str">
        <f t="shared" si="79"/>
        <v>rare</v>
      </c>
      <c r="L281" s="10"/>
      <c r="M281" s="10"/>
      <c r="N281" s="10"/>
      <c r="O281" s="10"/>
      <c r="Y281" s="18" t="str">
        <f t="shared" si="80"/>
        <v/>
      </c>
      <c r="Z281" s="19" t="str">
        <f t="shared" si="81"/>
        <v/>
      </c>
      <c r="AA281" s="19" t="str">
        <f t="shared" si="82"/>
        <v/>
      </c>
    </row>
    <row r="282">
      <c r="A282" s="26" t="s">
        <v>563</v>
      </c>
      <c r="B282" s="27" t="s">
        <v>589</v>
      </c>
      <c r="C282" s="26" t="s">
        <v>590</v>
      </c>
      <c r="D282" s="29">
        <v>2022.0</v>
      </c>
      <c r="E282" s="10"/>
      <c r="F282" s="14"/>
      <c r="G282" s="10"/>
      <c r="H282" s="16"/>
      <c r="I282" s="10"/>
      <c r="J282" s="17"/>
      <c r="K282" s="10"/>
      <c r="L282" s="10"/>
      <c r="M282" s="10"/>
      <c r="N282" s="10"/>
      <c r="O282" s="10"/>
      <c r="R282" s="8">
        <v>1.0</v>
      </c>
      <c r="Y282" s="18"/>
      <c r="Z282" s="19"/>
      <c r="AA282" s="19"/>
    </row>
    <row r="283">
      <c r="A283" s="10" t="s">
        <v>563</v>
      </c>
      <c r="B283" s="10" t="s">
        <v>591</v>
      </c>
      <c r="C283" s="10" t="s">
        <v>592</v>
      </c>
      <c r="D283" s="10" t="s">
        <v>34</v>
      </c>
      <c r="E283" s="13"/>
      <c r="F283" s="14"/>
      <c r="G283" s="10"/>
      <c r="H283" s="16"/>
      <c r="I283" s="10"/>
      <c r="J283" s="17" t="str">
        <f t="shared" ref="J283:J288" si="83">IF(SUM(F283:I283) &gt; 0,"x","")</f>
        <v/>
      </c>
      <c r="K283" s="10" t="str">
        <f t="shared" ref="K283:K288" si="84">IFS(SUM(F283:I283) &gt; 2,"common",SUM(F283:I283) = 2,"somewhat common",SUM(F283:I283) &lt;2,"rare")</f>
        <v>rare</v>
      </c>
      <c r="L283" s="10"/>
      <c r="M283" s="10"/>
      <c r="N283" s="10"/>
      <c r="O283" s="10"/>
      <c r="Y283" s="18" t="str">
        <f t="shared" ref="Y283:Y288" si="85">IF(SUM(P283,S283,T283) &gt; 0,"x","")</f>
        <v/>
      </c>
      <c r="Z283" s="19" t="str">
        <f t="shared" ref="Z283:Z289" si="86">IF(SUM(Q283,U283,V283) &gt; 0,"x","")</f>
        <v/>
      </c>
      <c r="AA283" s="19" t="str">
        <f t="shared" ref="AA283:AA290" si="87">IF(SUM(R283,W283,X283) &gt; 0,"x","")</f>
        <v/>
      </c>
    </row>
    <row r="284">
      <c r="A284" s="10" t="s">
        <v>563</v>
      </c>
      <c r="B284" s="11" t="s">
        <v>593</v>
      </c>
      <c r="C284" s="10" t="s">
        <v>594</v>
      </c>
      <c r="D284" s="10" t="s">
        <v>34</v>
      </c>
      <c r="E284" s="13"/>
      <c r="F284" s="14"/>
      <c r="G284" s="10"/>
      <c r="H284" s="24">
        <v>1.0</v>
      </c>
      <c r="I284" s="10"/>
      <c r="J284" s="17" t="str">
        <f t="shared" si="83"/>
        <v>x</v>
      </c>
      <c r="K284" s="10" t="str">
        <f t="shared" si="84"/>
        <v>rare</v>
      </c>
      <c r="L284" s="10" t="s">
        <v>45</v>
      </c>
      <c r="M284" s="10" t="s">
        <v>69</v>
      </c>
      <c r="N284" s="10"/>
      <c r="O284" s="10"/>
      <c r="Y284" s="18" t="str">
        <f t="shared" si="85"/>
        <v/>
      </c>
      <c r="Z284" s="19" t="str">
        <f t="shared" si="86"/>
        <v/>
      </c>
      <c r="AA284" s="19" t="str">
        <f t="shared" si="87"/>
        <v/>
      </c>
    </row>
    <row r="285">
      <c r="A285" s="10" t="s">
        <v>563</v>
      </c>
      <c r="B285" s="11" t="s">
        <v>595</v>
      </c>
      <c r="C285" s="10" t="s">
        <v>596</v>
      </c>
      <c r="D285" s="10" t="s">
        <v>34</v>
      </c>
      <c r="E285" s="13"/>
      <c r="F285" s="14"/>
      <c r="G285" s="10"/>
      <c r="H285" s="16"/>
      <c r="I285" s="10"/>
      <c r="J285" s="17" t="str">
        <f t="shared" si="83"/>
        <v/>
      </c>
      <c r="K285" s="10" t="str">
        <f t="shared" si="84"/>
        <v>rare</v>
      </c>
      <c r="L285" s="10"/>
      <c r="M285" s="10"/>
      <c r="N285" s="10"/>
      <c r="O285" s="10"/>
      <c r="Y285" s="18" t="str">
        <f t="shared" si="85"/>
        <v/>
      </c>
      <c r="Z285" s="19" t="str">
        <f t="shared" si="86"/>
        <v/>
      </c>
      <c r="AA285" s="19" t="str">
        <f t="shared" si="87"/>
        <v/>
      </c>
    </row>
    <row r="286">
      <c r="A286" s="10" t="s">
        <v>563</v>
      </c>
      <c r="B286" s="11" t="s">
        <v>597</v>
      </c>
      <c r="C286" s="10" t="s">
        <v>598</v>
      </c>
      <c r="D286" s="10" t="s">
        <v>34</v>
      </c>
      <c r="E286" s="13"/>
      <c r="F286" s="14"/>
      <c r="G286" s="10"/>
      <c r="H286" s="16"/>
      <c r="I286" s="10"/>
      <c r="J286" s="17" t="str">
        <f t="shared" si="83"/>
        <v/>
      </c>
      <c r="K286" s="10" t="str">
        <f t="shared" si="84"/>
        <v>rare</v>
      </c>
      <c r="L286" s="10"/>
      <c r="M286" s="10"/>
      <c r="N286" s="10"/>
      <c r="O286" s="10"/>
      <c r="Y286" s="18" t="str">
        <f t="shared" si="85"/>
        <v/>
      </c>
      <c r="Z286" s="19" t="str">
        <f t="shared" si="86"/>
        <v/>
      </c>
      <c r="AA286" s="19" t="str">
        <f t="shared" si="87"/>
        <v/>
      </c>
    </row>
    <row r="287">
      <c r="A287" s="10" t="s">
        <v>563</v>
      </c>
      <c r="B287" s="11" t="s">
        <v>599</v>
      </c>
      <c r="C287" s="10" t="s">
        <v>600</v>
      </c>
      <c r="D287" s="10" t="s">
        <v>34</v>
      </c>
      <c r="E287" s="13"/>
      <c r="F287" s="14"/>
      <c r="G287" s="10"/>
      <c r="H287" s="16"/>
      <c r="I287" s="10"/>
      <c r="J287" s="17" t="str">
        <f t="shared" si="83"/>
        <v/>
      </c>
      <c r="K287" s="10" t="str">
        <f t="shared" si="84"/>
        <v>rare</v>
      </c>
      <c r="L287" s="10"/>
      <c r="M287" s="10"/>
      <c r="N287" s="10"/>
      <c r="O287" s="10"/>
      <c r="Y287" s="18" t="str">
        <f t="shared" si="85"/>
        <v/>
      </c>
      <c r="Z287" s="19" t="str">
        <f t="shared" si="86"/>
        <v/>
      </c>
      <c r="AA287" s="19" t="str">
        <f t="shared" si="87"/>
        <v/>
      </c>
    </row>
    <row r="288">
      <c r="A288" s="10" t="s">
        <v>563</v>
      </c>
      <c r="B288" s="11" t="s">
        <v>601</v>
      </c>
      <c r="C288" s="10" t="s">
        <v>574</v>
      </c>
      <c r="D288" s="10" t="s">
        <v>34</v>
      </c>
      <c r="E288" s="13"/>
      <c r="F288" s="14"/>
      <c r="G288" s="10"/>
      <c r="H288" s="16"/>
      <c r="I288" s="10"/>
      <c r="J288" s="17" t="str">
        <f t="shared" si="83"/>
        <v/>
      </c>
      <c r="K288" s="10" t="str">
        <f t="shared" si="84"/>
        <v>rare</v>
      </c>
      <c r="L288" s="10"/>
      <c r="M288" s="10"/>
      <c r="N288" s="10"/>
      <c r="O288" s="10"/>
      <c r="Y288" s="18" t="str">
        <f t="shared" si="85"/>
        <v/>
      </c>
      <c r="Z288" s="19" t="str">
        <f t="shared" si="86"/>
        <v/>
      </c>
      <c r="AA288" s="19" t="str">
        <f t="shared" si="87"/>
        <v/>
      </c>
    </row>
    <row r="289">
      <c r="A289" s="8" t="s">
        <v>602</v>
      </c>
      <c r="B289" s="8" t="s">
        <v>603</v>
      </c>
      <c r="C289" s="8" t="s">
        <v>604</v>
      </c>
      <c r="U289" s="8">
        <v>1.0</v>
      </c>
      <c r="Y289" s="19"/>
      <c r="Z289" s="19" t="str">
        <f t="shared" si="86"/>
        <v>x</v>
      </c>
      <c r="AA289" s="19" t="str">
        <f t="shared" si="87"/>
        <v/>
      </c>
    </row>
    <row r="290">
      <c r="Y290" s="19"/>
      <c r="Z290" s="19"/>
      <c r="AA290" s="19" t="str">
        <f t="shared" si="87"/>
        <v/>
      </c>
    </row>
    <row r="291">
      <c r="Y291" s="19"/>
      <c r="Z291" s="19"/>
      <c r="AA291" s="19"/>
    </row>
    <row r="292">
      <c r="Y292" s="19"/>
      <c r="Z292" s="19"/>
      <c r="AA292" s="19"/>
    </row>
    <row r="293">
      <c r="Y293" s="19"/>
      <c r="Z293" s="19"/>
      <c r="AA293" s="19"/>
    </row>
    <row r="294">
      <c r="Y294" s="19"/>
      <c r="Z294" s="19"/>
      <c r="AA294" s="19"/>
    </row>
    <row r="295">
      <c r="Y295" s="19"/>
      <c r="Z295" s="19"/>
      <c r="AA295" s="19"/>
    </row>
    <row r="296">
      <c r="Y296" s="19"/>
      <c r="Z296" s="19"/>
      <c r="AA296" s="19"/>
    </row>
    <row r="297">
      <c r="Y297" s="19"/>
      <c r="Z297" s="19"/>
      <c r="AA297" s="19"/>
    </row>
    <row r="298">
      <c r="Y298" s="19"/>
      <c r="Z298" s="19"/>
      <c r="AA298" s="19"/>
    </row>
    <row r="299">
      <c r="Y299" s="19"/>
      <c r="Z299" s="19"/>
      <c r="AA299" s="19"/>
    </row>
    <row r="300">
      <c r="Y300" s="19"/>
      <c r="Z300" s="19"/>
      <c r="AA300" s="19"/>
    </row>
    <row r="301">
      <c r="Y301" s="19"/>
      <c r="Z301" s="19"/>
      <c r="AA301" s="19"/>
    </row>
    <row r="302">
      <c r="Y302" s="19"/>
      <c r="Z302" s="19"/>
      <c r="AA302" s="19"/>
    </row>
    <row r="303">
      <c r="Y303" s="19"/>
      <c r="Z303" s="19"/>
      <c r="AA303" s="19"/>
    </row>
    <row r="304">
      <c r="Y304" s="19"/>
      <c r="Z304" s="19"/>
      <c r="AA304" s="19"/>
    </row>
    <row r="305">
      <c r="Y305" s="19"/>
      <c r="Z305" s="19"/>
      <c r="AA305" s="19"/>
    </row>
    <row r="306">
      <c r="Y306" s="19"/>
      <c r="Z306" s="19"/>
      <c r="AA306" s="19"/>
    </row>
    <row r="307">
      <c r="Y307" s="19"/>
      <c r="Z307" s="19"/>
      <c r="AA307" s="19"/>
    </row>
    <row r="308">
      <c r="Y308" s="19"/>
      <c r="Z308" s="19"/>
      <c r="AA308" s="19"/>
    </row>
    <row r="309">
      <c r="Y309" s="19"/>
      <c r="Z309" s="19"/>
      <c r="AA309" s="19"/>
    </row>
    <row r="310">
      <c r="Y310" s="19"/>
      <c r="Z310" s="19"/>
      <c r="AA310" s="19"/>
    </row>
    <row r="311">
      <c r="Y311" s="19"/>
      <c r="Z311" s="19"/>
      <c r="AA311" s="19"/>
    </row>
    <row r="312">
      <c r="Y312" s="19"/>
      <c r="Z312" s="19"/>
      <c r="AA312" s="19"/>
    </row>
    <row r="313">
      <c r="Y313" s="19"/>
      <c r="Z313" s="19"/>
      <c r="AA313" s="19"/>
    </row>
    <row r="314">
      <c r="Y314" s="19"/>
      <c r="Z314" s="19"/>
      <c r="AA314" s="19"/>
    </row>
    <row r="315">
      <c r="Y315" s="19"/>
      <c r="Z315" s="19"/>
      <c r="AA315" s="19"/>
    </row>
    <row r="316">
      <c r="Y316" s="19"/>
      <c r="Z316" s="19"/>
      <c r="AA316" s="19"/>
    </row>
    <row r="317">
      <c r="Y317" s="19"/>
      <c r="Z317" s="19"/>
      <c r="AA317" s="19"/>
    </row>
    <row r="318">
      <c r="Y318" s="19"/>
      <c r="Z318" s="19"/>
      <c r="AA318" s="19"/>
    </row>
    <row r="319">
      <c r="Y319" s="19"/>
      <c r="Z319" s="19"/>
      <c r="AA319" s="19"/>
    </row>
    <row r="320">
      <c r="Y320" s="19"/>
      <c r="Z320" s="19"/>
      <c r="AA320" s="19"/>
    </row>
    <row r="321">
      <c r="Y321" s="19"/>
      <c r="Z321" s="19"/>
      <c r="AA321" s="19"/>
    </row>
    <row r="322">
      <c r="Y322" s="19"/>
      <c r="Z322" s="19"/>
      <c r="AA322" s="19"/>
    </row>
    <row r="323">
      <c r="Y323" s="19"/>
      <c r="Z323" s="19"/>
      <c r="AA323" s="19"/>
    </row>
    <row r="324">
      <c r="Y324" s="19"/>
      <c r="Z324" s="19"/>
      <c r="AA324" s="19"/>
    </row>
    <row r="325">
      <c r="Y325" s="19"/>
      <c r="Z325" s="19"/>
      <c r="AA325" s="19"/>
    </row>
    <row r="326">
      <c r="Y326" s="19"/>
      <c r="Z326" s="19"/>
      <c r="AA326" s="19"/>
    </row>
    <row r="327">
      <c r="Y327" s="19"/>
      <c r="Z327" s="19"/>
      <c r="AA327" s="19"/>
    </row>
    <row r="328">
      <c r="Y328" s="19"/>
      <c r="Z328" s="19"/>
      <c r="AA328" s="19"/>
    </row>
    <row r="329">
      <c r="Y329" s="19"/>
      <c r="Z329" s="19"/>
      <c r="AA329" s="19"/>
    </row>
    <row r="330">
      <c r="Y330" s="19"/>
      <c r="Z330" s="19"/>
      <c r="AA330" s="19"/>
    </row>
    <row r="331">
      <c r="Y331" s="19"/>
      <c r="Z331" s="19"/>
      <c r="AA331" s="19"/>
    </row>
    <row r="332">
      <c r="Y332" s="19"/>
      <c r="Z332" s="19"/>
      <c r="AA332" s="19"/>
    </row>
    <row r="333">
      <c r="Y333" s="19"/>
      <c r="Z333" s="19"/>
      <c r="AA333" s="19"/>
    </row>
    <row r="334">
      <c r="Y334" s="19"/>
      <c r="Z334" s="19"/>
      <c r="AA334" s="19"/>
    </row>
    <row r="335">
      <c r="Y335" s="19"/>
      <c r="Z335" s="19"/>
      <c r="AA335" s="19"/>
    </row>
    <row r="336">
      <c r="Y336" s="19"/>
      <c r="Z336" s="19"/>
      <c r="AA336" s="19"/>
    </row>
    <row r="337">
      <c r="Y337" s="19"/>
      <c r="Z337" s="19"/>
      <c r="AA337" s="19"/>
    </row>
    <row r="338">
      <c r="Y338" s="19"/>
      <c r="Z338" s="19"/>
      <c r="AA338" s="19"/>
    </row>
    <row r="339">
      <c r="Y339" s="19"/>
      <c r="Z339" s="19"/>
      <c r="AA339" s="19"/>
    </row>
    <row r="340">
      <c r="Y340" s="19"/>
      <c r="Z340" s="19"/>
      <c r="AA340" s="19"/>
    </row>
    <row r="341">
      <c r="Y341" s="19"/>
      <c r="Z341" s="19"/>
      <c r="AA341" s="19"/>
    </row>
    <row r="342">
      <c r="Y342" s="19"/>
      <c r="Z342" s="19"/>
      <c r="AA342" s="19"/>
    </row>
    <row r="343">
      <c r="Y343" s="19"/>
      <c r="Z343" s="19"/>
      <c r="AA343" s="19"/>
    </row>
    <row r="344">
      <c r="Y344" s="19"/>
      <c r="Z344" s="19"/>
      <c r="AA344" s="19"/>
    </row>
    <row r="345">
      <c r="Y345" s="19"/>
      <c r="Z345" s="19"/>
      <c r="AA345" s="19"/>
    </row>
    <row r="346">
      <c r="Y346" s="19"/>
      <c r="Z346" s="19"/>
      <c r="AA346" s="19"/>
    </row>
    <row r="347">
      <c r="Y347" s="19"/>
      <c r="Z347" s="19"/>
      <c r="AA347" s="19"/>
    </row>
    <row r="348">
      <c r="Y348" s="19"/>
      <c r="Z348" s="19"/>
      <c r="AA348" s="19"/>
    </row>
    <row r="349">
      <c r="Y349" s="19"/>
      <c r="Z349" s="19"/>
      <c r="AA349" s="19"/>
    </row>
    <row r="350">
      <c r="Y350" s="19"/>
      <c r="Z350" s="19"/>
      <c r="AA350" s="19"/>
    </row>
    <row r="351">
      <c r="Y351" s="19"/>
      <c r="Z351" s="19"/>
      <c r="AA351" s="19"/>
    </row>
    <row r="352">
      <c r="Y352" s="19"/>
      <c r="Z352" s="19"/>
      <c r="AA352" s="19"/>
    </row>
    <row r="353">
      <c r="Y353" s="19"/>
      <c r="Z353" s="19"/>
      <c r="AA353" s="19"/>
    </row>
    <row r="354">
      <c r="Y354" s="19"/>
      <c r="Z354" s="19"/>
      <c r="AA354" s="19"/>
    </row>
    <row r="355">
      <c r="Y355" s="19"/>
      <c r="Z355" s="19"/>
      <c r="AA355" s="19"/>
    </row>
    <row r="356">
      <c r="Y356" s="19"/>
      <c r="Z356" s="19"/>
      <c r="AA356" s="19"/>
    </row>
    <row r="357">
      <c r="Y357" s="19"/>
      <c r="Z357" s="19"/>
      <c r="AA357" s="19"/>
    </row>
    <row r="358">
      <c r="Y358" s="19"/>
      <c r="Z358" s="19"/>
      <c r="AA358" s="19"/>
    </row>
    <row r="359">
      <c r="Y359" s="19"/>
      <c r="Z359" s="19"/>
      <c r="AA359" s="19"/>
    </row>
    <row r="360">
      <c r="Y360" s="19"/>
      <c r="Z360" s="19"/>
      <c r="AA360" s="19"/>
    </row>
    <row r="361">
      <c r="Y361" s="19"/>
      <c r="Z361" s="19"/>
      <c r="AA361" s="19"/>
    </row>
    <row r="362">
      <c r="Y362" s="19"/>
      <c r="Z362" s="19"/>
      <c r="AA362" s="19"/>
    </row>
    <row r="363">
      <c r="Y363" s="19"/>
      <c r="Z363" s="19"/>
      <c r="AA363" s="19"/>
    </row>
    <row r="364">
      <c r="Y364" s="19"/>
      <c r="Z364" s="19"/>
      <c r="AA364" s="19"/>
    </row>
    <row r="365">
      <c r="Y365" s="19"/>
      <c r="Z365" s="19"/>
      <c r="AA365" s="19"/>
    </row>
    <row r="366">
      <c r="Y366" s="19"/>
      <c r="Z366" s="19"/>
      <c r="AA366" s="19"/>
    </row>
    <row r="367">
      <c r="Y367" s="19"/>
      <c r="Z367" s="19"/>
      <c r="AA367" s="19"/>
    </row>
    <row r="368">
      <c r="Y368" s="19"/>
      <c r="Z368" s="19"/>
      <c r="AA368" s="19"/>
    </row>
    <row r="369">
      <c r="Y369" s="19"/>
      <c r="Z369" s="19"/>
      <c r="AA369" s="19"/>
    </row>
    <row r="370">
      <c r="Y370" s="19"/>
      <c r="Z370" s="19"/>
      <c r="AA370" s="19"/>
    </row>
    <row r="371">
      <c r="Y371" s="19"/>
      <c r="Z371" s="19"/>
      <c r="AA371" s="19"/>
    </row>
    <row r="372">
      <c r="Y372" s="19"/>
      <c r="Z372" s="19"/>
      <c r="AA372" s="19"/>
    </row>
    <row r="373">
      <c r="Y373" s="19"/>
      <c r="Z373" s="19"/>
      <c r="AA373" s="19"/>
    </row>
    <row r="374">
      <c r="Y374" s="19"/>
      <c r="Z374" s="19"/>
      <c r="AA374" s="19"/>
    </row>
    <row r="375">
      <c r="Y375" s="19"/>
      <c r="Z375" s="19"/>
      <c r="AA375" s="19"/>
    </row>
    <row r="376">
      <c r="Y376" s="19"/>
      <c r="Z376" s="19"/>
      <c r="AA376" s="19"/>
    </row>
    <row r="377">
      <c r="Y377" s="19"/>
      <c r="Z377" s="19"/>
      <c r="AA377" s="19"/>
    </row>
    <row r="378">
      <c r="Y378" s="19"/>
      <c r="Z378" s="19"/>
      <c r="AA378" s="19"/>
    </row>
    <row r="379">
      <c r="Y379" s="19"/>
      <c r="Z379" s="19"/>
      <c r="AA379" s="19"/>
    </row>
    <row r="380">
      <c r="Y380" s="19"/>
      <c r="Z380" s="19"/>
      <c r="AA380" s="19"/>
    </row>
    <row r="381">
      <c r="Y381" s="19"/>
      <c r="Z381" s="19"/>
      <c r="AA381" s="19"/>
    </row>
    <row r="382">
      <c r="Y382" s="19"/>
      <c r="Z382" s="19"/>
      <c r="AA382" s="19"/>
    </row>
    <row r="383">
      <c r="Y383" s="19"/>
      <c r="Z383" s="19"/>
      <c r="AA383" s="19"/>
    </row>
    <row r="384">
      <c r="Y384" s="19"/>
      <c r="Z384" s="19"/>
      <c r="AA384" s="19"/>
    </row>
    <row r="385">
      <c r="Y385" s="19"/>
      <c r="Z385" s="19"/>
      <c r="AA385" s="19"/>
    </row>
    <row r="386">
      <c r="Y386" s="19"/>
      <c r="Z386" s="19"/>
      <c r="AA386" s="19"/>
    </row>
    <row r="387">
      <c r="Y387" s="19"/>
      <c r="Z387" s="19"/>
      <c r="AA387" s="19"/>
    </row>
    <row r="388">
      <c r="Y388" s="19"/>
      <c r="Z388" s="19"/>
      <c r="AA388" s="19"/>
    </row>
    <row r="389">
      <c r="Y389" s="19"/>
      <c r="Z389" s="19"/>
      <c r="AA389" s="19"/>
    </row>
    <row r="390">
      <c r="Y390" s="19"/>
      <c r="Z390" s="19"/>
      <c r="AA390" s="19"/>
    </row>
    <row r="391">
      <c r="Y391" s="19"/>
      <c r="Z391" s="19"/>
      <c r="AA391" s="19"/>
    </row>
    <row r="392">
      <c r="Y392" s="19"/>
      <c r="Z392" s="19"/>
      <c r="AA392" s="19"/>
    </row>
    <row r="393">
      <c r="Y393" s="19"/>
      <c r="Z393" s="19"/>
      <c r="AA393" s="19"/>
    </row>
    <row r="394">
      <c r="Y394" s="19"/>
      <c r="Z394" s="19"/>
      <c r="AA394" s="19"/>
    </row>
    <row r="395">
      <c r="Y395" s="19"/>
      <c r="Z395" s="19"/>
      <c r="AA395" s="19"/>
    </row>
    <row r="396">
      <c r="Y396" s="19"/>
      <c r="Z396" s="19"/>
      <c r="AA396" s="19"/>
    </row>
    <row r="397">
      <c r="Y397" s="19"/>
      <c r="Z397" s="19"/>
      <c r="AA397" s="19"/>
    </row>
    <row r="398">
      <c r="Y398" s="19"/>
      <c r="Z398" s="19"/>
      <c r="AA398" s="19"/>
    </row>
    <row r="399">
      <c r="Y399" s="19"/>
      <c r="Z399" s="19"/>
      <c r="AA399" s="19"/>
    </row>
    <row r="400">
      <c r="Y400" s="19"/>
      <c r="Z400" s="19"/>
      <c r="AA400" s="19"/>
    </row>
    <row r="401">
      <c r="Y401" s="19"/>
      <c r="Z401" s="19"/>
      <c r="AA401" s="19"/>
    </row>
    <row r="402">
      <c r="Y402" s="19"/>
      <c r="Z402" s="19"/>
      <c r="AA402" s="19"/>
    </row>
    <row r="403">
      <c r="Y403" s="19"/>
      <c r="Z403" s="19"/>
      <c r="AA403" s="19"/>
    </row>
    <row r="404">
      <c r="Y404" s="19"/>
      <c r="Z404" s="19"/>
      <c r="AA404" s="19"/>
    </row>
    <row r="405">
      <c r="Y405" s="19"/>
      <c r="Z405" s="19"/>
      <c r="AA405" s="19"/>
    </row>
    <row r="406">
      <c r="Y406" s="19"/>
      <c r="Z406" s="19"/>
      <c r="AA406" s="19"/>
    </row>
    <row r="407">
      <c r="Y407" s="19"/>
      <c r="Z407" s="19"/>
      <c r="AA407" s="19"/>
    </row>
    <row r="408">
      <c r="Y408" s="19"/>
      <c r="Z408" s="19"/>
      <c r="AA408" s="19"/>
    </row>
    <row r="409">
      <c r="Y409" s="19"/>
      <c r="Z409" s="19"/>
      <c r="AA409" s="19"/>
    </row>
    <row r="410">
      <c r="Y410" s="19"/>
      <c r="Z410" s="19"/>
      <c r="AA410" s="19"/>
    </row>
    <row r="411">
      <c r="Y411" s="19"/>
      <c r="Z411" s="19"/>
      <c r="AA411" s="19"/>
    </row>
    <row r="412">
      <c r="Y412" s="19"/>
      <c r="Z412" s="19"/>
      <c r="AA412" s="19"/>
    </row>
    <row r="413">
      <c r="Y413" s="19"/>
      <c r="Z413" s="19"/>
      <c r="AA413" s="19"/>
    </row>
    <row r="414">
      <c r="Y414" s="19"/>
      <c r="Z414" s="19"/>
      <c r="AA414" s="19"/>
    </row>
    <row r="415">
      <c r="Y415" s="19"/>
      <c r="Z415" s="19"/>
      <c r="AA415" s="19"/>
    </row>
    <row r="416">
      <c r="Y416" s="19"/>
      <c r="Z416" s="19"/>
      <c r="AA416" s="19"/>
    </row>
    <row r="417">
      <c r="Y417" s="19"/>
      <c r="Z417" s="19"/>
      <c r="AA417" s="19"/>
    </row>
    <row r="418">
      <c r="Y418" s="19"/>
      <c r="Z418" s="19"/>
      <c r="AA418" s="19"/>
    </row>
    <row r="419">
      <c r="Y419" s="19"/>
      <c r="Z419" s="19"/>
      <c r="AA419" s="19"/>
    </row>
    <row r="420">
      <c r="Y420" s="19"/>
      <c r="Z420" s="19"/>
      <c r="AA420" s="19"/>
    </row>
    <row r="421">
      <c r="Y421" s="19"/>
      <c r="Z421" s="19"/>
      <c r="AA421" s="19"/>
    </row>
    <row r="422">
      <c r="Y422" s="19"/>
      <c r="Z422" s="19"/>
      <c r="AA422" s="19"/>
    </row>
    <row r="423">
      <c r="Y423" s="19"/>
      <c r="Z423" s="19"/>
      <c r="AA423" s="19"/>
    </row>
    <row r="424">
      <c r="Y424" s="19"/>
      <c r="Z424" s="19"/>
      <c r="AA424" s="19"/>
    </row>
    <row r="425">
      <c r="Y425" s="19"/>
      <c r="Z425" s="19"/>
      <c r="AA425" s="19"/>
    </row>
    <row r="426">
      <c r="Y426" s="19"/>
      <c r="Z426" s="19"/>
      <c r="AA426" s="19"/>
    </row>
    <row r="427">
      <c r="Y427" s="19"/>
      <c r="Z427" s="19"/>
      <c r="AA427" s="19"/>
    </row>
    <row r="428">
      <c r="Y428" s="19"/>
      <c r="Z428" s="19"/>
      <c r="AA428" s="19"/>
    </row>
    <row r="429">
      <c r="Y429" s="19"/>
      <c r="Z429" s="19"/>
      <c r="AA429" s="19"/>
    </row>
    <row r="430">
      <c r="Y430" s="19"/>
      <c r="Z430" s="19"/>
      <c r="AA430" s="19"/>
    </row>
    <row r="431">
      <c r="Y431" s="19"/>
      <c r="Z431" s="19"/>
      <c r="AA431" s="19"/>
    </row>
    <row r="432">
      <c r="Y432" s="19"/>
      <c r="Z432" s="19"/>
      <c r="AA432" s="19"/>
    </row>
    <row r="433">
      <c r="Y433" s="19"/>
      <c r="Z433" s="19"/>
      <c r="AA433" s="19"/>
    </row>
    <row r="434">
      <c r="Y434" s="19"/>
      <c r="Z434" s="19"/>
      <c r="AA434" s="19"/>
    </row>
    <row r="435">
      <c r="Y435" s="19"/>
      <c r="Z435" s="19"/>
      <c r="AA435" s="19"/>
    </row>
    <row r="436">
      <c r="Y436" s="19"/>
      <c r="Z436" s="19"/>
      <c r="AA436" s="19"/>
    </row>
    <row r="437">
      <c r="Y437" s="19"/>
      <c r="Z437" s="19"/>
      <c r="AA437" s="19"/>
    </row>
    <row r="438">
      <c r="Y438" s="19"/>
      <c r="Z438" s="19"/>
      <c r="AA438" s="19"/>
    </row>
    <row r="439">
      <c r="Y439" s="19"/>
      <c r="Z439" s="19"/>
      <c r="AA439" s="19"/>
    </row>
    <row r="440">
      <c r="Y440" s="19"/>
      <c r="Z440" s="19"/>
      <c r="AA440" s="19"/>
    </row>
    <row r="441">
      <c r="Y441" s="19"/>
      <c r="Z441" s="19"/>
      <c r="AA441" s="19"/>
    </row>
    <row r="442">
      <c r="Y442" s="19"/>
      <c r="Z442" s="19"/>
      <c r="AA442" s="19"/>
    </row>
    <row r="443">
      <c r="Y443" s="19"/>
      <c r="Z443" s="19"/>
      <c r="AA443" s="19"/>
    </row>
    <row r="444">
      <c r="Y444" s="19"/>
      <c r="Z444" s="19"/>
      <c r="AA444" s="19"/>
    </row>
    <row r="445">
      <c r="Y445" s="19"/>
      <c r="Z445" s="19"/>
      <c r="AA445" s="19"/>
    </row>
    <row r="446">
      <c r="Y446" s="19"/>
      <c r="Z446" s="19"/>
      <c r="AA446" s="19"/>
    </row>
    <row r="447">
      <c r="Y447" s="19"/>
      <c r="Z447" s="19"/>
      <c r="AA447" s="19"/>
    </row>
    <row r="448">
      <c r="Y448" s="19"/>
      <c r="Z448" s="19"/>
      <c r="AA448" s="19"/>
    </row>
    <row r="449">
      <c r="Y449" s="19"/>
      <c r="Z449" s="19"/>
      <c r="AA449" s="19"/>
    </row>
    <row r="450">
      <c r="Y450" s="19"/>
      <c r="Z450" s="19"/>
      <c r="AA450" s="19"/>
    </row>
    <row r="451">
      <c r="Y451" s="19"/>
      <c r="Z451" s="19"/>
      <c r="AA451" s="19"/>
    </row>
    <row r="452">
      <c r="Y452" s="19"/>
      <c r="Z452" s="19"/>
      <c r="AA452" s="19"/>
    </row>
    <row r="453">
      <c r="Y453" s="19"/>
      <c r="Z453" s="19"/>
      <c r="AA453" s="19"/>
    </row>
    <row r="454">
      <c r="Y454" s="19"/>
      <c r="Z454" s="19"/>
      <c r="AA454" s="19"/>
    </row>
    <row r="455">
      <c r="Y455" s="19"/>
      <c r="Z455" s="19"/>
      <c r="AA455" s="19"/>
    </row>
    <row r="456">
      <c r="Y456" s="19"/>
      <c r="Z456" s="19"/>
      <c r="AA456" s="19"/>
    </row>
    <row r="457">
      <c r="Y457" s="19"/>
      <c r="Z457" s="19"/>
      <c r="AA457" s="19"/>
    </row>
    <row r="458">
      <c r="Y458" s="19"/>
      <c r="Z458" s="19"/>
      <c r="AA458" s="19"/>
    </row>
    <row r="459">
      <c r="Y459" s="19"/>
      <c r="Z459" s="19"/>
      <c r="AA459" s="19"/>
    </row>
    <row r="460">
      <c r="Y460" s="19"/>
      <c r="Z460" s="19"/>
      <c r="AA460" s="19"/>
    </row>
    <row r="461">
      <c r="Y461" s="19"/>
      <c r="Z461" s="19"/>
      <c r="AA461" s="19"/>
    </row>
    <row r="462">
      <c r="Y462" s="19"/>
      <c r="Z462" s="19"/>
      <c r="AA462" s="19"/>
    </row>
    <row r="463">
      <c r="Y463" s="19"/>
      <c r="Z463" s="19"/>
      <c r="AA463" s="19"/>
    </row>
    <row r="464">
      <c r="Y464" s="19"/>
      <c r="Z464" s="19"/>
      <c r="AA464" s="19"/>
    </row>
    <row r="465">
      <c r="Y465" s="19"/>
      <c r="Z465" s="19"/>
      <c r="AA465" s="19"/>
    </row>
    <row r="466">
      <c r="Y466" s="19"/>
      <c r="Z466" s="19"/>
      <c r="AA466" s="19"/>
    </row>
    <row r="467">
      <c r="Y467" s="19"/>
      <c r="Z467" s="19"/>
      <c r="AA467" s="19"/>
    </row>
    <row r="468">
      <c r="Y468" s="19"/>
      <c r="Z468" s="19"/>
      <c r="AA468" s="19"/>
    </row>
    <row r="469">
      <c r="Y469" s="19"/>
      <c r="Z469" s="19"/>
      <c r="AA469" s="19"/>
    </row>
    <row r="470">
      <c r="Y470" s="19"/>
      <c r="Z470" s="19"/>
      <c r="AA470" s="19"/>
    </row>
    <row r="471">
      <c r="Y471" s="19"/>
      <c r="Z471" s="19"/>
      <c r="AA471" s="19"/>
    </row>
    <row r="472">
      <c r="Y472" s="19"/>
      <c r="Z472" s="19"/>
      <c r="AA472" s="19"/>
    </row>
    <row r="473">
      <c r="Y473" s="19"/>
      <c r="Z473" s="19"/>
      <c r="AA473" s="19"/>
    </row>
    <row r="474">
      <c r="Y474" s="19"/>
      <c r="Z474" s="19"/>
      <c r="AA474" s="19"/>
    </row>
    <row r="475">
      <c r="Y475" s="19"/>
      <c r="Z475" s="19"/>
      <c r="AA475" s="19"/>
    </row>
    <row r="476">
      <c r="Y476" s="19"/>
      <c r="Z476" s="19"/>
      <c r="AA476" s="19"/>
    </row>
    <row r="477">
      <c r="Y477" s="19"/>
      <c r="Z477" s="19"/>
      <c r="AA477" s="19"/>
    </row>
    <row r="478">
      <c r="Y478" s="19"/>
      <c r="Z478" s="19"/>
      <c r="AA478" s="19"/>
    </row>
    <row r="479">
      <c r="Y479" s="19"/>
      <c r="Z479" s="19"/>
      <c r="AA479" s="19"/>
    </row>
    <row r="480">
      <c r="Y480" s="19"/>
      <c r="Z480" s="19"/>
      <c r="AA480" s="19"/>
    </row>
    <row r="481">
      <c r="Y481" s="19"/>
      <c r="Z481" s="19"/>
      <c r="AA481" s="19"/>
    </row>
    <row r="482">
      <c r="Y482" s="19"/>
      <c r="Z482" s="19"/>
      <c r="AA482" s="19"/>
    </row>
    <row r="483">
      <c r="Y483" s="19"/>
      <c r="Z483" s="19"/>
      <c r="AA483" s="19"/>
    </row>
    <row r="484">
      <c r="Y484" s="19"/>
      <c r="Z484" s="19"/>
      <c r="AA484" s="19"/>
    </row>
    <row r="485">
      <c r="Y485" s="19"/>
      <c r="Z485" s="19"/>
      <c r="AA485" s="19"/>
    </row>
    <row r="486">
      <c r="Y486" s="19"/>
      <c r="Z486" s="19"/>
      <c r="AA486" s="19"/>
    </row>
    <row r="487">
      <c r="Y487" s="19"/>
      <c r="Z487" s="19"/>
      <c r="AA487" s="19"/>
    </row>
    <row r="488">
      <c r="Y488" s="19"/>
      <c r="Z488" s="19"/>
      <c r="AA488" s="19"/>
    </row>
    <row r="489">
      <c r="Y489" s="19"/>
      <c r="Z489" s="19"/>
      <c r="AA489" s="19"/>
    </row>
    <row r="490">
      <c r="Y490" s="19"/>
      <c r="Z490" s="19"/>
      <c r="AA490" s="19"/>
    </row>
    <row r="491">
      <c r="Y491" s="19"/>
      <c r="Z491" s="19"/>
      <c r="AA491" s="19"/>
    </row>
    <row r="492">
      <c r="Y492" s="19"/>
      <c r="Z492" s="19"/>
      <c r="AA492" s="19"/>
    </row>
    <row r="493">
      <c r="Y493" s="19"/>
      <c r="Z493" s="19"/>
      <c r="AA493" s="19"/>
    </row>
    <row r="494">
      <c r="Y494" s="19"/>
      <c r="Z494" s="19"/>
      <c r="AA494" s="19"/>
    </row>
    <row r="495">
      <c r="Y495" s="19"/>
      <c r="Z495" s="19"/>
      <c r="AA495" s="19"/>
    </row>
    <row r="496">
      <c r="Y496" s="19"/>
      <c r="Z496" s="19"/>
      <c r="AA496" s="19"/>
    </row>
    <row r="497">
      <c r="Y497" s="19"/>
      <c r="Z497" s="19"/>
      <c r="AA497" s="19"/>
    </row>
    <row r="498">
      <c r="Y498" s="19"/>
      <c r="Z498" s="19"/>
      <c r="AA498" s="19"/>
    </row>
    <row r="499">
      <c r="Y499" s="19"/>
      <c r="Z499" s="19"/>
      <c r="AA499" s="19"/>
    </row>
    <row r="500">
      <c r="Y500" s="19"/>
      <c r="Z500" s="19"/>
      <c r="AA500" s="19"/>
    </row>
    <row r="501">
      <c r="Y501" s="19"/>
      <c r="Z501" s="19"/>
      <c r="AA501" s="19"/>
    </row>
    <row r="502">
      <c r="Y502" s="19"/>
      <c r="Z502" s="19"/>
      <c r="AA502" s="19"/>
    </row>
    <row r="503">
      <c r="Y503" s="19"/>
      <c r="Z503" s="19"/>
      <c r="AA503" s="19"/>
    </row>
    <row r="504">
      <c r="Y504" s="19"/>
      <c r="Z504" s="19"/>
      <c r="AA504" s="19"/>
    </row>
    <row r="505">
      <c r="Y505" s="19"/>
      <c r="Z505" s="19"/>
      <c r="AA505" s="19"/>
    </row>
    <row r="506">
      <c r="Y506" s="19"/>
      <c r="Z506" s="19"/>
      <c r="AA506" s="19"/>
    </row>
    <row r="507">
      <c r="Y507" s="19"/>
      <c r="Z507" s="19"/>
      <c r="AA507" s="19"/>
    </row>
    <row r="508">
      <c r="Y508" s="19"/>
      <c r="Z508" s="19"/>
      <c r="AA508" s="19"/>
    </row>
    <row r="509">
      <c r="Y509" s="19"/>
      <c r="Z509" s="19"/>
      <c r="AA509" s="19"/>
    </row>
    <row r="510">
      <c r="Y510" s="19"/>
      <c r="Z510" s="19"/>
      <c r="AA510" s="19"/>
    </row>
    <row r="511">
      <c r="Y511" s="19"/>
      <c r="Z511" s="19"/>
      <c r="AA511" s="19"/>
    </row>
    <row r="512">
      <c r="Y512" s="19"/>
      <c r="Z512" s="19"/>
      <c r="AA512" s="19"/>
    </row>
    <row r="513">
      <c r="Y513" s="19"/>
      <c r="Z513" s="19"/>
      <c r="AA513" s="19"/>
    </row>
    <row r="514">
      <c r="Y514" s="19"/>
      <c r="Z514" s="19"/>
      <c r="AA514" s="19"/>
    </row>
    <row r="515">
      <c r="Y515" s="19"/>
      <c r="Z515" s="19"/>
      <c r="AA515" s="19"/>
    </row>
    <row r="516">
      <c r="Y516" s="19"/>
      <c r="Z516" s="19"/>
      <c r="AA516" s="19"/>
    </row>
    <row r="517">
      <c r="Y517" s="19"/>
      <c r="Z517" s="19"/>
      <c r="AA517" s="19"/>
    </row>
    <row r="518">
      <c r="Y518" s="19"/>
      <c r="Z518" s="19"/>
      <c r="AA518" s="19"/>
    </row>
    <row r="519">
      <c r="Y519" s="19"/>
      <c r="Z519" s="19"/>
      <c r="AA519" s="19"/>
    </row>
    <row r="520">
      <c r="Y520" s="19"/>
      <c r="Z520" s="19"/>
      <c r="AA520" s="19"/>
    </row>
    <row r="521">
      <c r="Y521" s="19"/>
      <c r="Z521" s="19"/>
      <c r="AA521" s="19"/>
    </row>
    <row r="522">
      <c r="Y522" s="19"/>
      <c r="Z522" s="19"/>
      <c r="AA522" s="19"/>
    </row>
    <row r="523">
      <c r="Y523" s="19"/>
      <c r="Z523" s="19"/>
      <c r="AA523" s="19"/>
    </row>
    <row r="524">
      <c r="Y524" s="19"/>
      <c r="Z524" s="19"/>
      <c r="AA524" s="19"/>
    </row>
    <row r="525">
      <c r="Y525" s="19"/>
      <c r="Z525" s="19"/>
      <c r="AA525" s="19"/>
    </row>
    <row r="526">
      <c r="Y526" s="19"/>
      <c r="Z526" s="19"/>
      <c r="AA526" s="19"/>
    </row>
    <row r="527">
      <c r="Y527" s="19"/>
      <c r="Z527" s="19"/>
      <c r="AA527" s="19"/>
    </row>
    <row r="528">
      <c r="Y528" s="19"/>
      <c r="Z528" s="19"/>
      <c r="AA528" s="19"/>
    </row>
    <row r="529">
      <c r="Y529" s="19"/>
      <c r="Z529" s="19"/>
      <c r="AA529" s="19"/>
    </row>
    <row r="530">
      <c r="Y530" s="19"/>
      <c r="Z530" s="19"/>
      <c r="AA530" s="19"/>
    </row>
    <row r="531">
      <c r="Y531" s="19"/>
      <c r="Z531" s="19"/>
      <c r="AA531" s="19"/>
    </row>
    <row r="532">
      <c r="Y532" s="19"/>
      <c r="Z532" s="19"/>
      <c r="AA532" s="19"/>
    </row>
    <row r="533">
      <c r="Y533" s="19"/>
      <c r="Z533" s="19"/>
      <c r="AA533" s="19"/>
    </row>
    <row r="534">
      <c r="Y534" s="19"/>
      <c r="Z534" s="19"/>
      <c r="AA534" s="19"/>
    </row>
    <row r="535">
      <c r="Y535" s="19"/>
      <c r="Z535" s="19"/>
      <c r="AA535" s="19"/>
    </row>
    <row r="536">
      <c r="Y536" s="19"/>
      <c r="Z536" s="19"/>
      <c r="AA536" s="19"/>
    </row>
    <row r="537">
      <c r="Y537" s="19"/>
      <c r="Z537" s="19"/>
      <c r="AA537" s="19"/>
    </row>
    <row r="538">
      <c r="Y538" s="19"/>
      <c r="Z538" s="19"/>
      <c r="AA538" s="19"/>
    </row>
    <row r="539">
      <c r="Y539" s="19"/>
      <c r="Z539" s="19"/>
      <c r="AA539" s="19"/>
    </row>
    <row r="540">
      <c r="Y540" s="19"/>
      <c r="Z540" s="19"/>
      <c r="AA540" s="19"/>
    </row>
    <row r="541">
      <c r="Y541" s="19"/>
      <c r="Z541" s="19"/>
      <c r="AA541" s="19"/>
    </row>
    <row r="542">
      <c r="Y542" s="19"/>
      <c r="Z542" s="19"/>
      <c r="AA542" s="19"/>
    </row>
    <row r="543">
      <c r="Y543" s="19"/>
      <c r="Z543" s="19"/>
      <c r="AA543" s="19"/>
    </row>
    <row r="544">
      <c r="Y544" s="19"/>
      <c r="Z544" s="19"/>
      <c r="AA544" s="19"/>
    </row>
    <row r="545">
      <c r="Y545" s="19"/>
      <c r="Z545" s="19"/>
      <c r="AA545" s="19"/>
    </row>
    <row r="546">
      <c r="Y546" s="19"/>
      <c r="Z546" s="19"/>
      <c r="AA546" s="19"/>
    </row>
    <row r="547">
      <c r="Y547" s="19"/>
      <c r="Z547" s="19"/>
      <c r="AA547" s="19"/>
    </row>
    <row r="548">
      <c r="Y548" s="19"/>
      <c r="Z548" s="19"/>
      <c r="AA548" s="19"/>
    </row>
    <row r="549">
      <c r="Y549" s="19"/>
      <c r="Z549" s="19"/>
      <c r="AA549" s="19"/>
    </row>
    <row r="550">
      <c r="Y550" s="19"/>
      <c r="Z550" s="19"/>
      <c r="AA550" s="19"/>
    </row>
    <row r="551">
      <c r="Y551" s="19"/>
      <c r="Z551" s="19"/>
      <c r="AA551" s="19"/>
    </row>
    <row r="552">
      <c r="Y552" s="19"/>
      <c r="Z552" s="19"/>
      <c r="AA552" s="19"/>
    </row>
    <row r="553">
      <c r="Y553" s="19"/>
      <c r="Z553" s="19"/>
      <c r="AA553" s="19"/>
    </row>
    <row r="554">
      <c r="Y554" s="19"/>
      <c r="Z554" s="19"/>
      <c r="AA554" s="19"/>
    </row>
    <row r="555">
      <c r="Y555" s="19"/>
      <c r="Z555" s="19"/>
      <c r="AA555" s="19"/>
    </row>
    <row r="556">
      <c r="Y556" s="19"/>
      <c r="Z556" s="19"/>
      <c r="AA556" s="19"/>
    </row>
    <row r="557">
      <c r="Y557" s="19"/>
      <c r="Z557" s="19"/>
      <c r="AA557" s="19"/>
    </row>
    <row r="558">
      <c r="Y558" s="19"/>
      <c r="Z558" s="19"/>
      <c r="AA558" s="19"/>
    </row>
    <row r="559">
      <c r="Y559" s="19"/>
      <c r="Z559" s="19"/>
      <c r="AA559" s="19"/>
    </row>
    <row r="560">
      <c r="Y560" s="19"/>
      <c r="Z560" s="19"/>
      <c r="AA560" s="19"/>
    </row>
    <row r="561">
      <c r="Y561" s="19"/>
      <c r="Z561" s="19"/>
      <c r="AA561" s="19"/>
    </row>
    <row r="562">
      <c r="Y562" s="19"/>
      <c r="Z562" s="19"/>
      <c r="AA562" s="19"/>
    </row>
    <row r="563">
      <c r="Y563" s="19"/>
      <c r="Z563" s="19"/>
      <c r="AA563" s="19"/>
    </row>
    <row r="564">
      <c r="Y564" s="19"/>
      <c r="Z564" s="19"/>
      <c r="AA564" s="19"/>
    </row>
    <row r="565">
      <c r="Y565" s="19"/>
      <c r="Z565" s="19"/>
      <c r="AA565" s="19"/>
    </row>
    <row r="566">
      <c r="Y566" s="19"/>
      <c r="Z566" s="19"/>
      <c r="AA566" s="19"/>
    </row>
    <row r="567">
      <c r="Y567" s="19"/>
      <c r="Z567" s="19"/>
      <c r="AA567" s="19"/>
    </row>
    <row r="568">
      <c r="Y568" s="19"/>
      <c r="Z568" s="19"/>
      <c r="AA568" s="19"/>
    </row>
    <row r="569">
      <c r="Y569" s="19"/>
      <c r="Z569" s="19"/>
      <c r="AA569" s="19"/>
    </row>
    <row r="570">
      <c r="Y570" s="19"/>
      <c r="Z570" s="19"/>
      <c r="AA570" s="19"/>
    </row>
    <row r="571">
      <c r="Y571" s="19"/>
      <c r="Z571" s="19"/>
      <c r="AA571" s="19"/>
    </row>
    <row r="572">
      <c r="Y572" s="19"/>
      <c r="Z572" s="19"/>
      <c r="AA572" s="19"/>
    </row>
    <row r="573">
      <c r="Y573" s="19"/>
      <c r="Z573" s="19"/>
      <c r="AA573" s="19"/>
    </row>
    <row r="574">
      <c r="Y574" s="19"/>
      <c r="Z574" s="19"/>
      <c r="AA574" s="19"/>
    </row>
    <row r="575">
      <c r="Y575" s="19"/>
      <c r="Z575" s="19"/>
      <c r="AA575" s="19"/>
    </row>
    <row r="576">
      <c r="Y576" s="19"/>
      <c r="Z576" s="19"/>
      <c r="AA576" s="19"/>
    </row>
    <row r="577">
      <c r="Y577" s="19"/>
      <c r="Z577" s="19"/>
      <c r="AA577" s="19"/>
    </row>
    <row r="578">
      <c r="Y578" s="19"/>
      <c r="Z578" s="19"/>
      <c r="AA578" s="19"/>
    </row>
    <row r="579">
      <c r="Y579" s="19"/>
      <c r="Z579" s="19"/>
      <c r="AA579" s="19"/>
    </row>
    <row r="580">
      <c r="Y580" s="19"/>
      <c r="Z580" s="19"/>
      <c r="AA580" s="19"/>
    </row>
    <row r="581">
      <c r="Y581" s="19"/>
      <c r="Z581" s="19"/>
      <c r="AA581" s="19"/>
    </row>
    <row r="582">
      <c r="Y582" s="19"/>
      <c r="Z582" s="19"/>
      <c r="AA582" s="19"/>
    </row>
    <row r="583">
      <c r="Y583" s="19"/>
      <c r="Z583" s="19"/>
      <c r="AA583" s="19"/>
    </row>
    <row r="584">
      <c r="Y584" s="19"/>
      <c r="Z584" s="19"/>
      <c r="AA584" s="19"/>
    </row>
    <row r="585">
      <c r="Y585" s="19"/>
      <c r="Z585" s="19"/>
      <c r="AA585" s="19"/>
    </row>
    <row r="586">
      <c r="Y586" s="19"/>
      <c r="Z586" s="19"/>
      <c r="AA586" s="19"/>
    </row>
    <row r="587">
      <c r="Y587" s="19"/>
      <c r="Z587" s="19"/>
      <c r="AA587" s="19"/>
    </row>
    <row r="588">
      <c r="Y588" s="19"/>
      <c r="Z588" s="19"/>
      <c r="AA588" s="19"/>
    </row>
    <row r="589">
      <c r="Y589" s="19"/>
      <c r="Z589" s="19"/>
      <c r="AA589" s="19"/>
    </row>
    <row r="590">
      <c r="Y590" s="19"/>
      <c r="Z590" s="19"/>
      <c r="AA590" s="19"/>
    </row>
    <row r="591">
      <c r="Y591" s="19"/>
      <c r="Z591" s="19"/>
      <c r="AA591" s="19"/>
    </row>
    <row r="592">
      <c r="Y592" s="19"/>
      <c r="Z592" s="19"/>
      <c r="AA592" s="19"/>
    </row>
    <row r="593">
      <c r="Y593" s="19"/>
      <c r="Z593" s="19"/>
      <c r="AA593" s="19"/>
    </row>
    <row r="594">
      <c r="Y594" s="19"/>
      <c r="Z594" s="19"/>
      <c r="AA594" s="19"/>
    </row>
    <row r="595">
      <c r="Y595" s="19"/>
      <c r="Z595" s="19"/>
      <c r="AA595" s="19"/>
    </row>
    <row r="596">
      <c r="Y596" s="19"/>
      <c r="Z596" s="19"/>
      <c r="AA596" s="19"/>
    </row>
    <row r="597">
      <c r="Y597" s="19"/>
      <c r="Z597" s="19"/>
      <c r="AA597" s="19"/>
    </row>
    <row r="598">
      <c r="Y598" s="19"/>
      <c r="Z598" s="19"/>
      <c r="AA598" s="19"/>
    </row>
    <row r="599">
      <c r="Y599" s="19"/>
      <c r="Z599" s="19"/>
      <c r="AA599" s="19"/>
    </row>
    <row r="600">
      <c r="Y600" s="19"/>
      <c r="Z600" s="19"/>
      <c r="AA600" s="19"/>
    </row>
    <row r="601">
      <c r="Y601" s="19"/>
      <c r="Z601" s="19"/>
      <c r="AA601" s="19"/>
    </row>
    <row r="602">
      <c r="Y602" s="19"/>
      <c r="Z602" s="19"/>
      <c r="AA602" s="19"/>
    </row>
    <row r="603">
      <c r="Y603" s="19"/>
      <c r="Z603" s="19"/>
      <c r="AA603" s="19"/>
    </row>
    <row r="604">
      <c r="Y604" s="19"/>
      <c r="Z604" s="19"/>
      <c r="AA604" s="19"/>
    </row>
    <row r="605">
      <c r="Y605" s="19"/>
      <c r="Z605" s="19"/>
      <c r="AA605" s="19"/>
    </row>
    <row r="606">
      <c r="Y606" s="19"/>
      <c r="Z606" s="19"/>
      <c r="AA606" s="19"/>
    </row>
    <row r="607">
      <c r="Y607" s="19"/>
      <c r="Z607" s="19"/>
      <c r="AA607" s="19"/>
    </row>
    <row r="608">
      <c r="Y608" s="19"/>
      <c r="Z608" s="19"/>
      <c r="AA608" s="19"/>
    </row>
    <row r="609">
      <c r="Y609" s="19"/>
      <c r="Z609" s="19"/>
      <c r="AA609" s="19"/>
    </row>
    <row r="610">
      <c r="Y610" s="19"/>
      <c r="Z610" s="19"/>
      <c r="AA610" s="19"/>
    </row>
    <row r="611">
      <c r="Y611" s="19"/>
      <c r="Z611" s="19"/>
      <c r="AA611" s="19"/>
    </row>
    <row r="612">
      <c r="Y612" s="19"/>
      <c r="Z612" s="19"/>
      <c r="AA612" s="19"/>
    </row>
    <row r="613">
      <c r="Y613" s="19"/>
      <c r="Z613" s="19"/>
      <c r="AA613" s="19"/>
    </row>
    <row r="614">
      <c r="Y614" s="19"/>
      <c r="Z614" s="19"/>
      <c r="AA614" s="19"/>
    </row>
    <row r="615">
      <c r="Y615" s="19"/>
      <c r="Z615" s="19"/>
      <c r="AA615" s="19"/>
    </row>
    <row r="616">
      <c r="Y616" s="19"/>
      <c r="Z616" s="19"/>
      <c r="AA616" s="19"/>
    </row>
    <row r="617">
      <c r="Y617" s="19"/>
      <c r="Z617" s="19"/>
      <c r="AA617" s="19"/>
    </row>
    <row r="618">
      <c r="Y618" s="19"/>
      <c r="Z618" s="19"/>
      <c r="AA618" s="19"/>
    </row>
    <row r="619">
      <c r="Y619" s="19"/>
      <c r="Z619" s="19"/>
      <c r="AA619" s="19"/>
    </row>
    <row r="620">
      <c r="Y620" s="19"/>
      <c r="Z620" s="19"/>
      <c r="AA620" s="19"/>
    </row>
    <row r="621">
      <c r="Y621" s="19"/>
      <c r="Z621" s="19"/>
      <c r="AA621" s="19"/>
    </row>
    <row r="622">
      <c r="Y622" s="19"/>
      <c r="Z622" s="19"/>
      <c r="AA622" s="19"/>
    </row>
    <row r="623">
      <c r="Y623" s="19"/>
      <c r="Z623" s="19"/>
      <c r="AA623" s="19"/>
    </row>
    <row r="624">
      <c r="Y624" s="19"/>
      <c r="Z624" s="19"/>
      <c r="AA624" s="19"/>
    </row>
    <row r="625">
      <c r="Y625" s="19"/>
      <c r="Z625" s="19"/>
      <c r="AA625" s="19"/>
    </row>
    <row r="626">
      <c r="Y626" s="19"/>
      <c r="Z626" s="19"/>
      <c r="AA626" s="19"/>
    </row>
    <row r="627">
      <c r="Y627" s="19"/>
      <c r="Z627" s="19"/>
      <c r="AA627" s="19"/>
    </row>
    <row r="628">
      <c r="Y628" s="19"/>
      <c r="Z628" s="19"/>
      <c r="AA628" s="19"/>
    </row>
    <row r="629">
      <c r="Y629" s="19"/>
      <c r="Z629" s="19"/>
      <c r="AA629" s="19"/>
    </row>
    <row r="630">
      <c r="Y630" s="19"/>
      <c r="Z630" s="19"/>
      <c r="AA630" s="19"/>
    </row>
    <row r="631">
      <c r="Y631" s="19"/>
      <c r="Z631" s="19"/>
      <c r="AA631" s="19"/>
    </row>
    <row r="632">
      <c r="Y632" s="19"/>
      <c r="Z632" s="19"/>
      <c r="AA632" s="19"/>
    </row>
    <row r="633">
      <c r="Y633" s="19"/>
      <c r="Z633" s="19"/>
      <c r="AA633" s="19"/>
    </row>
    <row r="634">
      <c r="Y634" s="19"/>
      <c r="Z634" s="19"/>
      <c r="AA634" s="19"/>
    </row>
    <row r="635">
      <c r="Y635" s="19"/>
      <c r="Z635" s="19"/>
      <c r="AA635" s="19"/>
    </row>
    <row r="636">
      <c r="Y636" s="19"/>
      <c r="Z636" s="19"/>
      <c r="AA636" s="19"/>
    </row>
    <row r="637">
      <c r="Y637" s="19"/>
      <c r="Z637" s="19"/>
      <c r="AA637" s="19"/>
    </row>
    <row r="638">
      <c r="Y638" s="19"/>
      <c r="Z638" s="19"/>
      <c r="AA638" s="19"/>
    </row>
    <row r="639">
      <c r="Y639" s="19"/>
      <c r="Z639" s="19"/>
      <c r="AA639" s="19"/>
    </row>
    <row r="640">
      <c r="Y640" s="19"/>
      <c r="Z640" s="19"/>
      <c r="AA640" s="19"/>
    </row>
    <row r="641">
      <c r="Y641" s="19"/>
      <c r="Z641" s="19"/>
      <c r="AA641" s="19"/>
    </row>
    <row r="642">
      <c r="Y642" s="19"/>
      <c r="Z642" s="19"/>
      <c r="AA642" s="19"/>
    </row>
    <row r="643">
      <c r="Y643" s="19"/>
      <c r="Z643" s="19"/>
      <c r="AA643" s="19"/>
    </row>
    <row r="644">
      <c r="Y644" s="19"/>
      <c r="Z644" s="19"/>
      <c r="AA644" s="19"/>
    </row>
    <row r="645">
      <c r="Y645" s="19"/>
      <c r="Z645" s="19"/>
      <c r="AA645" s="19"/>
    </row>
    <row r="646">
      <c r="Y646" s="19"/>
      <c r="Z646" s="19"/>
      <c r="AA646" s="19"/>
    </row>
    <row r="647">
      <c r="Y647" s="19"/>
      <c r="Z647" s="19"/>
      <c r="AA647" s="19"/>
    </row>
    <row r="648">
      <c r="Y648" s="19"/>
      <c r="Z648" s="19"/>
      <c r="AA648" s="19"/>
    </row>
    <row r="649">
      <c r="Y649" s="19"/>
      <c r="Z649" s="19"/>
      <c r="AA649" s="19"/>
    </row>
    <row r="650">
      <c r="Y650" s="19"/>
      <c r="Z650" s="19"/>
      <c r="AA650" s="19"/>
    </row>
    <row r="651">
      <c r="Y651" s="19"/>
      <c r="Z651" s="19"/>
      <c r="AA651" s="19"/>
    </row>
    <row r="652">
      <c r="Y652" s="19"/>
      <c r="Z652" s="19"/>
      <c r="AA652" s="19"/>
    </row>
    <row r="653">
      <c r="Y653" s="19"/>
      <c r="Z653" s="19"/>
      <c r="AA653" s="19"/>
    </row>
    <row r="654">
      <c r="Y654" s="19"/>
      <c r="Z654" s="19"/>
      <c r="AA654" s="19"/>
    </row>
    <row r="655">
      <c r="Y655" s="19"/>
      <c r="Z655" s="19"/>
      <c r="AA655" s="19"/>
    </row>
    <row r="656">
      <c r="Y656" s="19"/>
      <c r="Z656" s="19"/>
      <c r="AA656" s="19"/>
    </row>
    <row r="657">
      <c r="Y657" s="19"/>
      <c r="Z657" s="19"/>
      <c r="AA657" s="19"/>
    </row>
    <row r="658">
      <c r="Y658" s="19"/>
      <c r="Z658" s="19"/>
      <c r="AA658" s="19"/>
    </row>
    <row r="659">
      <c r="Y659" s="19"/>
      <c r="Z659" s="19"/>
      <c r="AA659" s="19"/>
    </row>
    <row r="660">
      <c r="Y660" s="19"/>
      <c r="Z660" s="19"/>
      <c r="AA660" s="19"/>
    </row>
    <row r="661">
      <c r="Y661" s="19"/>
      <c r="Z661" s="19"/>
      <c r="AA661" s="19"/>
    </row>
    <row r="662">
      <c r="Y662" s="19"/>
      <c r="Z662" s="19"/>
      <c r="AA662" s="19"/>
    </row>
    <row r="663">
      <c r="Y663" s="19"/>
      <c r="Z663" s="19"/>
      <c r="AA663" s="19"/>
    </row>
    <row r="664">
      <c r="Y664" s="19"/>
      <c r="Z664" s="19"/>
      <c r="AA664" s="19"/>
    </row>
    <row r="665">
      <c r="Y665" s="19"/>
      <c r="Z665" s="19"/>
      <c r="AA665" s="19"/>
    </row>
    <row r="666">
      <c r="Y666" s="19"/>
      <c r="Z666" s="19"/>
      <c r="AA666" s="19"/>
    </row>
    <row r="667">
      <c r="Y667" s="19"/>
      <c r="Z667" s="19"/>
      <c r="AA667" s="19"/>
    </row>
    <row r="668">
      <c r="Y668" s="19"/>
      <c r="Z668" s="19"/>
      <c r="AA668" s="19"/>
    </row>
    <row r="669">
      <c r="Y669" s="19"/>
      <c r="Z669" s="19"/>
      <c r="AA669" s="19"/>
    </row>
    <row r="670">
      <c r="Y670" s="19"/>
      <c r="Z670" s="19"/>
      <c r="AA670" s="19"/>
    </row>
    <row r="671">
      <c r="Y671" s="19"/>
      <c r="Z671" s="19"/>
      <c r="AA671" s="19"/>
    </row>
    <row r="672">
      <c r="Y672" s="19"/>
      <c r="Z672" s="19"/>
      <c r="AA672" s="19"/>
    </row>
    <row r="673">
      <c r="Y673" s="19"/>
      <c r="Z673" s="19"/>
      <c r="AA673" s="19"/>
    </row>
    <row r="674">
      <c r="Y674" s="19"/>
      <c r="Z674" s="19"/>
      <c r="AA674" s="19"/>
    </row>
    <row r="675">
      <c r="Y675" s="19"/>
      <c r="Z675" s="19"/>
      <c r="AA675" s="19"/>
    </row>
    <row r="676">
      <c r="Y676" s="19"/>
      <c r="Z676" s="19"/>
      <c r="AA676" s="19"/>
    </row>
    <row r="677">
      <c r="Y677" s="19"/>
      <c r="Z677" s="19"/>
      <c r="AA677" s="19"/>
    </row>
    <row r="678">
      <c r="Y678" s="19"/>
      <c r="Z678" s="19"/>
      <c r="AA678" s="19"/>
    </row>
    <row r="679">
      <c r="Y679" s="19"/>
      <c r="Z679" s="19"/>
      <c r="AA679" s="19"/>
    </row>
    <row r="680">
      <c r="Y680" s="19"/>
      <c r="Z680" s="19"/>
      <c r="AA680" s="19"/>
    </row>
    <row r="681">
      <c r="Y681" s="19"/>
      <c r="Z681" s="19"/>
      <c r="AA681" s="19"/>
    </row>
    <row r="682">
      <c r="Y682" s="19"/>
      <c r="Z682" s="19"/>
      <c r="AA682" s="19"/>
    </row>
    <row r="683">
      <c r="Y683" s="19"/>
      <c r="Z683" s="19"/>
      <c r="AA683" s="19"/>
    </row>
    <row r="684">
      <c r="Y684" s="19"/>
      <c r="Z684" s="19"/>
      <c r="AA684" s="19"/>
    </row>
    <row r="685">
      <c r="Y685" s="19"/>
      <c r="Z685" s="19"/>
      <c r="AA685" s="19"/>
    </row>
    <row r="686">
      <c r="Y686" s="19"/>
      <c r="Z686" s="19"/>
      <c r="AA686" s="19"/>
    </row>
    <row r="687">
      <c r="Y687" s="19"/>
      <c r="Z687" s="19"/>
      <c r="AA687" s="19"/>
    </row>
    <row r="688">
      <c r="Y688" s="19"/>
      <c r="Z688" s="19"/>
      <c r="AA688" s="19"/>
    </row>
    <row r="689">
      <c r="Y689" s="19"/>
      <c r="Z689" s="19"/>
      <c r="AA689" s="19"/>
    </row>
    <row r="690">
      <c r="Y690" s="19"/>
      <c r="Z690" s="19"/>
      <c r="AA690" s="19"/>
    </row>
    <row r="691">
      <c r="Y691" s="19"/>
      <c r="Z691" s="19"/>
      <c r="AA691" s="19"/>
    </row>
    <row r="692">
      <c r="Y692" s="19"/>
      <c r="Z692" s="19"/>
      <c r="AA692" s="19"/>
    </row>
    <row r="693">
      <c r="Y693" s="19"/>
      <c r="Z693" s="19"/>
      <c r="AA693" s="19"/>
    </row>
    <row r="694">
      <c r="Y694" s="19"/>
      <c r="Z694" s="19"/>
      <c r="AA694" s="19"/>
    </row>
    <row r="695">
      <c r="Y695" s="19"/>
      <c r="Z695" s="19"/>
      <c r="AA695" s="19"/>
    </row>
    <row r="696">
      <c r="Y696" s="19"/>
      <c r="Z696" s="19"/>
      <c r="AA696" s="19"/>
    </row>
    <row r="697">
      <c r="Y697" s="19"/>
      <c r="Z697" s="19"/>
      <c r="AA697" s="19"/>
    </row>
    <row r="698">
      <c r="Y698" s="19"/>
      <c r="Z698" s="19"/>
      <c r="AA698" s="19"/>
    </row>
    <row r="699">
      <c r="Y699" s="19"/>
      <c r="Z699" s="19"/>
      <c r="AA699" s="19"/>
    </row>
    <row r="700">
      <c r="Y700" s="19"/>
      <c r="Z700" s="19"/>
      <c r="AA700" s="19"/>
    </row>
    <row r="701">
      <c r="Y701" s="19"/>
      <c r="Z701" s="19"/>
      <c r="AA701" s="19"/>
    </row>
    <row r="702">
      <c r="Y702" s="19"/>
      <c r="Z702" s="19"/>
      <c r="AA702" s="19"/>
    </row>
    <row r="703">
      <c r="Y703" s="19"/>
      <c r="Z703" s="19"/>
      <c r="AA703" s="19"/>
    </row>
    <row r="704">
      <c r="Y704" s="19"/>
      <c r="Z704" s="19"/>
      <c r="AA704" s="19"/>
    </row>
    <row r="705">
      <c r="Y705" s="19"/>
      <c r="Z705" s="19"/>
      <c r="AA705" s="19"/>
    </row>
    <row r="706">
      <c r="Y706" s="19"/>
      <c r="Z706" s="19"/>
      <c r="AA706" s="19"/>
    </row>
    <row r="707">
      <c r="Y707" s="19"/>
      <c r="Z707" s="19"/>
      <c r="AA707" s="19"/>
    </row>
    <row r="708">
      <c r="Y708" s="19"/>
      <c r="Z708" s="19"/>
      <c r="AA708" s="19"/>
    </row>
    <row r="709">
      <c r="Y709" s="19"/>
      <c r="Z709" s="19"/>
      <c r="AA709" s="19"/>
    </row>
    <row r="710">
      <c r="Y710" s="19"/>
      <c r="Z710" s="19"/>
      <c r="AA710" s="19"/>
    </row>
    <row r="711">
      <c r="Y711" s="19"/>
      <c r="Z711" s="19"/>
      <c r="AA711" s="19"/>
    </row>
    <row r="712">
      <c r="Y712" s="19"/>
      <c r="Z712" s="19"/>
      <c r="AA712" s="19"/>
    </row>
    <row r="713">
      <c r="Y713" s="19"/>
      <c r="Z713" s="19"/>
      <c r="AA713" s="19"/>
    </row>
    <row r="714">
      <c r="Y714" s="19"/>
      <c r="Z714" s="19"/>
      <c r="AA714" s="19"/>
    </row>
    <row r="715">
      <c r="Y715" s="19"/>
      <c r="Z715" s="19"/>
      <c r="AA715" s="19"/>
    </row>
    <row r="716">
      <c r="Y716" s="19"/>
      <c r="Z716" s="19"/>
      <c r="AA716" s="19"/>
    </row>
    <row r="717">
      <c r="Y717" s="19"/>
      <c r="Z717" s="19"/>
      <c r="AA717" s="19"/>
    </row>
    <row r="718">
      <c r="Y718" s="19"/>
      <c r="Z718" s="19"/>
      <c r="AA718" s="19"/>
    </row>
    <row r="719">
      <c r="Y719" s="19"/>
      <c r="Z719" s="19"/>
      <c r="AA719" s="19"/>
    </row>
    <row r="720">
      <c r="Y720" s="19"/>
      <c r="Z720" s="19"/>
      <c r="AA720" s="19"/>
    </row>
    <row r="721">
      <c r="Y721" s="19"/>
      <c r="Z721" s="19"/>
      <c r="AA721" s="19"/>
    </row>
    <row r="722">
      <c r="Y722" s="19"/>
      <c r="Z722" s="19"/>
      <c r="AA722" s="19"/>
    </row>
    <row r="723">
      <c r="Y723" s="19"/>
      <c r="Z723" s="19"/>
      <c r="AA723" s="19"/>
    </row>
    <row r="724">
      <c r="Y724" s="19"/>
      <c r="Z724" s="19"/>
      <c r="AA724" s="19"/>
    </row>
    <row r="725">
      <c r="Y725" s="19"/>
      <c r="Z725" s="19"/>
      <c r="AA725" s="19"/>
    </row>
    <row r="726">
      <c r="Y726" s="19"/>
      <c r="Z726" s="19"/>
      <c r="AA726" s="19"/>
    </row>
    <row r="727">
      <c r="Y727" s="19"/>
      <c r="Z727" s="19"/>
      <c r="AA727" s="19"/>
    </row>
    <row r="728">
      <c r="Y728" s="19"/>
      <c r="Z728" s="19"/>
      <c r="AA728" s="19"/>
    </row>
    <row r="729">
      <c r="Y729" s="19"/>
      <c r="Z729" s="19"/>
      <c r="AA729" s="19"/>
    </row>
    <row r="730">
      <c r="Y730" s="19"/>
      <c r="Z730" s="19"/>
      <c r="AA730" s="19"/>
    </row>
    <row r="731">
      <c r="Y731" s="19"/>
      <c r="Z731" s="19"/>
      <c r="AA731" s="19"/>
    </row>
    <row r="732">
      <c r="Y732" s="19"/>
      <c r="Z732" s="19"/>
      <c r="AA732" s="19"/>
    </row>
    <row r="733">
      <c r="Y733" s="19"/>
      <c r="Z733" s="19"/>
      <c r="AA733" s="19"/>
    </row>
    <row r="734">
      <c r="Y734" s="19"/>
      <c r="Z734" s="19"/>
      <c r="AA734" s="19"/>
    </row>
    <row r="735">
      <c r="Y735" s="19"/>
      <c r="Z735" s="19"/>
      <c r="AA735" s="19"/>
    </row>
    <row r="736">
      <c r="Y736" s="19"/>
      <c r="Z736" s="19"/>
      <c r="AA736" s="19"/>
    </row>
    <row r="737">
      <c r="Y737" s="19"/>
      <c r="Z737" s="19"/>
      <c r="AA737" s="19"/>
    </row>
    <row r="738">
      <c r="Y738" s="19"/>
      <c r="Z738" s="19"/>
      <c r="AA738" s="19"/>
    </row>
    <row r="739">
      <c r="Y739" s="19"/>
      <c r="Z739" s="19"/>
      <c r="AA739" s="19"/>
    </row>
    <row r="740">
      <c r="Y740" s="19"/>
      <c r="Z740" s="19"/>
      <c r="AA740" s="19"/>
    </row>
    <row r="741">
      <c r="Y741" s="19"/>
      <c r="Z741" s="19"/>
      <c r="AA741" s="19"/>
    </row>
    <row r="742">
      <c r="Y742" s="19"/>
      <c r="Z742" s="19"/>
      <c r="AA742" s="19"/>
    </row>
    <row r="743">
      <c r="Y743" s="19"/>
      <c r="Z743" s="19"/>
      <c r="AA743" s="19"/>
    </row>
    <row r="744">
      <c r="Y744" s="19"/>
      <c r="Z744" s="19"/>
      <c r="AA744" s="19"/>
    </row>
    <row r="745">
      <c r="Y745" s="19"/>
      <c r="Z745" s="19"/>
      <c r="AA745" s="19"/>
    </row>
    <row r="746">
      <c r="Y746" s="19"/>
      <c r="Z746" s="19"/>
      <c r="AA746" s="19"/>
    </row>
    <row r="747">
      <c r="Y747" s="19"/>
      <c r="Z747" s="19"/>
      <c r="AA747" s="19"/>
    </row>
    <row r="748">
      <c r="Y748" s="19"/>
      <c r="Z748" s="19"/>
      <c r="AA748" s="19"/>
    </row>
    <row r="749">
      <c r="Y749" s="19"/>
      <c r="Z749" s="19"/>
      <c r="AA749" s="19"/>
    </row>
    <row r="750">
      <c r="Y750" s="19"/>
      <c r="Z750" s="19"/>
      <c r="AA750" s="19"/>
    </row>
    <row r="751">
      <c r="Y751" s="19"/>
      <c r="Z751" s="19"/>
      <c r="AA751" s="19"/>
    </row>
    <row r="752">
      <c r="Y752" s="19"/>
      <c r="Z752" s="19"/>
      <c r="AA752" s="19"/>
    </row>
    <row r="753">
      <c r="Y753" s="19"/>
      <c r="Z753" s="19"/>
      <c r="AA753" s="19"/>
    </row>
    <row r="754">
      <c r="Y754" s="19"/>
      <c r="Z754" s="19"/>
      <c r="AA754" s="19"/>
    </row>
    <row r="755">
      <c r="Y755" s="19"/>
      <c r="Z755" s="19"/>
      <c r="AA755" s="19"/>
    </row>
    <row r="756">
      <c r="Y756" s="19"/>
      <c r="Z756" s="19"/>
      <c r="AA756" s="19"/>
    </row>
    <row r="757">
      <c r="Y757" s="19"/>
      <c r="Z757" s="19"/>
      <c r="AA757" s="19"/>
    </row>
    <row r="758">
      <c r="Y758" s="19"/>
      <c r="Z758" s="19"/>
      <c r="AA758" s="19"/>
    </row>
    <row r="759">
      <c r="Y759" s="19"/>
      <c r="Z759" s="19"/>
      <c r="AA759" s="19"/>
    </row>
    <row r="760">
      <c r="Y760" s="19"/>
      <c r="Z760" s="19"/>
      <c r="AA760" s="19"/>
    </row>
    <row r="761">
      <c r="Y761" s="19"/>
      <c r="Z761" s="19"/>
      <c r="AA761" s="19"/>
    </row>
    <row r="762">
      <c r="Y762" s="19"/>
      <c r="Z762" s="19"/>
      <c r="AA762" s="19"/>
    </row>
    <row r="763">
      <c r="Y763" s="19"/>
      <c r="Z763" s="19"/>
      <c r="AA763" s="19"/>
    </row>
    <row r="764">
      <c r="Y764" s="19"/>
      <c r="Z764" s="19"/>
      <c r="AA764" s="19"/>
    </row>
    <row r="765">
      <c r="Y765" s="19"/>
      <c r="Z765" s="19"/>
      <c r="AA765" s="19"/>
    </row>
    <row r="766">
      <c r="Y766" s="19"/>
      <c r="Z766" s="19"/>
      <c r="AA766" s="19"/>
    </row>
    <row r="767">
      <c r="Y767" s="19"/>
      <c r="Z767" s="19"/>
      <c r="AA767" s="19"/>
    </row>
    <row r="768">
      <c r="Y768" s="19"/>
      <c r="Z768" s="19"/>
      <c r="AA768" s="19"/>
    </row>
    <row r="769">
      <c r="Y769" s="19"/>
      <c r="Z769" s="19"/>
      <c r="AA769" s="19"/>
    </row>
    <row r="770">
      <c r="Y770" s="19"/>
      <c r="Z770" s="19"/>
      <c r="AA770" s="19"/>
    </row>
    <row r="771">
      <c r="Y771" s="19"/>
      <c r="Z771" s="19"/>
      <c r="AA771" s="19"/>
    </row>
    <row r="772">
      <c r="Y772" s="19"/>
      <c r="Z772" s="19"/>
      <c r="AA772" s="19"/>
    </row>
    <row r="773">
      <c r="Y773" s="19"/>
      <c r="Z773" s="19"/>
      <c r="AA773" s="19"/>
    </row>
    <row r="774">
      <c r="Y774" s="19"/>
      <c r="Z774" s="19"/>
      <c r="AA774" s="19"/>
    </row>
    <row r="775">
      <c r="Y775" s="19"/>
      <c r="Z775" s="19"/>
      <c r="AA775" s="19"/>
    </row>
    <row r="776">
      <c r="Y776" s="19"/>
      <c r="Z776" s="19"/>
      <c r="AA776" s="19"/>
    </row>
    <row r="777">
      <c r="Y777" s="19"/>
      <c r="Z777" s="19"/>
      <c r="AA777" s="19"/>
    </row>
    <row r="778">
      <c r="Y778" s="19"/>
      <c r="Z778" s="19"/>
      <c r="AA778" s="19"/>
    </row>
    <row r="779">
      <c r="Y779" s="19"/>
      <c r="Z779" s="19"/>
      <c r="AA779" s="19"/>
    </row>
    <row r="780">
      <c r="Y780" s="19"/>
      <c r="Z780" s="19"/>
      <c r="AA780" s="19"/>
    </row>
    <row r="781">
      <c r="Y781" s="19"/>
      <c r="Z781" s="19"/>
      <c r="AA781" s="19"/>
    </row>
    <row r="782">
      <c r="Y782" s="19"/>
      <c r="Z782" s="19"/>
      <c r="AA782" s="19"/>
    </row>
    <row r="783">
      <c r="Y783" s="19"/>
      <c r="Z783" s="19"/>
      <c r="AA783" s="19"/>
    </row>
    <row r="784">
      <c r="Y784" s="19"/>
      <c r="Z784" s="19"/>
      <c r="AA784" s="19"/>
    </row>
    <row r="785">
      <c r="Y785" s="19"/>
      <c r="Z785" s="19"/>
      <c r="AA785" s="19"/>
    </row>
    <row r="786">
      <c r="Y786" s="19"/>
      <c r="Z786" s="19"/>
      <c r="AA786" s="19"/>
    </row>
    <row r="787">
      <c r="Y787" s="19"/>
      <c r="Z787" s="19"/>
      <c r="AA787" s="19"/>
    </row>
    <row r="788">
      <c r="Y788" s="19"/>
      <c r="Z788" s="19"/>
      <c r="AA788" s="19"/>
    </row>
    <row r="789">
      <c r="Y789" s="19"/>
      <c r="Z789" s="19"/>
      <c r="AA789" s="19"/>
    </row>
    <row r="790">
      <c r="Y790" s="19"/>
      <c r="Z790" s="19"/>
      <c r="AA790" s="19"/>
    </row>
    <row r="791">
      <c r="Y791" s="19"/>
      <c r="Z791" s="19"/>
      <c r="AA791" s="19"/>
    </row>
    <row r="792">
      <c r="Y792" s="19"/>
      <c r="Z792" s="19"/>
      <c r="AA792" s="19"/>
    </row>
    <row r="793">
      <c r="Y793" s="19"/>
      <c r="Z793" s="19"/>
      <c r="AA793" s="19"/>
    </row>
    <row r="794">
      <c r="Y794" s="19"/>
      <c r="Z794" s="19"/>
      <c r="AA794" s="19"/>
    </row>
    <row r="795">
      <c r="Y795" s="19"/>
      <c r="Z795" s="19"/>
      <c r="AA795" s="19"/>
    </row>
    <row r="796">
      <c r="Y796" s="19"/>
      <c r="Z796" s="19"/>
      <c r="AA796" s="19"/>
    </row>
    <row r="797">
      <c r="Y797" s="19"/>
      <c r="Z797" s="19"/>
      <c r="AA797" s="19"/>
    </row>
    <row r="798">
      <c r="Y798" s="19"/>
      <c r="Z798" s="19"/>
      <c r="AA798" s="19"/>
    </row>
    <row r="799">
      <c r="Y799" s="19"/>
      <c r="Z799" s="19"/>
      <c r="AA799" s="19"/>
    </row>
    <row r="800">
      <c r="Y800" s="19"/>
      <c r="Z800" s="19"/>
      <c r="AA800" s="19"/>
    </row>
    <row r="801">
      <c r="Y801" s="19"/>
      <c r="Z801" s="19"/>
      <c r="AA801" s="19"/>
    </row>
    <row r="802">
      <c r="Y802" s="19"/>
      <c r="Z802" s="19"/>
      <c r="AA802" s="19"/>
    </row>
    <row r="803">
      <c r="Y803" s="19"/>
      <c r="Z803" s="19"/>
      <c r="AA803" s="19"/>
    </row>
    <row r="804">
      <c r="Y804" s="19"/>
      <c r="Z804" s="19"/>
      <c r="AA804" s="19"/>
    </row>
    <row r="805">
      <c r="Y805" s="19"/>
      <c r="Z805" s="19"/>
      <c r="AA805" s="19"/>
    </row>
    <row r="806">
      <c r="Y806" s="19"/>
      <c r="Z806" s="19"/>
      <c r="AA806" s="19"/>
    </row>
    <row r="807">
      <c r="Y807" s="19"/>
      <c r="Z807" s="19"/>
      <c r="AA807" s="19"/>
    </row>
    <row r="808">
      <c r="Y808" s="19"/>
      <c r="Z808" s="19"/>
      <c r="AA808" s="19"/>
    </row>
    <row r="809">
      <c r="Y809" s="19"/>
      <c r="Z809" s="19"/>
      <c r="AA809" s="19"/>
    </row>
    <row r="810">
      <c r="Y810" s="19"/>
      <c r="Z810" s="19"/>
      <c r="AA810" s="19"/>
    </row>
    <row r="811">
      <c r="Y811" s="19"/>
      <c r="Z811" s="19"/>
      <c r="AA811" s="19"/>
    </row>
    <row r="812">
      <c r="Y812" s="19"/>
      <c r="Z812" s="19"/>
      <c r="AA812" s="19"/>
    </row>
    <row r="813">
      <c r="Y813" s="19"/>
      <c r="Z813" s="19"/>
      <c r="AA813" s="19"/>
    </row>
    <row r="814">
      <c r="Y814" s="19"/>
      <c r="Z814" s="19"/>
      <c r="AA814" s="19"/>
    </row>
    <row r="815">
      <c r="Y815" s="19"/>
      <c r="Z815" s="19"/>
      <c r="AA815" s="19"/>
    </row>
    <row r="816">
      <c r="Y816" s="19"/>
      <c r="Z816" s="19"/>
      <c r="AA816" s="19"/>
    </row>
    <row r="817">
      <c r="Y817" s="19"/>
      <c r="Z817" s="19"/>
      <c r="AA817" s="19"/>
    </row>
    <row r="818">
      <c r="Y818" s="19"/>
      <c r="Z818" s="19"/>
      <c r="AA818" s="19"/>
    </row>
    <row r="819">
      <c r="Y819" s="19"/>
      <c r="Z819" s="19"/>
      <c r="AA819" s="19"/>
    </row>
    <row r="820">
      <c r="Y820" s="19"/>
      <c r="Z820" s="19"/>
      <c r="AA820" s="19"/>
    </row>
    <row r="821">
      <c r="Y821" s="19"/>
      <c r="Z821" s="19"/>
      <c r="AA821" s="19"/>
    </row>
    <row r="822">
      <c r="Y822" s="19"/>
      <c r="Z822" s="19"/>
      <c r="AA822" s="19"/>
    </row>
    <row r="823">
      <c r="Y823" s="19"/>
      <c r="Z823" s="19"/>
      <c r="AA823" s="19"/>
    </row>
    <row r="824">
      <c r="Y824" s="19"/>
      <c r="Z824" s="19"/>
      <c r="AA824" s="19"/>
    </row>
    <row r="825">
      <c r="Y825" s="19"/>
      <c r="Z825" s="19"/>
      <c r="AA825" s="19"/>
    </row>
    <row r="826">
      <c r="Y826" s="19"/>
      <c r="Z826" s="19"/>
      <c r="AA826" s="19"/>
    </row>
    <row r="827">
      <c r="Y827" s="19"/>
      <c r="Z827" s="19"/>
      <c r="AA827" s="19"/>
    </row>
    <row r="828">
      <c r="Y828" s="19"/>
      <c r="Z828" s="19"/>
      <c r="AA828" s="19"/>
    </row>
    <row r="829">
      <c r="Y829" s="19"/>
      <c r="Z829" s="19"/>
      <c r="AA829" s="19"/>
    </row>
    <row r="830">
      <c r="Y830" s="19"/>
      <c r="Z830" s="19"/>
      <c r="AA830" s="19"/>
    </row>
    <row r="831">
      <c r="Y831" s="19"/>
      <c r="Z831" s="19"/>
      <c r="AA831" s="19"/>
    </row>
    <row r="832">
      <c r="Y832" s="19"/>
      <c r="Z832" s="19"/>
      <c r="AA832" s="19"/>
    </row>
    <row r="833">
      <c r="Y833" s="19"/>
      <c r="Z833" s="19"/>
      <c r="AA833" s="19"/>
    </row>
    <row r="834">
      <c r="Y834" s="19"/>
      <c r="Z834" s="19"/>
      <c r="AA834" s="19"/>
    </row>
    <row r="835">
      <c r="Y835" s="19"/>
      <c r="Z835" s="19"/>
      <c r="AA835" s="19"/>
    </row>
    <row r="836">
      <c r="Y836" s="19"/>
      <c r="Z836" s="19"/>
      <c r="AA836" s="19"/>
    </row>
    <row r="837">
      <c r="Y837" s="19"/>
      <c r="Z837" s="19"/>
      <c r="AA837" s="19"/>
    </row>
    <row r="838">
      <c r="Y838" s="19"/>
      <c r="Z838" s="19"/>
      <c r="AA838" s="19"/>
    </row>
    <row r="839">
      <c r="Y839" s="19"/>
      <c r="Z839" s="19"/>
      <c r="AA839" s="19"/>
    </row>
    <row r="840">
      <c r="Y840" s="19"/>
      <c r="Z840" s="19"/>
      <c r="AA840" s="19"/>
    </row>
    <row r="841">
      <c r="Y841" s="19"/>
      <c r="Z841" s="19"/>
      <c r="AA841" s="19"/>
    </row>
    <row r="842">
      <c r="Y842" s="19"/>
      <c r="Z842" s="19"/>
      <c r="AA842" s="19"/>
    </row>
    <row r="843">
      <c r="Y843" s="19"/>
      <c r="Z843" s="19"/>
      <c r="AA843" s="19"/>
    </row>
    <row r="844">
      <c r="Y844" s="19"/>
      <c r="Z844" s="19"/>
      <c r="AA844" s="19"/>
    </row>
    <row r="845">
      <c r="Y845" s="19"/>
      <c r="Z845" s="19"/>
      <c r="AA845" s="19"/>
    </row>
    <row r="846">
      <c r="Y846" s="19"/>
      <c r="Z846" s="19"/>
      <c r="AA846" s="19"/>
    </row>
    <row r="847">
      <c r="Y847" s="19"/>
      <c r="Z847" s="19"/>
      <c r="AA847" s="19"/>
    </row>
    <row r="848">
      <c r="Y848" s="19"/>
      <c r="Z848" s="19"/>
      <c r="AA848" s="19"/>
    </row>
    <row r="849">
      <c r="Y849" s="19"/>
      <c r="Z849" s="19"/>
      <c r="AA849" s="19"/>
    </row>
    <row r="850">
      <c r="Y850" s="19"/>
      <c r="Z850" s="19"/>
      <c r="AA850" s="19"/>
    </row>
    <row r="851">
      <c r="Y851" s="19"/>
      <c r="Z851" s="19"/>
      <c r="AA851" s="19"/>
    </row>
    <row r="852">
      <c r="Y852" s="19"/>
      <c r="Z852" s="19"/>
      <c r="AA852" s="19"/>
    </row>
    <row r="853">
      <c r="Y853" s="19"/>
      <c r="Z853" s="19"/>
      <c r="AA853" s="19"/>
    </row>
    <row r="854">
      <c r="Y854" s="19"/>
      <c r="Z854" s="19"/>
      <c r="AA854" s="19"/>
    </row>
    <row r="855">
      <c r="Y855" s="19"/>
      <c r="Z855" s="19"/>
      <c r="AA855" s="19"/>
    </row>
    <row r="856">
      <c r="Y856" s="19"/>
      <c r="Z856" s="19"/>
      <c r="AA856" s="19"/>
    </row>
    <row r="857">
      <c r="Y857" s="19"/>
      <c r="Z857" s="19"/>
      <c r="AA857" s="19"/>
    </row>
    <row r="858">
      <c r="Y858" s="19"/>
      <c r="Z858" s="19"/>
      <c r="AA858" s="19"/>
    </row>
    <row r="859">
      <c r="Y859" s="19"/>
      <c r="Z859" s="19"/>
      <c r="AA859" s="19"/>
    </row>
    <row r="860">
      <c r="Y860" s="19"/>
      <c r="Z860" s="19"/>
      <c r="AA860" s="19"/>
    </row>
    <row r="861">
      <c r="Y861" s="19"/>
      <c r="Z861" s="19"/>
      <c r="AA861" s="19"/>
    </row>
    <row r="862">
      <c r="Y862" s="19"/>
      <c r="Z862" s="19"/>
      <c r="AA862" s="19"/>
    </row>
    <row r="863">
      <c r="Y863" s="19"/>
      <c r="Z863" s="19"/>
      <c r="AA863" s="19"/>
    </row>
    <row r="864">
      <c r="Y864" s="19"/>
      <c r="Z864" s="19"/>
      <c r="AA864" s="19"/>
    </row>
    <row r="865">
      <c r="Y865" s="19"/>
      <c r="Z865" s="19"/>
      <c r="AA865" s="19"/>
    </row>
    <row r="866">
      <c r="Y866" s="19"/>
      <c r="Z866" s="19"/>
      <c r="AA866" s="19"/>
    </row>
    <row r="867">
      <c r="Y867" s="19"/>
      <c r="Z867" s="19"/>
      <c r="AA867" s="19"/>
    </row>
    <row r="868">
      <c r="Y868" s="19"/>
      <c r="Z868" s="19"/>
      <c r="AA868" s="19"/>
    </row>
    <row r="869">
      <c r="Y869" s="19"/>
      <c r="Z869" s="19"/>
      <c r="AA869" s="19"/>
    </row>
    <row r="870">
      <c r="Y870" s="19"/>
      <c r="Z870" s="19"/>
      <c r="AA870" s="19"/>
    </row>
    <row r="871">
      <c r="Y871" s="19"/>
      <c r="Z871" s="19"/>
      <c r="AA871" s="19"/>
    </row>
    <row r="872">
      <c r="Y872" s="19"/>
      <c r="Z872" s="19"/>
      <c r="AA872" s="19"/>
    </row>
    <row r="873">
      <c r="Y873" s="19"/>
      <c r="Z873" s="19"/>
      <c r="AA873" s="19"/>
    </row>
    <row r="874">
      <c r="Y874" s="19"/>
      <c r="Z874" s="19"/>
      <c r="AA874" s="19"/>
    </row>
    <row r="875">
      <c r="Y875" s="19"/>
      <c r="Z875" s="19"/>
      <c r="AA875" s="19"/>
    </row>
    <row r="876">
      <c r="Y876" s="19"/>
      <c r="Z876" s="19"/>
      <c r="AA876" s="19"/>
    </row>
    <row r="877">
      <c r="Y877" s="19"/>
      <c r="Z877" s="19"/>
      <c r="AA877" s="19"/>
    </row>
    <row r="878">
      <c r="Y878" s="19"/>
      <c r="Z878" s="19"/>
      <c r="AA878" s="19"/>
    </row>
    <row r="879">
      <c r="Y879" s="19"/>
      <c r="Z879" s="19"/>
      <c r="AA879" s="19"/>
    </row>
    <row r="880">
      <c r="Y880" s="19"/>
      <c r="Z880" s="19"/>
      <c r="AA880" s="19"/>
    </row>
    <row r="881">
      <c r="Y881" s="19"/>
      <c r="Z881" s="19"/>
      <c r="AA881" s="19"/>
    </row>
    <row r="882">
      <c r="Y882" s="19"/>
      <c r="Z882" s="19"/>
      <c r="AA882" s="19"/>
    </row>
    <row r="883">
      <c r="Y883" s="19"/>
      <c r="Z883" s="19"/>
      <c r="AA883" s="19"/>
    </row>
    <row r="884">
      <c r="Y884" s="19"/>
      <c r="Z884" s="19"/>
      <c r="AA884" s="19"/>
    </row>
    <row r="885">
      <c r="Y885" s="19"/>
      <c r="Z885" s="19"/>
      <c r="AA885" s="19"/>
    </row>
    <row r="886">
      <c r="Y886" s="19"/>
      <c r="Z886" s="19"/>
      <c r="AA886" s="19"/>
    </row>
    <row r="887">
      <c r="Y887" s="19"/>
      <c r="Z887" s="19"/>
      <c r="AA887" s="19"/>
    </row>
    <row r="888">
      <c r="Y888" s="19"/>
      <c r="Z888" s="19"/>
      <c r="AA888" s="19"/>
    </row>
    <row r="889">
      <c r="Y889" s="19"/>
      <c r="Z889" s="19"/>
      <c r="AA889" s="19"/>
    </row>
    <row r="890">
      <c r="Y890" s="19"/>
      <c r="Z890" s="19"/>
      <c r="AA890" s="19"/>
    </row>
    <row r="891">
      <c r="Y891" s="19"/>
      <c r="Z891" s="19"/>
      <c r="AA891" s="19"/>
    </row>
    <row r="892">
      <c r="Y892" s="19"/>
      <c r="Z892" s="19"/>
      <c r="AA892" s="19"/>
    </row>
    <row r="893">
      <c r="Y893" s="19"/>
      <c r="Z893" s="19"/>
      <c r="AA893" s="19"/>
    </row>
    <row r="894">
      <c r="Y894" s="19"/>
      <c r="Z894" s="19"/>
      <c r="AA894" s="19"/>
    </row>
    <row r="895">
      <c r="Y895" s="19"/>
      <c r="Z895" s="19"/>
      <c r="AA895" s="19"/>
    </row>
    <row r="896">
      <c r="Y896" s="19"/>
      <c r="Z896" s="19"/>
      <c r="AA896" s="19"/>
    </row>
    <row r="897">
      <c r="Y897" s="19"/>
      <c r="Z897" s="19"/>
      <c r="AA897" s="19"/>
    </row>
    <row r="898">
      <c r="Y898" s="19"/>
      <c r="Z898" s="19"/>
      <c r="AA898" s="19"/>
    </row>
    <row r="899">
      <c r="Y899" s="19"/>
      <c r="Z899" s="19"/>
      <c r="AA899" s="19"/>
    </row>
    <row r="900">
      <c r="Y900" s="19"/>
      <c r="Z900" s="19"/>
      <c r="AA900" s="19"/>
    </row>
    <row r="901">
      <c r="Y901" s="19"/>
      <c r="Z901" s="19"/>
      <c r="AA901" s="19"/>
    </row>
    <row r="902">
      <c r="Y902" s="19"/>
      <c r="Z902" s="19"/>
      <c r="AA902" s="19"/>
    </row>
    <row r="903">
      <c r="Y903" s="19"/>
      <c r="Z903" s="19"/>
      <c r="AA903" s="19"/>
    </row>
    <row r="904">
      <c r="Y904" s="19"/>
      <c r="Z904" s="19"/>
      <c r="AA904" s="19"/>
    </row>
    <row r="905">
      <c r="Y905" s="19"/>
      <c r="Z905" s="19"/>
      <c r="AA905" s="19"/>
    </row>
    <row r="906">
      <c r="Y906" s="19"/>
      <c r="Z906" s="19"/>
      <c r="AA906" s="19"/>
    </row>
    <row r="907">
      <c r="Y907" s="19"/>
      <c r="Z907" s="19"/>
      <c r="AA907" s="19"/>
    </row>
    <row r="908">
      <c r="Y908" s="19"/>
      <c r="Z908" s="19"/>
      <c r="AA908" s="19"/>
    </row>
    <row r="909">
      <c r="Y909" s="19"/>
      <c r="Z909" s="19"/>
      <c r="AA909" s="19"/>
    </row>
    <row r="910">
      <c r="Y910" s="19"/>
      <c r="Z910" s="19"/>
      <c r="AA910" s="19"/>
    </row>
    <row r="911">
      <c r="Y911" s="19"/>
      <c r="Z911" s="19"/>
      <c r="AA911" s="19"/>
    </row>
    <row r="912">
      <c r="Y912" s="19"/>
      <c r="Z912" s="19"/>
      <c r="AA912" s="19"/>
    </row>
    <row r="913">
      <c r="Y913" s="19"/>
      <c r="Z913" s="19"/>
      <c r="AA913" s="19"/>
    </row>
    <row r="914">
      <c r="Y914" s="19"/>
      <c r="Z914" s="19"/>
      <c r="AA914" s="19"/>
    </row>
    <row r="915">
      <c r="Y915" s="19"/>
      <c r="Z915" s="19"/>
      <c r="AA915" s="19"/>
    </row>
    <row r="916">
      <c r="Y916" s="19"/>
      <c r="Z916" s="19"/>
      <c r="AA916" s="19"/>
    </row>
    <row r="917">
      <c r="Y917" s="19"/>
      <c r="Z917" s="19"/>
      <c r="AA917" s="19"/>
    </row>
    <row r="918">
      <c r="Y918" s="19"/>
      <c r="Z918" s="19"/>
      <c r="AA918" s="19"/>
    </row>
    <row r="919">
      <c r="Y919" s="19"/>
      <c r="Z919" s="19"/>
      <c r="AA919" s="19"/>
    </row>
    <row r="920">
      <c r="Y920" s="19"/>
      <c r="Z920" s="19"/>
      <c r="AA920" s="19"/>
    </row>
    <row r="921">
      <c r="Y921" s="19"/>
      <c r="Z921" s="19"/>
      <c r="AA921" s="19"/>
    </row>
    <row r="922">
      <c r="Y922" s="19"/>
      <c r="Z922" s="19"/>
      <c r="AA922" s="19"/>
    </row>
    <row r="923">
      <c r="Y923" s="19"/>
      <c r="Z923" s="19"/>
      <c r="AA923" s="19"/>
    </row>
    <row r="924">
      <c r="Y924" s="19"/>
      <c r="Z924" s="19"/>
      <c r="AA924" s="19"/>
    </row>
    <row r="925">
      <c r="Y925" s="19"/>
      <c r="Z925" s="19"/>
      <c r="AA925" s="19"/>
    </row>
    <row r="926">
      <c r="Y926" s="19"/>
      <c r="Z926" s="19"/>
      <c r="AA926" s="19"/>
    </row>
    <row r="927">
      <c r="Y927" s="19"/>
      <c r="Z927" s="19"/>
      <c r="AA927" s="19"/>
    </row>
    <row r="928">
      <c r="Y928" s="19"/>
      <c r="Z928" s="19"/>
      <c r="AA928" s="19"/>
    </row>
    <row r="929">
      <c r="Y929" s="19"/>
      <c r="Z929" s="19"/>
      <c r="AA929" s="19"/>
    </row>
    <row r="930">
      <c r="Y930" s="19"/>
      <c r="Z930" s="19"/>
      <c r="AA930" s="19"/>
    </row>
    <row r="931">
      <c r="Y931" s="19"/>
      <c r="Z931" s="19"/>
      <c r="AA931" s="19"/>
    </row>
    <row r="932">
      <c r="Y932" s="19"/>
      <c r="Z932" s="19"/>
      <c r="AA932" s="19"/>
    </row>
    <row r="933">
      <c r="Y933" s="19"/>
      <c r="Z933" s="19"/>
      <c r="AA933" s="19"/>
    </row>
    <row r="934">
      <c r="Y934" s="19"/>
      <c r="Z934" s="19"/>
      <c r="AA934" s="19"/>
    </row>
    <row r="935">
      <c r="Y935" s="19"/>
      <c r="Z935" s="19"/>
      <c r="AA935" s="19"/>
    </row>
    <row r="936">
      <c r="Y936" s="19"/>
      <c r="Z936" s="19"/>
      <c r="AA936" s="19"/>
    </row>
    <row r="937">
      <c r="Y937" s="19"/>
      <c r="Z937" s="19"/>
      <c r="AA937" s="19"/>
    </row>
    <row r="938">
      <c r="Y938" s="19"/>
      <c r="Z938" s="19"/>
      <c r="AA938" s="19"/>
    </row>
    <row r="939">
      <c r="Y939" s="19"/>
      <c r="Z939" s="19"/>
      <c r="AA939" s="19"/>
    </row>
    <row r="940">
      <c r="Y940" s="19"/>
      <c r="Z940" s="19"/>
      <c r="AA940" s="19"/>
    </row>
    <row r="941">
      <c r="Y941" s="19"/>
      <c r="Z941" s="19"/>
      <c r="AA941" s="19"/>
    </row>
    <row r="942">
      <c r="Y942" s="19"/>
      <c r="Z942" s="19"/>
      <c r="AA942" s="19"/>
    </row>
    <row r="943">
      <c r="Y943" s="19"/>
      <c r="Z943" s="19"/>
      <c r="AA943" s="19"/>
    </row>
    <row r="944">
      <c r="Y944" s="19"/>
      <c r="Z944" s="19"/>
      <c r="AA944" s="19"/>
    </row>
    <row r="945">
      <c r="Y945" s="19"/>
      <c r="Z945" s="19"/>
      <c r="AA945" s="19"/>
    </row>
    <row r="946">
      <c r="Y946" s="19"/>
      <c r="Z946" s="19"/>
      <c r="AA946" s="19"/>
    </row>
    <row r="947">
      <c r="Y947" s="19"/>
      <c r="Z947" s="19"/>
      <c r="AA947" s="19"/>
    </row>
    <row r="948">
      <c r="Y948" s="19"/>
      <c r="Z948" s="19"/>
      <c r="AA948" s="19"/>
    </row>
    <row r="949">
      <c r="Y949" s="19"/>
      <c r="Z949" s="19"/>
      <c r="AA949" s="19"/>
    </row>
    <row r="950">
      <c r="Y950" s="19"/>
      <c r="Z950" s="19"/>
      <c r="AA950" s="19"/>
    </row>
    <row r="951">
      <c r="Y951" s="19"/>
      <c r="Z951" s="19"/>
      <c r="AA951" s="19"/>
    </row>
    <row r="952">
      <c r="Y952" s="19"/>
      <c r="Z952" s="19"/>
      <c r="AA952" s="19"/>
    </row>
    <row r="953">
      <c r="Y953" s="19"/>
      <c r="Z953" s="19"/>
      <c r="AA953" s="19"/>
    </row>
    <row r="954">
      <c r="Y954" s="19"/>
      <c r="Z954" s="19"/>
      <c r="AA954" s="19"/>
    </row>
    <row r="955">
      <c r="Y955" s="19"/>
      <c r="Z955" s="19"/>
      <c r="AA955" s="19"/>
    </row>
    <row r="956">
      <c r="Y956" s="19"/>
      <c r="Z956" s="19"/>
      <c r="AA956" s="19"/>
    </row>
    <row r="957">
      <c r="Y957" s="19"/>
      <c r="Z957" s="19"/>
      <c r="AA957" s="19"/>
    </row>
    <row r="958">
      <c r="Y958" s="19"/>
      <c r="Z958" s="19"/>
      <c r="AA958" s="19"/>
    </row>
    <row r="959">
      <c r="Y959" s="19"/>
      <c r="Z959" s="19"/>
      <c r="AA959" s="19"/>
    </row>
    <row r="960">
      <c r="Y960" s="19"/>
      <c r="Z960" s="19"/>
      <c r="AA960" s="19"/>
    </row>
    <row r="961">
      <c r="Y961" s="19"/>
      <c r="Z961" s="19"/>
      <c r="AA961" s="19"/>
    </row>
    <row r="962">
      <c r="Y962" s="19"/>
      <c r="Z962" s="19"/>
      <c r="AA962" s="19"/>
    </row>
    <row r="963">
      <c r="Y963" s="19"/>
      <c r="Z963" s="19"/>
      <c r="AA963" s="19"/>
    </row>
    <row r="964">
      <c r="Y964" s="19"/>
      <c r="Z964" s="19"/>
      <c r="AA964" s="19"/>
    </row>
    <row r="965">
      <c r="Y965" s="19"/>
      <c r="Z965" s="19"/>
      <c r="AA965" s="19"/>
    </row>
    <row r="966">
      <c r="Y966" s="19"/>
      <c r="Z966" s="19"/>
      <c r="AA966" s="19"/>
    </row>
    <row r="967">
      <c r="Y967" s="19"/>
      <c r="Z967" s="19"/>
      <c r="AA967" s="19"/>
    </row>
    <row r="968">
      <c r="Y968" s="19"/>
      <c r="Z968" s="19"/>
      <c r="AA968" s="19"/>
    </row>
    <row r="969">
      <c r="Y969" s="19"/>
      <c r="Z969" s="19"/>
      <c r="AA969" s="19"/>
    </row>
    <row r="970">
      <c r="Y970" s="19"/>
      <c r="Z970" s="19"/>
      <c r="AA970" s="19"/>
    </row>
    <row r="971">
      <c r="Y971" s="19"/>
      <c r="Z971" s="19"/>
      <c r="AA971" s="19"/>
    </row>
    <row r="972">
      <c r="Y972" s="19"/>
      <c r="Z972" s="19"/>
      <c r="AA972" s="19"/>
    </row>
    <row r="973">
      <c r="Y973" s="19"/>
      <c r="Z973" s="19"/>
      <c r="AA973" s="19"/>
    </row>
    <row r="974">
      <c r="Y974" s="19"/>
      <c r="Z974" s="19"/>
      <c r="AA974" s="19"/>
    </row>
    <row r="975">
      <c r="Y975" s="19"/>
      <c r="Z975" s="19"/>
      <c r="AA975" s="19"/>
    </row>
    <row r="976">
      <c r="Y976" s="19"/>
      <c r="Z976" s="19"/>
      <c r="AA976" s="19"/>
    </row>
    <row r="977">
      <c r="Y977" s="19"/>
      <c r="Z977" s="19"/>
      <c r="AA977" s="19"/>
    </row>
    <row r="978">
      <c r="Y978" s="19"/>
      <c r="Z978" s="19"/>
      <c r="AA978" s="19"/>
    </row>
    <row r="979">
      <c r="Y979" s="19"/>
      <c r="Z979" s="19"/>
      <c r="AA979" s="19"/>
    </row>
    <row r="980">
      <c r="Y980" s="19"/>
      <c r="Z980" s="19"/>
      <c r="AA980" s="19"/>
    </row>
    <row r="981">
      <c r="Y981" s="19"/>
      <c r="Z981" s="19"/>
      <c r="AA981" s="19"/>
    </row>
    <row r="982">
      <c r="Y982" s="19"/>
      <c r="Z982" s="19"/>
      <c r="AA982" s="19"/>
    </row>
    <row r="983">
      <c r="Y983" s="19"/>
      <c r="Z983" s="19"/>
      <c r="AA983" s="19"/>
    </row>
    <row r="984">
      <c r="Y984" s="19"/>
      <c r="Z984" s="19"/>
      <c r="AA984" s="19"/>
    </row>
    <row r="985">
      <c r="Y985" s="19"/>
      <c r="Z985" s="19"/>
      <c r="AA985" s="19"/>
    </row>
    <row r="986">
      <c r="Y986" s="19"/>
      <c r="Z986" s="19"/>
      <c r="AA986" s="19"/>
    </row>
    <row r="987">
      <c r="Y987" s="19"/>
      <c r="Z987" s="19"/>
      <c r="AA987" s="19"/>
    </row>
    <row r="988">
      <c r="Y988" s="19"/>
      <c r="Z988" s="19"/>
      <c r="AA988" s="19"/>
    </row>
    <row r="989">
      <c r="Y989" s="19"/>
      <c r="Z989" s="19"/>
      <c r="AA989" s="19"/>
    </row>
    <row r="990">
      <c r="Y990" s="19"/>
      <c r="Z990" s="19"/>
      <c r="AA990" s="19"/>
    </row>
    <row r="991">
      <c r="Y991" s="19"/>
      <c r="Z991" s="19"/>
      <c r="AA991" s="19"/>
    </row>
    <row r="992">
      <c r="Y992" s="19"/>
      <c r="Z992" s="19"/>
      <c r="AA992" s="19"/>
    </row>
    <row r="993">
      <c r="Y993" s="19"/>
      <c r="Z993" s="19"/>
      <c r="AA993" s="19"/>
    </row>
    <row r="994">
      <c r="Y994" s="19"/>
      <c r="Z994" s="19"/>
      <c r="AA994" s="19"/>
    </row>
    <row r="995">
      <c r="Y995" s="19"/>
      <c r="Z995" s="19"/>
      <c r="AA995" s="19"/>
    </row>
    <row r="996">
      <c r="Y996" s="19"/>
      <c r="Z996" s="19"/>
      <c r="AA996" s="19"/>
    </row>
    <row r="997">
      <c r="Y997" s="19"/>
      <c r="Z997" s="19"/>
      <c r="AA997" s="19"/>
    </row>
    <row r="998">
      <c r="Y998" s="19"/>
      <c r="Z998" s="19"/>
      <c r="AA998" s="19"/>
    </row>
    <row r="999">
      <c r="Y999" s="19"/>
      <c r="Z999" s="19"/>
      <c r="AA999" s="19"/>
    </row>
    <row r="1000">
      <c r="Y1000" s="19"/>
      <c r="Z1000" s="19"/>
      <c r="AA1000" s="19"/>
    </row>
    <row r="1001">
      <c r="Y1001" s="19"/>
      <c r="Z1001" s="19"/>
      <c r="AA1001" s="19"/>
    </row>
    <row r="1002">
      <c r="Y1002" s="19"/>
      <c r="Z1002" s="19"/>
      <c r="AA1002" s="19"/>
    </row>
    <row r="1003">
      <c r="Y1003" s="19"/>
      <c r="Z1003" s="19"/>
      <c r="AA1003" s="19"/>
    </row>
    <row r="1004">
      <c r="Y1004" s="19"/>
      <c r="Z1004" s="19"/>
      <c r="AA1004" s="19"/>
    </row>
    <row r="1005">
      <c r="Y1005" s="19"/>
      <c r="Z1005" s="19"/>
      <c r="AA1005" s="19"/>
    </row>
    <row r="1006">
      <c r="Y1006" s="19"/>
      <c r="Z1006" s="19"/>
      <c r="AA1006" s="19"/>
    </row>
    <row r="1007">
      <c r="Y1007" s="19"/>
      <c r="Z1007" s="19"/>
      <c r="AA1007" s="19"/>
    </row>
    <row r="1008">
      <c r="Y1008" s="19"/>
      <c r="Z1008" s="19"/>
      <c r="AA1008" s="19"/>
    </row>
    <row r="1009">
      <c r="Y1009" s="19"/>
      <c r="Z1009" s="19"/>
      <c r="AA1009" s="19"/>
    </row>
    <row r="1010">
      <c r="Y1010" s="19"/>
      <c r="Z1010" s="19"/>
      <c r="AA1010" s="19"/>
    </row>
    <row r="1011">
      <c r="Y1011" s="19"/>
      <c r="Z1011" s="19"/>
      <c r="AA1011" s="19"/>
    </row>
    <row r="1012">
      <c r="Y1012" s="19"/>
      <c r="Z1012" s="19"/>
      <c r="AA1012" s="19"/>
    </row>
    <row r="1013">
      <c r="Y1013" s="19"/>
      <c r="Z1013" s="19"/>
      <c r="AA1013" s="19"/>
    </row>
    <row r="1014">
      <c r="Y1014" s="19"/>
      <c r="Z1014" s="19"/>
      <c r="AA1014" s="19"/>
    </row>
    <row r="1015">
      <c r="Y1015" s="19"/>
      <c r="Z1015" s="19"/>
      <c r="AA1015" s="19"/>
    </row>
    <row r="1016">
      <c r="Y1016" s="19"/>
      <c r="Z1016" s="19"/>
      <c r="AA1016" s="19"/>
    </row>
    <row r="1017">
      <c r="Y1017" s="19"/>
      <c r="Z1017" s="19"/>
      <c r="AA1017" s="19"/>
    </row>
    <row r="1018">
      <c r="Y1018" s="19"/>
      <c r="Z1018" s="19"/>
      <c r="AA1018" s="19"/>
    </row>
    <row r="1019">
      <c r="Y1019" s="19"/>
      <c r="Z1019" s="19"/>
      <c r="AA1019" s="19"/>
    </row>
    <row r="1020">
      <c r="Y1020" s="19"/>
      <c r="Z1020" s="19"/>
      <c r="AA1020" s="19"/>
    </row>
    <row r="1021">
      <c r="Y1021" s="19"/>
      <c r="Z1021" s="19"/>
      <c r="AA1021" s="19"/>
    </row>
    <row r="1022">
      <c r="Y1022" s="19"/>
      <c r="Z1022" s="19"/>
      <c r="AA1022" s="19"/>
    </row>
    <row r="1023">
      <c r="Y1023" s="19"/>
      <c r="Z1023" s="19"/>
      <c r="AA1023" s="19"/>
    </row>
    <row r="1024">
      <c r="Y1024" s="19"/>
      <c r="Z1024" s="19"/>
      <c r="AA1024" s="19"/>
    </row>
    <row r="1025">
      <c r="Y1025" s="19"/>
      <c r="Z1025" s="19"/>
      <c r="AA1025" s="19"/>
    </row>
    <row r="1026">
      <c r="Y1026" s="19"/>
      <c r="Z1026" s="19"/>
      <c r="AA1026" s="19"/>
    </row>
    <row r="1027">
      <c r="Y1027" s="19"/>
      <c r="Z1027" s="19"/>
      <c r="AA1027" s="19"/>
    </row>
    <row r="1028">
      <c r="Y1028" s="19"/>
      <c r="Z1028" s="19"/>
      <c r="AA1028" s="19"/>
    </row>
    <row r="1029">
      <c r="Y1029" s="19"/>
      <c r="Z1029" s="19"/>
      <c r="AA1029" s="19"/>
    </row>
    <row r="1030">
      <c r="Y1030" s="19"/>
      <c r="Z1030" s="19"/>
      <c r="AA1030" s="19"/>
    </row>
    <row r="1031">
      <c r="Y1031" s="19"/>
      <c r="Z1031" s="19"/>
      <c r="AA1031" s="19"/>
    </row>
    <row r="1032">
      <c r="Y1032" s="19"/>
      <c r="Z1032" s="19"/>
      <c r="AA1032" s="19"/>
    </row>
    <row r="1033">
      <c r="Y1033" s="19"/>
      <c r="Z1033" s="19"/>
      <c r="AA1033" s="19"/>
    </row>
    <row r="1034">
      <c r="Y1034" s="19"/>
      <c r="Z1034" s="19"/>
      <c r="AA1034" s="19"/>
    </row>
    <row r="1035">
      <c r="Y1035" s="19"/>
      <c r="Z1035" s="19"/>
      <c r="AA1035" s="19"/>
    </row>
    <row r="1036">
      <c r="Y1036" s="19"/>
      <c r="Z1036" s="19"/>
      <c r="AA1036" s="19"/>
    </row>
    <row r="1037">
      <c r="Y1037" s="19"/>
      <c r="Z1037" s="19"/>
      <c r="AA1037" s="19"/>
    </row>
    <row r="1038">
      <c r="Y1038" s="19"/>
      <c r="Z1038" s="19"/>
      <c r="AA1038" s="19"/>
    </row>
    <row r="1039">
      <c r="Y1039" s="19"/>
      <c r="Z1039" s="19"/>
      <c r="AA1039" s="19"/>
    </row>
    <row r="1040">
      <c r="Y1040" s="19"/>
      <c r="Z1040" s="19"/>
      <c r="AA1040" s="19"/>
    </row>
    <row r="1041">
      <c r="Y1041" s="19"/>
      <c r="Z1041" s="19"/>
      <c r="AA1041" s="19"/>
    </row>
    <row r="1042">
      <c r="Y1042" s="19"/>
      <c r="Z1042" s="19"/>
      <c r="AA1042" s="19"/>
    </row>
    <row r="1043">
      <c r="Y1043" s="19"/>
      <c r="Z1043" s="19"/>
      <c r="AA1043" s="19"/>
    </row>
    <row r="1044">
      <c r="Y1044" s="19"/>
      <c r="Z1044" s="19"/>
      <c r="AA1044" s="19"/>
    </row>
    <row r="1045">
      <c r="Y1045" s="19"/>
      <c r="Z1045" s="19"/>
      <c r="AA1045" s="19"/>
    </row>
    <row r="1046">
      <c r="Y1046" s="19"/>
      <c r="Z1046" s="19"/>
      <c r="AA1046" s="19"/>
    </row>
    <row r="1047">
      <c r="Y1047" s="19"/>
      <c r="Z1047" s="19"/>
      <c r="AA1047" s="19"/>
    </row>
    <row r="1048">
      <c r="Y1048" s="19"/>
      <c r="Z1048" s="19"/>
      <c r="AA1048" s="19"/>
    </row>
    <row r="1049">
      <c r="Y1049" s="19"/>
      <c r="Z1049" s="19"/>
      <c r="AA1049" s="19"/>
    </row>
    <row r="1050">
      <c r="Y1050" s="19"/>
      <c r="Z1050" s="19"/>
      <c r="AA1050" s="19"/>
    </row>
    <row r="1051">
      <c r="Y1051" s="19"/>
      <c r="Z1051" s="19"/>
      <c r="AA1051" s="19"/>
    </row>
  </sheetData>
  <autoFilter ref="$A$1:$AA$105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38"/>
    <col customWidth="1" min="3" max="3" width="20.63"/>
    <col customWidth="1" min="4" max="4" width="24.0"/>
  </cols>
  <sheetData>
    <row r="1">
      <c r="A1" s="36" t="s">
        <v>605</v>
      </c>
      <c r="B1" s="36" t="s">
        <v>606</v>
      </c>
      <c r="C1" s="36" t="s">
        <v>607</v>
      </c>
      <c r="D1" s="37" t="s">
        <v>608</v>
      </c>
    </row>
    <row r="2">
      <c r="A2" s="38" t="s">
        <v>609</v>
      </c>
      <c r="B2" s="39" t="s">
        <v>610</v>
      </c>
      <c r="C2" s="38" t="s">
        <v>611</v>
      </c>
    </row>
    <row r="3">
      <c r="A3" s="38" t="s">
        <v>609</v>
      </c>
      <c r="B3" s="40" t="s">
        <v>612</v>
      </c>
      <c r="C3" s="38" t="s">
        <v>613</v>
      </c>
    </row>
    <row r="4">
      <c r="A4" s="38" t="s">
        <v>609</v>
      </c>
      <c r="B4" s="39" t="s">
        <v>614</v>
      </c>
      <c r="C4" s="38" t="s">
        <v>615</v>
      </c>
    </row>
    <row r="5">
      <c r="A5" s="38" t="s">
        <v>609</v>
      </c>
      <c r="B5" s="40" t="s">
        <v>616</v>
      </c>
      <c r="C5" s="38" t="s">
        <v>617</v>
      </c>
    </row>
    <row r="6">
      <c r="A6" s="38" t="s">
        <v>609</v>
      </c>
      <c r="B6" s="39" t="s">
        <v>618</v>
      </c>
      <c r="C6" s="38" t="s">
        <v>619</v>
      </c>
    </row>
    <row r="7">
      <c r="A7" s="38" t="s">
        <v>609</v>
      </c>
      <c r="B7" s="39" t="s">
        <v>620</v>
      </c>
      <c r="C7" s="38" t="s">
        <v>621</v>
      </c>
    </row>
    <row r="8">
      <c r="A8" s="38" t="s">
        <v>609</v>
      </c>
      <c r="B8" s="39" t="s">
        <v>622</v>
      </c>
      <c r="C8" s="38" t="s">
        <v>623</v>
      </c>
    </row>
    <row r="9">
      <c r="A9" s="38" t="s">
        <v>609</v>
      </c>
      <c r="B9" s="41" t="s">
        <v>624</v>
      </c>
      <c r="C9" s="38" t="s">
        <v>625</v>
      </c>
    </row>
    <row r="10">
      <c r="A10" s="38" t="s">
        <v>609</v>
      </c>
      <c r="B10" s="39" t="s">
        <v>626</v>
      </c>
      <c r="C10" s="38" t="s">
        <v>627</v>
      </c>
    </row>
    <row r="11">
      <c r="A11" s="38" t="s">
        <v>609</v>
      </c>
      <c r="B11" s="39" t="s">
        <v>628</v>
      </c>
      <c r="C11" s="38" t="s">
        <v>629</v>
      </c>
    </row>
    <row r="12">
      <c r="A12" s="38" t="s">
        <v>609</v>
      </c>
      <c r="B12" s="39" t="s">
        <v>630</v>
      </c>
      <c r="C12" s="38" t="s">
        <v>631</v>
      </c>
    </row>
    <row r="13">
      <c r="A13" s="38" t="s">
        <v>609</v>
      </c>
      <c r="B13" s="39" t="s">
        <v>632</v>
      </c>
      <c r="C13" s="38" t="s">
        <v>633</v>
      </c>
    </row>
    <row r="14">
      <c r="A14" s="38" t="s">
        <v>609</v>
      </c>
      <c r="B14" s="40" t="s">
        <v>634</v>
      </c>
      <c r="C14" s="38" t="s">
        <v>635</v>
      </c>
      <c r="D14" s="8" t="s">
        <v>636</v>
      </c>
    </row>
    <row r="15">
      <c r="A15" s="38" t="s">
        <v>609</v>
      </c>
      <c r="B15" s="39" t="s">
        <v>637</v>
      </c>
      <c r="C15" s="38" t="s">
        <v>638</v>
      </c>
    </row>
    <row r="16">
      <c r="A16" s="38" t="s">
        <v>609</v>
      </c>
      <c r="B16" s="39" t="s">
        <v>639</v>
      </c>
      <c r="C16" s="38" t="s">
        <v>640</v>
      </c>
    </row>
    <row r="17">
      <c r="A17" s="38" t="s">
        <v>609</v>
      </c>
      <c r="B17" s="39" t="s">
        <v>641</v>
      </c>
      <c r="C17" s="38" t="s">
        <v>642</v>
      </c>
    </row>
    <row r="18">
      <c r="A18" s="38" t="s">
        <v>609</v>
      </c>
      <c r="B18" s="42" t="s">
        <v>643</v>
      </c>
      <c r="C18" s="38" t="s">
        <v>644</v>
      </c>
    </row>
    <row r="19">
      <c r="A19" s="38" t="s">
        <v>609</v>
      </c>
      <c r="B19" s="39" t="s">
        <v>645</v>
      </c>
      <c r="C19" s="38" t="s">
        <v>646</v>
      </c>
    </row>
    <row r="20">
      <c r="A20" s="38" t="s">
        <v>609</v>
      </c>
      <c r="B20" s="39" t="s">
        <v>647</v>
      </c>
      <c r="C20" s="38" t="s">
        <v>648</v>
      </c>
    </row>
    <row r="21">
      <c r="A21" s="38" t="s">
        <v>609</v>
      </c>
      <c r="B21" s="41" t="s">
        <v>649</v>
      </c>
      <c r="C21" s="38" t="s">
        <v>650</v>
      </c>
    </row>
    <row r="22">
      <c r="A22" s="38" t="s">
        <v>609</v>
      </c>
      <c r="B22" s="39" t="s">
        <v>651</v>
      </c>
      <c r="C22" s="38" t="s">
        <v>652</v>
      </c>
    </row>
    <row r="23">
      <c r="A23" s="38" t="s">
        <v>609</v>
      </c>
      <c r="B23" s="41" t="s">
        <v>653</v>
      </c>
      <c r="C23" s="38" t="s">
        <v>654</v>
      </c>
    </row>
    <row r="24">
      <c r="A24" s="38" t="s">
        <v>609</v>
      </c>
      <c r="B24" s="39" t="s">
        <v>655</v>
      </c>
      <c r="C24" s="38" t="s">
        <v>656</v>
      </c>
    </row>
    <row r="25">
      <c r="A25" s="38" t="s">
        <v>436</v>
      </c>
      <c r="B25" s="41" t="s">
        <v>657</v>
      </c>
      <c r="C25" s="38" t="s">
        <v>658</v>
      </c>
      <c r="D25" s="8" t="s">
        <v>636</v>
      </c>
    </row>
    <row r="26">
      <c r="A26" s="38" t="s">
        <v>436</v>
      </c>
      <c r="B26" s="39" t="s">
        <v>444</v>
      </c>
      <c r="C26" s="38" t="s">
        <v>659</v>
      </c>
    </row>
    <row r="27">
      <c r="A27" s="38" t="s">
        <v>436</v>
      </c>
      <c r="B27" s="39" t="s">
        <v>660</v>
      </c>
      <c r="C27" s="38" t="s">
        <v>661</v>
      </c>
    </row>
    <row r="28">
      <c r="A28" s="38" t="s">
        <v>436</v>
      </c>
      <c r="B28" s="39" t="s">
        <v>446</v>
      </c>
      <c r="C28" s="38" t="s">
        <v>662</v>
      </c>
    </row>
    <row r="29">
      <c r="A29" s="38" t="s">
        <v>436</v>
      </c>
      <c r="B29" s="41" t="s">
        <v>663</v>
      </c>
      <c r="C29" s="38" t="s">
        <v>664</v>
      </c>
    </row>
    <row r="30">
      <c r="A30" s="38" t="s">
        <v>436</v>
      </c>
      <c r="B30" s="39" t="s">
        <v>442</v>
      </c>
      <c r="C30" s="38" t="s">
        <v>665</v>
      </c>
    </row>
    <row r="31">
      <c r="A31" s="38" t="s">
        <v>436</v>
      </c>
      <c r="B31" s="39" t="s">
        <v>666</v>
      </c>
      <c r="C31" s="38" t="s">
        <v>667</v>
      </c>
    </row>
    <row r="32">
      <c r="A32" s="10"/>
      <c r="B32" s="11"/>
      <c r="C32" s="10"/>
    </row>
    <row r="33">
      <c r="A33" s="10"/>
      <c r="B33" s="11"/>
      <c r="C33" s="10"/>
    </row>
    <row r="34">
      <c r="A34" s="10"/>
      <c r="B34" s="11"/>
      <c r="C34" s="10"/>
    </row>
    <row r="35">
      <c r="A35" s="10"/>
      <c r="B35" s="11"/>
      <c r="C35" s="10"/>
    </row>
    <row r="36">
      <c r="A36" s="10"/>
      <c r="B36" s="11"/>
      <c r="C36" s="10"/>
    </row>
    <row r="37">
      <c r="A37" s="10"/>
      <c r="B37" s="11"/>
      <c r="C37" s="10"/>
    </row>
    <row r="38">
      <c r="A38" s="10"/>
      <c r="B38" s="11"/>
      <c r="C38" s="10"/>
    </row>
    <row r="39">
      <c r="A39" s="10"/>
      <c r="B39" s="11"/>
      <c r="C39" s="10"/>
    </row>
    <row r="40">
      <c r="A40" s="10"/>
      <c r="B40" s="11"/>
      <c r="C40" s="10"/>
    </row>
    <row r="41">
      <c r="A41" s="10"/>
      <c r="B41" s="11"/>
      <c r="C41" s="10"/>
    </row>
    <row r="42">
      <c r="A42" s="10"/>
      <c r="B42" s="11"/>
      <c r="C42" s="10"/>
    </row>
    <row r="43">
      <c r="A43" s="10"/>
      <c r="B43" s="11"/>
      <c r="C43" s="10"/>
    </row>
    <row r="44">
      <c r="A44" s="10"/>
      <c r="B44" s="11"/>
      <c r="C44" s="10"/>
    </row>
    <row r="45">
      <c r="A45" s="10"/>
      <c r="B45" s="11"/>
      <c r="C45" s="10"/>
    </row>
    <row r="46">
      <c r="A46" s="10"/>
      <c r="B46" s="11"/>
      <c r="C46" s="10"/>
    </row>
    <row r="47">
      <c r="A47" s="10"/>
      <c r="B47" s="11"/>
      <c r="C47" s="10"/>
    </row>
    <row r="48">
      <c r="A48" s="10"/>
      <c r="B48" s="11"/>
      <c r="C48" s="10"/>
    </row>
    <row r="49">
      <c r="A49" s="10"/>
      <c r="B49" s="11"/>
      <c r="C49" s="10"/>
    </row>
    <row r="50">
      <c r="A50" s="10"/>
      <c r="B50" s="11"/>
      <c r="C50" s="10"/>
    </row>
    <row r="51">
      <c r="A51" s="10"/>
      <c r="B51" s="11"/>
      <c r="C51" s="10"/>
    </row>
    <row r="52">
      <c r="A52" s="10"/>
      <c r="B52" s="11"/>
      <c r="C52" s="10"/>
    </row>
    <row r="53">
      <c r="A53" s="10"/>
      <c r="B53" s="11"/>
      <c r="C53" s="10"/>
    </row>
    <row r="54">
      <c r="A54" s="10"/>
      <c r="B54" s="28"/>
      <c r="C54" s="10"/>
    </row>
    <row r="55">
      <c r="A55" s="10"/>
      <c r="B55" s="11"/>
      <c r="C55" s="10"/>
    </row>
    <row r="56">
      <c r="A56" s="10"/>
      <c r="B56" s="11"/>
      <c r="C56" s="10"/>
    </row>
    <row r="57">
      <c r="A57" s="10"/>
      <c r="B57" s="11"/>
      <c r="C57" s="10"/>
    </row>
    <row r="58">
      <c r="A58" s="10"/>
      <c r="B58" s="11"/>
      <c r="C58" s="10"/>
    </row>
    <row r="59">
      <c r="A59" s="10"/>
      <c r="B59" s="11"/>
      <c r="C59" s="10"/>
    </row>
    <row r="60">
      <c r="A60" s="10"/>
      <c r="B60" s="11"/>
      <c r="C60" s="10"/>
    </row>
    <row r="61">
      <c r="A61" s="10"/>
      <c r="B61" s="11"/>
      <c r="C61" s="10"/>
    </row>
    <row r="62">
      <c r="A62" s="10"/>
      <c r="B62" s="11"/>
      <c r="C62" s="10"/>
    </row>
    <row r="63">
      <c r="A63" s="10"/>
      <c r="B63" s="11"/>
      <c r="C63" s="10"/>
    </row>
    <row r="64">
      <c r="A64" s="10"/>
      <c r="B64" s="11"/>
      <c r="C64" s="10"/>
    </row>
    <row r="65">
      <c r="A65" s="10"/>
      <c r="B65" s="11"/>
      <c r="C65" s="10"/>
    </row>
    <row r="66">
      <c r="A66" s="10"/>
      <c r="B66" s="11"/>
      <c r="C66" s="10"/>
    </row>
    <row r="67">
      <c r="A67" s="10"/>
      <c r="B67" s="11"/>
      <c r="C67" s="10"/>
    </row>
    <row r="68">
      <c r="A68" s="10"/>
      <c r="B68" s="11"/>
      <c r="C68" s="10"/>
    </row>
    <row r="69">
      <c r="A69" s="10"/>
      <c r="B69" s="11"/>
      <c r="C69" s="10"/>
    </row>
    <row r="70">
      <c r="A70" s="10"/>
      <c r="B70" s="11"/>
      <c r="C70" s="10"/>
    </row>
    <row r="71">
      <c r="A71" s="10"/>
      <c r="B71" s="11"/>
      <c r="C71" s="10"/>
    </row>
    <row r="72">
      <c r="A72" s="10"/>
      <c r="B72" s="11"/>
      <c r="C72" s="10"/>
    </row>
    <row r="73">
      <c r="A73" s="10"/>
      <c r="B73" s="11"/>
      <c r="C73" s="10"/>
    </row>
    <row r="74">
      <c r="A74" s="10"/>
      <c r="B74" s="11"/>
      <c r="C74" s="10"/>
    </row>
    <row r="75">
      <c r="A75" s="10"/>
      <c r="B75" s="11"/>
      <c r="C75" s="10"/>
    </row>
    <row r="76">
      <c r="A76" s="10"/>
      <c r="B76" s="11"/>
      <c r="C76" s="10"/>
    </row>
    <row r="77">
      <c r="A77" s="10"/>
      <c r="B77" s="11"/>
      <c r="C77" s="10"/>
    </row>
    <row r="78">
      <c r="A78" s="10"/>
      <c r="B78" s="11"/>
      <c r="C78" s="10"/>
    </row>
    <row r="79">
      <c r="A79" s="10"/>
      <c r="B79" s="11"/>
      <c r="C79" s="10"/>
    </row>
    <row r="80">
      <c r="A80" s="10"/>
      <c r="B80" s="11"/>
      <c r="C80" s="10"/>
    </row>
    <row r="81">
      <c r="A81" s="10"/>
      <c r="B81" s="11"/>
      <c r="C81" s="10"/>
    </row>
    <row r="82">
      <c r="A82" s="10"/>
      <c r="B82" s="11"/>
      <c r="C82" s="10"/>
    </row>
    <row r="83">
      <c r="A83" s="10"/>
      <c r="B83" s="11"/>
      <c r="C83" s="10"/>
    </row>
    <row r="84">
      <c r="A84" s="10"/>
      <c r="B84" s="11"/>
      <c r="C84" s="10"/>
    </row>
    <row r="85">
      <c r="A85" s="10"/>
      <c r="B85" s="11"/>
      <c r="C85" s="10"/>
    </row>
    <row r="86">
      <c r="A86" s="10"/>
      <c r="B86" s="11"/>
      <c r="C86" s="10"/>
    </row>
    <row r="87">
      <c r="A87" s="10"/>
      <c r="B87" s="11"/>
      <c r="C87" s="10"/>
    </row>
    <row r="88">
      <c r="A88" s="10"/>
      <c r="B88" s="11"/>
      <c r="C88" s="10"/>
    </row>
    <row r="89">
      <c r="A89" s="10"/>
      <c r="B89" s="11"/>
      <c r="C89" s="10"/>
    </row>
    <row r="90">
      <c r="A90" s="10"/>
      <c r="B90" s="11"/>
      <c r="C90" s="10"/>
    </row>
    <row r="91">
      <c r="A91" s="10"/>
      <c r="B91" s="11"/>
      <c r="C91" s="10"/>
    </row>
    <row r="92">
      <c r="A92" s="10"/>
      <c r="B92" s="11"/>
      <c r="C92" s="10"/>
    </row>
    <row r="93">
      <c r="A93" s="10"/>
      <c r="B93" s="11"/>
      <c r="C93" s="10"/>
    </row>
    <row r="94">
      <c r="A94" s="10"/>
      <c r="B94" s="11"/>
      <c r="C94" s="10"/>
    </row>
    <row r="95">
      <c r="A95" s="10"/>
      <c r="B95" s="11"/>
      <c r="C95" s="10"/>
    </row>
    <row r="96">
      <c r="A96" s="10"/>
      <c r="B96" s="11"/>
      <c r="C96" s="10"/>
    </row>
    <row r="97">
      <c r="A97" s="10"/>
      <c r="B97" s="11"/>
      <c r="C97" s="10"/>
    </row>
    <row r="98">
      <c r="A98" s="10"/>
      <c r="B98" s="11"/>
      <c r="C98" s="10"/>
    </row>
    <row r="99">
      <c r="A99" s="10"/>
      <c r="B99" s="11"/>
      <c r="C99" s="31"/>
    </row>
    <row r="100">
      <c r="A100" s="10"/>
      <c r="B100" s="11"/>
      <c r="C100" s="10"/>
    </row>
    <row r="101">
      <c r="A101" s="10"/>
      <c r="B101" s="11"/>
      <c r="C101" s="10"/>
    </row>
    <row r="102">
      <c r="A102" s="10"/>
      <c r="B102" s="11"/>
      <c r="C102" s="10"/>
    </row>
    <row r="103">
      <c r="A103" s="10"/>
      <c r="B103" s="11"/>
      <c r="C103" s="10"/>
    </row>
    <row r="104">
      <c r="A104" s="10"/>
      <c r="B104" s="11"/>
      <c r="C104" s="10"/>
    </row>
    <row r="105">
      <c r="A105" s="10"/>
      <c r="B105" s="11"/>
      <c r="C105" s="10"/>
    </row>
    <row r="106">
      <c r="A106" s="10"/>
      <c r="B106" s="11"/>
      <c r="C106" s="10"/>
    </row>
    <row r="107">
      <c r="A107" s="10"/>
      <c r="B107" s="11"/>
      <c r="C107" s="10"/>
    </row>
    <row r="108">
      <c r="A108" s="10"/>
      <c r="B108" s="11"/>
      <c r="C108" s="10"/>
    </row>
    <row r="109">
      <c r="A109" s="10"/>
      <c r="B109" s="11"/>
      <c r="C109" s="10"/>
    </row>
    <row r="110">
      <c r="A110" s="10"/>
      <c r="B110" s="11"/>
      <c r="C110" s="10"/>
    </row>
    <row r="111">
      <c r="A111" s="10"/>
      <c r="B111" s="11"/>
      <c r="C111" s="10"/>
    </row>
    <row r="112">
      <c r="A112" s="10"/>
      <c r="B112" s="11"/>
      <c r="C112" s="10"/>
    </row>
    <row r="113">
      <c r="A113" s="10"/>
      <c r="B113" s="11"/>
      <c r="C113" s="10"/>
    </row>
    <row r="114">
      <c r="A114" s="10"/>
      <c r="B114" s="11"/>
      <c r="C114" s="10"/>
    </row>
    <row r="115">
      <c r="A115" s="10"/>
      <c r="B115" s="11"/>
      <c r="C115" s="10"/>
    </row>
    <row r="116">
      <c r="A116" s="10"/>
      <c r="B116" s="11"/>
      <c r="C116" s="10"/>
    </row>
    <row r="117">
      <c r="A117" s="10"/>
      <c r="B117" s="11"/>
      <c r="C117" s="10"/>
    </row>
    <row r="118">
      <c r="A118" s="10"/>
      <c r="B118" s="11"/>
      <c r="C118" s="10"/>
    </row>
    <row r="119">
      <c r="A119" s="10"/>
      <c r="B119" s="11"/>
      <c r="C119" s="10"/>
    </row>
    <row r="120">
      <c r="A120" s="10"/>
      <c r="B120" s="11"/>
      <c r="C120" s="10"/>
    </row>
    <row r="121">
      <c r="A121" s="10"/>
      <c r="B121" s="11"/>
      <c r="C121" s="10"/>
    </row>
    <row r="122">
      <c r="A122" s="10"/>
      <c r="B122" s="11"/>
      <c r="C122" s="10"/>
    </row>
    <row r="123">
      <c r="A123" s="10"/>
      <c r="B123" s="11"/>
      <c r="C123" s="10"/>
    </row>
    <row r="124">
      <c r="A124" s="10"/>
      <c r="B124" s="11"/>
      <c r="C124" s="10"/>
    </row>
    <row r="125">
      <c r="A125" s="10"/>
      <c r="B125" s="11"/>
      <c r="C125" s="10"/>
    </row>
    <row r="126">
      <c r="A126" s="10"/>
      <c r="B126" s="11"/>
      <c r="C126" s="10"/>
    </row>
    <row r="127">
      <c r="A127" s="10"/>
      <c r="B127" s="11"/>
      <c r="C127" s="10"/>
    </row>
    <row r="128">
      <c r="A128" s="10"/>
      <c r="B128" s="11"/>
      <c r="C128" s="10"/>
    </row>
    <row r="129">
      <c r="A129" s="10"/>
      <c r="B129" s="11"/>
      <c r="C129" s="10"/>
    </row>
    <row r="130">
      <c r="A130" s="10"/>
      <c r="B130" s="11"/>
      <c r="C130" s="10"/>
    </row>
    <row r="131">
      <c r="A131" s="10"/>
      <c r="B131" s="11"/>
      <c r="C131" s="10"/>
    </row>
    <row r="132">
      <c r="A132" s="10"/>
      <c r="B132" s="11"/>
      <c r="C132" s="10"/>
    </row>
    <row r="133">
      <c r="A133" s="10"/>
      <c r="B133" s="11"/>
      <c r="C133" s="10"/>
    </row>
    <row r="134">
      <c r="A134" s="10"/>
      <c r="B134" s="11"/>
      <c r="C134" s="10"/>
    </row>
    <row r="135">
      <c r="A135" s="10"/>
      <c r="B135" s="11"/>
      <c r="C135" s="10"/>
    </row>
    <row r="136">
      <c r="A136" s="10"/>
      <c r="B136" s="11"/>
      <c r="C136" s="10"/>
    </row>
    <row r="137">
      <c r="A137" s="10"/>
      <c r="B137" s="11"/>
      <c r="C137" s="10"/>
    </row>
    <row r="138">
      <c r="A138" s="10"/>
      <c r="B138" s="11"/>
      <c r="C138" s="10"/>
    </row>
    <row r="139">
      <c r="A139" s="10"/>
      <c r="B139" s="11"/>
      <c r="C139" s="10"/>
    </row>
    <row r="140">
      <c r="A140" s="10"/>
      <c r="B140" s="11"/>
      <c r="C140" s="10"/>
    </row>
    <row r="141">
      <c r="A141" s="10"/>
      <c r="B141" s="11"/>
      <c r="C141" s="10"/>
    </row>
    <row r="142">
      <c r="A142" s="10"/>
      <c r="B142" s="11"/>
      <c r="C142" s="10"/>
    </row>
    <row r="143">
      <c r="A143" s="10"/>
      <c r="B143" s="11"/>
      <c r="C143" s="10"/>
    </row>
    <row r="144">
      <c r="A144" s="10"/>
      <c r="B144" s="11"/>
      <c r="C144" s="10"/>
    </row>
    <row r="145">
      <c r="A145" s="10"/>
      <c r="B145" s="11"/>
      <c r="C145" s="10"/>
    </row>
    <row r="146">
      <c r="A146" s="10"/>
      <c r="B146" s="11"/>
      <c r="C146" s="10"/>
    </row>
    <row r="147">
      <c r="A147" s="10"/>
      <c r="B147" s="11"/>
      <c r="C147" s="10"/>
    </row>
    <row r="148">
      <c r="A148" s="10"/>
      <c r="B148" s="11"/>
      <c r="C148" s="10"/>
    </row>
    <row r="149">
      <c r="A149" s="10"/>
      <c r="B149" s="11"/>
      <c r="C149" s="10"/>
    </row>
    <row r="150">
      <c r="A150" s="10"/>
      <c r="B150" s="11"/>
      <c r="C150" s="10"/>
    </row>
    <row r="151">
      <c r="A151" s="10"/>
      <c r="B151" s="11"/>
      <c r="C151" s="10"/>
    </row>
    <row r="152">
      <c r="A152" s="10"/>
      <c r="B152" s="11"/>
      <c r="C152" s="10"/>
    </row>
    <row r="153">
      <c r="A153" s="10"/>
      <c r="B153" s="11"/>
      <c r="C153" s="10"/>
    </row>
    <row r="154">
      <c r="A154" s="10"/>
      <c r="B154" s="11"/>
      <c r="C154" s="10"/>
    </row>
    <row r="155">
      <c r="A155" s="10"/>
      <c r="B155" s="11"/>
      <c r="C155" s="10"/>
    </row>
    <row r="156">
      <c r="A156" s="10"/>
      <c r="B156" s="11"/>
      <c r="C156" s="10"/>
    </row>
    <row r="157">
      <c r="A157" s="10"/>
      <c r="B157" s="11"/>
      <c r="C157" s="10"/>
    </row>
    <row r="158">
      <c r="A158" s="10"/>
      <c r="B158" s="11"/>
      <c r="C158" s="10"/>
    </row>
    <row r="159">
      <c r="A159" s="10"/>
      <c r="B159" s="11"/>
      <c r="C159" s="10"/>
    </row>
    <row r="160">
      <c r="A160" s="10"/>
      <c r="B160" s="11"/>
      <c r="C160" s="10"/>
    </row>
    <row r="161">
      <c r="A161" s="10"/>
      <c r="B161" s="11"/>
      <c r="C161" s="10"/>
    </row>
    <row r="162">
      <c r="A162" s="10"/>
      <c r="B162" s="11"/>
      <c r="C162" s="10"/>
    </row>
    <row r="163">
      <c r="A163" s="10"/>
      <c r="B163" s="11"/>
      <c r="C163" s="10"/>
    </row>
    <row r="164">
      <c r="A164" s="10"/>
      <c r="B164" s="11"/>
      <c r="C164" s="10"/>
    </row>
    <row r="165">
      <c r="A165" s="10"/>
      <c r="B165" s="11"/>
      <c r="C165" s="10"/>
    </row>
    <row r="166">
      <c r="A166" s="10"/>
      <c r="B166" s="11"/>
      <c r="C166" s="10"/>
    </row>
    <row r="167">
      <c r="A167" s="10"/>
      <c r="B167" s="11"/>
      <c r="C167" s="10"/>
    </row>
    <row r="168">
      <c r="A168" s="10"/>
      <c r="B168" s="11"/>
      <c r="C168" s="10"/>
    </row>
    <row r="169">
      <c r="A169" s="10"/>
      <c r="B169" s="11"/>
      <c r="C169" s="10"/>
    </row>
    <row r="170">
      <c r="A170" s="10"/>
      <c r="B170" s="11"/>
      <c r="C170" s="10"/>
    </row>
    <row r="171">
      <c r="A171" s="10"/>
      <c r="B171" s="11"/>
      <c r="C171" s="10"/>
    </row>
    <row r="172">
      <c r="A172" s="10"/>
      <c r="B172" s="11"/>
      <c r="C172" s="10"/>
    </row>
    <row r="173">
      <c r="A173" s="10"/>
      <c r="B173" s="11"/>
      <c r="C173" s="10"/>
    </row>
    <row r="174">
      <c r="A174" s="10"/>
      <c r="B174" s="11"/>
      <c r="C174" s="10"/>
    </row>
    <row r="175">
      <c r="A175" s="10"/>
      <c r="B175" s="11"/>
      <c r="C175" s="10"/>
    </row>
    <row r="176">
      <c r="A176" s="10"/>
      <c r="B176" s="11"/>
      <c r="C176" s="10"/>
    </row>
    <row r="177">
      <c r="A177" s="10"/>
      <c r="B177" s="11"/>
      <c r="C177" s="10"/>
    </row>
    <row r="178">
      <c r="A178" s="10"/>
      <c r="B178" s="11"/>
      <c r="C178" s="10"/>
    </row>
    <row r="179">
      <c r="A179" s="10"/>
      <c r="B179" s="11"/>
      <c r="C179" s="10"/>
    </row>
    <row r="180">
      <c r="A180" s="10"/>
      <c r="B180" s="11"/>
      <c r="C180" s="10"/>
    </row>
    <row r="181">
      <c r="A181" s="10"/>
      <c r="B181" s="11"/>
      <c r="C181" s="10"/>
    </row>
    <row r="182">
      <c r="A182" s="10"/>
      <c r="B182" s="11"/>
      <c r="C182" s="10"/>
    </row>
    <row r="183">
      <c r="A183" s="10"/>
      <c r="B183" s="11"/>
      <c r="C183" s="10"/>
    </row>
    <row r="184">
      <c r="A184" s="10"/>
      <c r="B184" s="11"/>
      <c r="C184" s="10"/>
    </row>
    <row r="185">
      <c r="A185" s="10"/>
      <c r="B185" s="11"/>
      <c r="C185" s="10"/>
    </row>
    <row r="186">
      <c r="A186" s="10"/>
      <c r="B186" s="11"/>
      <c r="C186" s="10"/>
    </row>
    <row r="187">
      <c r="A187" s="10"/>
      <c r="B187" s="11"/>
      <c r="C187" s="10"/>
    </row>
    <row r="188">
      <c r="A188" s="10"/>
      <c r="B188" s="11"/>
      <c r="C188" s="10"/>
    </row>
    <row r="189">
      <c r="A189" s="10"/>
      <c r="B189" s="11"/>
      <c r="C189" s="10"/>
    </row>
    <row r="190">
      <c r="A190" s="10"/>
      <c r="B190" s="11"/>
      <c r="C190" s="10"/>
    </row>
    <row r="191">
      <c r="A191" s="10"/>
      <c r="B191" s="11"/>
      <c r="C191" s="10"/>
    </row>
    <row r="192">
      <c r="A192" s="10"/>
      <c r="B192" s="11"/>
      <c r="C192" s="10"/>
    </row>
    <row r="193">
      <c r="A193" s="10"/>
      <c r="B193" s="11"/>
      <c r="C193" s="10"/>
    </row>
    <row r="194">
      <c r="A194" s="10"/>
      <c r="B194" s="11"/>
      <c r="C194" s="10"/>
    </row>
    <row r="195">
      <c r="A195" s="10"/>
      <c r="B195" s="11"/>
      <c r="C195" s="10"/>
    </row>
    <row r="196">
      <c r="A196" s="10"/>
      <c r="B196" s="11"/>
      <c r="C196" s="10"/>
    </row>
    <row r="197">
      <c r="A197" s="10"/>
      <c r="B197" s="11"/>
      <c r="C197" s="10"/>
    </row>
    <row r="198">
      <c r="A198" s="10"/>
      <c r="B198" s="11"/>
      <c r="C198" s="10"/>
    </row>
    <row r="199">
      <c r="A199" s="10"/>
      <c r="B199" s="11"/>
      <c r="C199" s="10"/>
    </row>
    <row r="200">
      <c r="A200" s="10"/>
      <c r="B200" s="11"/>
      <c r="C200" s="10"/>
    </row>
    <row r="201">
      <c r="A201" s="10"/>
      <c r="B201" s="11"/>
      <c r="C201" s="10"/>
    </row>
    <row r="202">
      <c r="A202" s="10"/>
      <c r="B202" s="11"/>
      <c r="C202" s="10"/>
    </row>
    <row r="203">
      <c r="A203" s="10"/>
      <c r="B203" s="11"/>
      <c r="C203" s="10"/>
    </row>
    <row r="204">
      <c r="A204" s="10"/>
      <c r="B204" s="11"/>
      <c r="C204" s="10"/>
    </row>
    <row r="205">
      <c r="A205" s="10"/>
      <c r="B205" s="11"/>
      <c r="C205" s="10"/>
    </row>
    <row r="206">
      <c r="A206" s="10"/>
      <c r="B206" s="11"/>
      <c r="C206" s="10"/>
    </row>
    <row r="207">
      <c r="A207" s="10"/>
      <c r="B207" s="11"/>
      <c r="C207" s="10"/>
    </row>
    <row r="208">
      <c r="A208" s="10"/>
      <c r="B208" s="11"/>
      <c r="C208" s="10"/>
    </row>
    <row r="209">
      <c r="A209" s="10"/>
      <c r="B209" s="11"/>
      <c r="C209" s="10"/>
    </row>
    <row r="210">
      <c r="A210" s="10"/>
      <c r="B210" s="11"/>
      <c r="C210" s="10"/>
    </row>
    <row r="211">
      <c r="A211" s="10"/>
      <c r="B211" s="11"/>
      <c r="C211" s="10"/>
    </row>
    <row r="212">
      <c r="A212" s="10"/>
      <c r="B212" s="11"/>
      <c r="C212" s="10"/>
    </row>
    <row r="213">
      <c r="A213" s="10"/>
      <c r="B213" s="11"/>
      <c r="C213" s="10"/>
    </row>
    <row r="214">
      <c r="A214" s="10"/>
      <c r="B214" s="11"/>
      <c r="C214" s="10"/>
    </row>
    <row r="215">
      <c r="A215" s="10"/>
      <c r="B215" s="11"/>
      <c r="C215" s="10"/>
    </row>
    <row r="216">
      <c r="A216" s="10"/>
      <c r="B216" s="11"/>
      <c r="C216" s="10"/>
    </row>
    <row r="217">
      <c r="A217" s="10"/>
      <c r="B217" s="11"/>
      <c r="C217" s="10"/>
    </row>
    <row r="218">
      <c r="A218" s="10"/>
      <c r="B218" s="11"/>
      <c r="C218" s="10"/>
    </row>
    <row r="219">
      <c r="A219" s="10"/>
      <c r="B219" s="11"/>
      <c r="C219" s="10"/>
    </row>
    <row r="220">
      <c r="A220" s="10"/>
      <c r="B220" s="11"/>
      <c r="C220" s="10"/>
    </row>
    <row r="221">
      <c r="A221" s="10"/>
      <c r="B221" s="11"/>
      <c r="C221" s="10"/>
    </row>
    <row r="222">
      <c r="A222" s="10"/>
      <c r="B222" s="11"/>
      <c r="C222" s="10"/>
    </row>
    <row r="223">
      <c r="A223" s="10"/>
      <c r="B223" s="11"/>
      <c r="C223" s="10"/>
    </row>
    <row r="224">
      <c r="A224" s="10"/>
      <c r="B224" s="11"/>
      <c r="C224" s="10"/>
    </row>
    <row r="225">
      <c r="A225" s="10"/>
      <c r="B225" s="11"/>
      <c r="C225" s="10"/>
    </row>
    <row r="226">
      <c r="A226" s="10"/>
      <c r="B226" s="11"/>
      <c r="C226" s="10"/>
    </row>
    <row r="227">
      <c r="A227" s="10"/>
      <c r="B227" s="11"/>
      <c r="C227" s="10"/>
    </row>
    <row r="228">
      <c r="A228" s="10"/>
      <c r="B228" s="11"/>
      <c r="C228" s="10"/>
    </row>
    <row r="229">
      <c r="A229" s="10"/>
      <c r="B229" s="11"/>
      <c r="C229" s="10"/>
    </row>
    <row r="230">
      <c r="A230" s="10"/>
      <c r="B230" s="11"/>
      <c r="C230" s="10"/>
    </row>
    <row r="231">
      <c r="A231" s="10"/>
      <c r="B231" s="11"/>
      <c r="C231" s="10"/>
    </row>
    <row r="232">
      <c r="A232" s="10"/>
      <c r="B232" s="11"/>
      <c r="C232" s="10"/>
    </row>
    <row r="233">
      <c r="A233" s="10"/>
      <c r="B233" s="10"/>
      <c r="C233" s="10"/>
    </row>
    <row r="234">
      <c r="A234" s="10"/>
      <c r="B234" s="11"/>
      <c r="C234" s="10"/>
    </row>
    <row r="235">
      <c r="A235" s="10"/>
      <c r="B235" s="11"/>
      <c r="C235" s="10"/>
    </row>
    <row r="236">
      <c r="A236" s="10"/>
      <c r="B236" s="11"/>
      <c r="C236" s="10"/>
    </row>
    <row r="237">
      <c r="A237" s="10"/>
      <c r="B237" s="11"/>
      <c r="C237" s="10"/>
    </row>
    <row r="238">
      <c r="A238" s="10"/>
      <c r="B238" s="11"/>
      <c r="C238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38"/>
    <col customWidth="1" min="3" max="3" width="20.25"/>
    <col customWidth="1" min="4" max="4" width="16.13"/>
  </cols>
  <sheetData>
    <row r="1">
      <c r="A1" s="1" t="s">
        <v>0</v>
      </c>
      <c r="B1" s="1" t="s">
        <v>1</v>
      </c>
      <c r="C1" s="1" t="s">
        <v>2</v>
      </c>
      <c r="D1" s="8" t="s">
        <v>668</v>
      </c>
      <c r="E1" s="8" t="s">
        <v>669</v>
      </c>
      <c r="F1" s="8" t="s">
        <v>26</v>
      </c>
    </row>
    <row r="2">
      <c r="A2" s="10" t="s">
        <v>27</v>
      </c>
      <c r="B2" s="11" t="s">
        <v>670</v>
      </c>
      <c r="C2" s="10" t="s">
        <v>29</v>
      </c>
      <c r="D2" s="43" t="s">
        <v>671</v>
      </c>
      <c r="E2" s="43" t="s">
        <v>671</v>
      </c>
      <c r="F2" s="44"/>
    </row>
    <row r="3">
      <c r="A3" s="10" t="s">
        <v>27</v>
      </c>
      <c r="B3" s="11" t="s">
        <v>30</v>
      </c>
      <c r="C3" s="10" t="s">
        <v>31</v>
      </c>
      <c r="D3" s="43" t="s">
        <v>671</v>
      </c>
      <c r="E3" s="43" t="s">
        <v>671</v>
      </c>
      <c r="F3" s="43" t="s">
        <v>671</v>
      </c>
    </row>
    <row r="4">
      <c r="A4" s="10" t="s">
        <v>27</v>
      </c>
      <c r="B4" s="11" t="s">
        <v>32</v>
      </c>
      <c r="C4" s="10" t="s">
        <v>33</v>
      </c>
      <c r="D4" s="43" t="s">
        <v>671</v>
      </c>
      <c r="E4" s="43" t="s">
        <v>671</v>
      </c>
      <c r="F4" s="43" t="s">
        <v>671</v>
      </c>
    </row>
    <row r="5">
      <c r="A5" s="10" t="s">
        <v>27</v>
      </c>
      <c r="B5" s="11" t="s">
        <v>35</v>
      </c>
      <c r="C5" s="10" t="s">
        <v>36</v>
      </c>
      <c r="D5" s="43" t="s">
        <v>671</v>
      </c>
      <c r="E5" s="43" t="s">
        <v>44</v>
      </c>
      <c r="F5" s="43" t="s">
        <v>44</v>
      </c>
    </row>
    <row r="6">
      <c r="A6" s="10" t="s">
        <v>27</v>
      </c>
      <c r="B6" s="11" t="s">
        <v>37</v>
      </c>
      <c r="C6" s="10" t="s">
        <v>38</v>
      </c>
      <c r="D6" s="43" t="s">
        <v>671</v>
      </c>
      <c r="E6" s="43" t="s">
        <v>671</v>
      </c>
      <c r="F6" s="43" t="s">
        <v>671</v>
      </c>
    </row>
    <row r="7">
      <c r="A7" s="10" t="s">
        <v>27</v>
      </c>
      <c r="B7" s="11" t="s">
        <v>39</v>
      </c>
      <c r="C7" s="10" t="s">
        <v>40</v>
      </c>
      <c r="D7" s="43" t="s">
        <v>44</v>
      </c>
      <c r="E7" s="43" t="s">
        <v>671</v>
      </c>
      <c r="F7" s="43" t="s">
        <v>44</v>
      </c>
    </row>
    <row r="8">
      <c r="A8" s="10" t="s">
        <v>27</v>
      </c>
      <c r="B8" s="11" t="s">
        <v>41</v>
      </c>
      <c r="C8" s="10" t="s">
        <v>42</v>
      </c>
      <c r="D8" s="43" t="s">
        <v>671</v>
      </c>
      <c r="E8" s="43" t="s">
        <v>671</v>
      </c>
      <c r="F8" s="43" t="s">
        <v>671</v>
      </c>
    </row>
    <row r="9">
      <c r="A9" s="10" t="s">
        <v>27</v>
      </c>
      <c r="B9" s="22" t="s">
        <v>43</v>
      </c>
      <c r="C9" s="23" t="s">
        <v>40</v>
      </c>
      <c r="D9" s="43" t="s">
        <v>671</v>
      </c>
      <c r="E9" s="43" t="s">
        <v>671</v>
      </c>
      <c r="F9" s="43" t="s">
        <v>44</v>
      </c>
    </row>
    <row r="10">
      <c r="A10" s="10" t="s">
        <v>27</v>
      </c>
      <c r="B10" s="25" t="s">
        <v>46</v>
      </c>
      <c r="C10" s="26" t="s">
        <v>47</v>
      </c>
      <c r="D10" s="43" t="s">
        <v>671</v>
      </c>
      <c r="E10" s="43" t="s">
        <v>44</v>
      </c>
      <c r="F10" s="43" t="s">
        <v>671</v>
      </c>
    </row>
    <row r="11">
      <c r="A11" s="10" t="s">
        <v>27</v>
      </c>
      <c r="B11" s="11" t="s">
        <v>48</v>
      </c>
      <c r="C11" s="10" t="s">
        <v>49</v>
      </c>
      <c r="D11" s="43" t="s">
        <v>671</v>
      </c>
      <c r="E11" s="43" t="s">
        <v>671</v>
      </c>
      <c r="F11" s="43" t="s">
        <v>671</v>
      </c>
    </row>
    <row r="12">
      <c r="A12" s="10" t="s">
        <v>27</v>
      </c>
      <c r="B12" s="11" t="s">
        <v>50</v>
      </c>
      <c r="C12" s="10" t="s">
        <v>51</v>
      </c>
      <c r="D12" s="43" t="s">
        <v>671</v>
      </c>
      <c r="E12" s="43" t="s">
        <v>671</v>
      </c>
      <c r="F12" s="43" t="s">
        <v>671</v>
      </c>
    </row>
    <row r="13">
      <c r="A13" s="10" t="s">
        <v>27</v>
      </c>
      <c r="B13" s="11" t="s">
        <v>52</v>
      </c>
      <c r="C13" s="10" t="s">
        <v>53</v>
      </c>
      <c r="D13" s="43" t="s">
        <v>671</v>
      </c>
      <c r="E13" s="43" t="s">
        <v>671</v>
      </c>
      <c r="F13" s="43" t="s">
        <v>671</v>
      </c>
    </row>
    <row r="14">
      <c r="A14" s="10" t="s">
        <v>27</v>
      </c>
      <c r="B14" s="11" t="s">
        <v>54</v>
      </c>
      <c r="C14" s="10" t="s">
        <v>55</v>
      </c>
      <c r="D14" s="43" t="s">
        <v>671</v>
      </c>
      <c r="E14" s="43" t="s">
        <v>671</v>
      </c>
      <c r="F14" s="43" t="s">
        <v>671</v>
      </c>
    </row>
    <row r="15">
      <c r="A15" s="10" t="s">
        <v>27</v>
      </c>
      <c r="B15" s="11" t="s">
        <v>56</v>
      </c>
      <c r="C15" s="10" t="s">
        <v>57</v>
      </c>
      <c r="D15" s="43" t="s">
        <v>671</v>
      </c>
      <c r="E15" s="43" t="s">
        <v>671</v>
      </c>
      <c r="F15" s="43" t="s">
        <v>671</v>
      </c>
    </row>
    <row r="16">
      <c r="A16" s="10" t="s">
        <v>27</v>
      </c>
      <c r="B16" s="11" t="s">
        <v>672</v>
      </c>
      <c r="C16" s="10" t="s">
        <v>59</v>
      </c>
      <c r="D16" s="43" t="s">
        <v>671</v>
      </c>
      <c r="E16" s="43" t="s">
        <v>671</v>
      </c>
      <c r="F16" s="43" t="s">
        <v>44</v>
      </c>
    </row>
    <row r="17">
      <c r="A17" s="10" t="s">
        <v>27</v>
      </c>
      <c r="B17" s="11" t="s">
        <v>673</v>
      </c>
      <c r="C17" s="10" t="s">
        <v>61</v>
      </c>
      <c r="D17" s="43" t="s">
        <v>671</v>
      </c>
      <c r="E17" s="43" t="s">
        <v>671</v>
      </c>
      <c r="F17" s="43" t="s">
        <v>671</v>
      </c>
    </row>
    <row r="18">
      <c r="A18" s="10" t="s">
        <v>27</v>
      </c>
      <c r="B18" s="11" t="s">
        <v>62</v>
      </c>
      <c r="C18" s="10" t="s">
        <v>62</v>
      </c>
      <c r="D18" s="43" t="s">
        <v>671</v>
      </c>
      <c r="E18" s="43" t="s">
        <v>671</v>
      </c>
      <c r="F18" s="43" t="s">
        <v>44</v>
      </c>
    </row>
    <row r="19">
      <c r="A19" s="10" t="s">
        <v>27</v>
      </c>
      <c r="B19" s="11" t="s">
        <v>64</v>
      </c>
      <c r="C19" s="10" t="s">
        <v>65</v>
      </c>
      <c r="D19" s="43" t="s">
        <v>671</v>
      </c>
      <c r="E19" s="43" t="s">
        <v>671</v>
      </c>
      <c r="F19" s="43" t="s">
        <v>671</v>
      </c>
    </row>
    <row r="20">
      <c r="A20" s="10" t="s">
        <v>27</v>
      </c>
      <c r="B20" s="11" t="s">
        <v>66</v>
      </c>
      <c r="C20" s="10" t="s">
        <v>67</v>
      </c>
      <c r="D20" s="43" t="s">
        <v>671</v>
      </c>
      <c r="E20" s="43" t="s">
        <v>671</v>
      </c>
      <c r="F20" s="43" t="s">
        <v>44</v>
      </c>
    </row>
    <row r="21">
      <c r="A21" s="10" t="s">
        <v>27</v>
      </c>
      <c r="B21" s="10" t="s">
        <v>70</v>
      </c>
      <c r="C21" s="10" t="s">
        <v>59</v>
      </c>
      <c r="D21" s="43" t="s">
        <v>671</v>
      </c>
      <c r="E21" s="43" t="s">
        <v>44</v>
      </c>
      <c r="F21" s="43" t="s">
        <v>671</v>
      </c>
    </row>
    <row r="22">
      <c r="A22" s="10" t="s">
        <v>71</v>
      </c>
      <c r="B22" s="25" t="s">
        <v>72</v>
      </c>
      <c r="C22" s="10" t="s">
        <v>73</v>
      </c>
      <c r="D22" s="43" t="s">
        <v>671</v>
      </c>
      <c r="E22" s="43" t="s">
        <v>44</v>
      </c>
      <c r="F22" s="43" t="s">
        <v>671</v>
      </c>
    </row>
    <row r="23">
      <c r="A23" s="10" t="s">
        <v>71</v>
      </c>
      <c r="B23" s="11" t="s">
        <v>74</v>
      </c>
      <c r="C23" s="10" t="s">
        <v>75</v>
      </c>
      <c r="D23" s="43" t="s">
        <v>671</v>
      </c>
      <c r="E23" s="43" t="s">
        <v>671</v>
      </c>
      <c r="F23" s="43" t="s">
        <v>671</v>
      </c>
    </row>
    <row r="24">
      <c r="A24" s="10" t="s">
        <v>71</v>
      </c>
      <c r="B24" s="27" t="s">
        <v>76</v>
      </c>
      <c r="C24" s="26" t="s">
        <v>77</v>
      </c>
      <c r="D24" s="43" t="s">
        <v>44</v>
      </c>
      <c r="E24" s="43" t="s">
        <v>44</v>
      </c>
      <c r="F24" s="43" t="s">
        <v>44</v>
      </c>
    </row>
    <row r="25">
      <c r="A25" s="10" t="s">
        <v>71</v>
      </c>
      <c r="B25" s="11" t="s">
        <v>78</v>
      </c>
      <c r="C25" s="10" t="s">
        <v>79</v>
      </c>
      <c r="D25" s="43" t="s">
        <v>671</v>
      </c>
      <c r="E25" s="43" t="s">
        <v>671</v>
      </c>
      <c r="F25" s="43" t="s">
        <v>44</v>
      </c>
    </row>
    <row r="26">
      <c r="A26" s="10" t="s">
        <v>71</v>
      </c>
      <c r="B26" s="11" t="s">
        <v>80</v>
      </c>
      <c r="C26" s="10" t="s">
        <v>81</v>
      </c>
      <c r="D26" s="43" t="s">
        <v>671</v>
      </c>
      <c r="E26" s="43" t="s">
        <v>671</v>
      </c>
      <c r="F26" s="43" t="s">
        <v>671</v>
      </c>
    </row>
    <row r="27">
      <c r="A27" s="10" t="s">
        <v>71</v>
      </c>
      <c r="B27" s="11" t="s">
        <v>82</v>
      </c>
      <c r="C27" s="10" t="s">
        <v>83</v>
      </c>
      <c r="D27" s="43" t="s">
        <v>671</v>
      </c>
      <c r="E27" s="43" t="s">
        <v>671</v>
      </c>
      <c r="F27" s="43" t="s">
        <v>671</v>
      </c>
    </row>
    <row r="28">
      <c r="A28" s="10" t="s">
        <v>71</v>
      </c>
      <c r="B28" s="11" t="s">
        <v>84</v>
      </c>
      <c r="C28" s="10" t="s">
        <v>85</v>
      </c>
      <c r="D28" s="43" t="s">
        <v>671</v>
      </c>
      <c r="E28" s="43" t="s">
        <v>671</v>
      </c>
      <c r="F28" s="43" t="s">
        <v>671</v>
      </c>
    </row>
    <row r="29">
      <c r="A29" s="10" t="s">
        <v>71</v>
      </c>
      <c r="B29" s="11" t="s">
        <v>86</v>
      </c>
      <c r="C29" s="10" t="s">
        <v>73</v>
      </c>
      <c r="D29" s="43" t="s">
        <v>44</v>
      </c>
      <c r="E29" s="43" t="s">
        <v>671</v>
      </c>
      <c r="F29" s="43" t="s">
        <v>44</v>
      </c>
    </row>
    <row r="30">
      <c r="A30" s="10" t="s">
        <v>71</v>
      </c>
      <c r="B30" s="11" t="s">
        <v>87</v>
      </c>
      <c r="C30" s="10" t="s">
        <v>88</v>
      </c>
      <c r="D30" s="43" t="s">
        <v>671</v>
      </c>
      <c r="E30" s="43" t="s">
        <v>671</v>
      </c>
      <c r="F30" s="43" t="s">
        <v>671</v>
      </c>
    </row>
    <row r="31">
      <c r="A31" s="10" t="s">
        <v>71</v>
      </c>
      <c r="B31" s="11" t="s">
        <v>89</v>
      </c>
      <c r="C31" s="10" t="s">
        <v>90</v>
      </c>
      <c r="D31" s="43" t="s">
        <v>671</v>
      </c>
      <c r="E31" s="43" t="s">
        <v>671</v>
      </c>
      <c r="F31" s="43" t="s">
        <v>671</v>
      </c>
    </row>
    <row r="32">
      <c r="A32" s="10" t="s">
        <v>71</v>
      </c>
      <c r="B32" s="27" t="s">
        <v>91</v>
      </c>
      <c r="C32" s="26" t="s">
        <v>92</v>
      </c>
      <c r="D32" s="43" t="s">
        <v>671</v>
      </c>
      <c r="E32" s="43" t="s">
        <v>44</v>
      </c>
      <c r="F32" s="43" t="s">
        <v>671</v>
      </c>
    </row>
    <row r="33">
      <c r="A33" s="10" t="s">
        <v>71</v>
      </c>
      <c r="B33" s="11" t="s">
        <v>93</v>
      </c>
      <c r="C33" s="10" t="s">
        <v>94</v>
      </c>
      <c r="D33" s="43" t="s">
        <v>671</v>
      </c>
      <c r="E33" s="43" t="s">
        <v>671</v>
      </c>
      <c r="F33" s="43" t="s">
        <v>671</v>
      </c>
    </row>
    <row r="34">
      <c r="A34" s="10" t="s">
        <v>71</v>
      </c>
      <c r="B34" s="27" t="s">
        <v>95</v>
      </c>
      <c r="C34" s="10"/>
      <c r="D34" s="43" t="s">
        <v>44</v>
      </c>
      <c r="E34" s="43" t="s">
        <v>671</v>
      </c>
      <c r="F34" s="43" t="s">
        <v>671</v>
      </c>
    </row>
    <row r="35">
      <c r="A35" s="10" t="s">
        <v>71</v>
      </c>
      <c r="B35" s="25" t="s">
        <v>96</v>
      </c>
      <c r="C35" s="10"/>
      <c r="D35" s="43" t="s">
        <v>44</v>
      </c>
      <c r="E35" s="43" t="s">
        <v>671</v>
      </c>
      <c r="F35" s="43" t="s">
        <v>44</v>
      </c>
    </row>
    <row r="36">
      <c r="A36" s="10" t="s">
        <v>71</v>
      </c>
      <c r="B36" s="11" t="s">
        <v>97</v>
      </c>
      <c r="C36" s="10" t="s">
        <v>98</v>
      </c>
      <c r="D36" s="43" t="s">
        <v>671</v>
      </c>
      <c r="E36" s="43" t="s">
        <v>671</v>
      </c>
      <c r="F36" s="43" t="s">
        <v>671</v>
      </c>
    </row>
    <row r="37">
      <c r="A37" s="10" t="s">
        <v>71</v>
      </c>
      <c r="B37" s="11" t="s">
        <v>99</v>
      </c>
      <c r="C37" s="10" t="s">
        <v>100</v>
      </c>
      <c r="D37" s="43" t="s">
        <v>44</v>
      </c>
      <c r="E37" s="43" t="s">
        <v>44</v>
      </c>
      <c r="F37" s="43" t="s">
        <v>44</v>
      </c>
    </row>
    <row r="38">
      <c r="A38" s="10" t="s">
        <v>71</v>
      </c>
      <c r="B38" s="25" t="s">
        <v>101</v>
      </c>
      <c r="C38" s="26" t="s">
        <v>102</v>
      </c>
      <c r="D38" s="43" t="s">
        <v>44</v>
      </c>
      <c r="E38" s="43" t="s">
        <v>44</v>
      </c>
      <c r="F38" s="43" t="s">
        <v>44</v>
      </c>
    </row>
    <row r="39">
      <c r="A39" s="10" t="s">
        <v>71</v>
      </c>
      <c r="B39" s="11" t="s">
        <v>103</v>
      </c>
      <c r="C39" s="10" t="s">
        <v>104</v>
      </c>
      <c r="D39" s="43" t="s">
        <v>671</v>
      </c>
      <c r="E39" s="43" t="s">
        <v>671</v>
      </c>
      <c r="F39" s="43" t="s">
        <v>671</v>
      </c>
    </row>
    <row r="40">
      <c r="A40" s="10" t="s">
        <v>105</v>
      </c>
      <c r="B40" s="11" t="s">
        <v>106</v>
      </c>
      <c r="C40" s="10" t="s">
        <v>107</v>
      </c>
      <c r="D40" s="43" t="s">
        <v>44</v>
      </c>
      <c r="E40" s="43" t="s">
        <v>671</v>
      </c>
      <c r="F40" s="43" t="s">
        <v>671</v>
      </c>
    </row>
    <row r="41">
      <c r="A41" s="10" t="s">
        <v>105</v>
      </c>
      <c r="B41" s="11" t="s">
        <v>108</v>
      </c>
      <c r="C41" s="10" t="s">
        <v>109</v>
      </c>
      <c r="D41" s="43" t="s">
        <v>44</v>
      </c>
      <c r="E41" s="43" t="s">
        <v>44</v>
      </c>
      <c r="F41" s="43" t="s">
        <v>44</v>
      </c>
    </row>
    <row r="42">
      <c r="A42" s="10" t="s">
        <v>105</v>
      </c>
      <c r="B42" s="11" t="s">
        <v>110</v>
      </c>
      <c r="C42" s="10" t="s">
        <v>111</v>
      </c>
      <c r="D42" s="43" t="s">
        <v>671</v>
      </c>
      <c r="E42" s="43" t="s">
        <v>44</v>
      </c>
      <c r="F42" s="43" t="s">
        <v>671</v>
      </c>
    </row>
    <row r="43">
      <c r="A43" s="10" t="s">
        <v>105</v>
      </c>
      <c r="B43" s="11" t="s">
        <v>112</v>
      </c>
      <c r="C43" s="10" t="s">
        <v>113</v>
      </c>
      <c r="D43" s="43" t="s">
        <v>44</v>
      </c>
      <c r="E43" s="43" t="s">
        <v>671</v>
      </c>
      <c r="F43" s="43" t="s">
        <v>44</v>
      </c>
    </row>
    <row r="44">
      <c r="A44" s="10" t="s">
        <v>105</v>
      </c>
      <c r="B44" s="11" t="s">
        <v>114</v>
      </c>
      <c r="C44" s="10" t="s">
        <v>115</v>
      </c>
      <c r="D44" s="43" t="s">
        <v>671</v>
      </c>
      <c r="E44" s="43" t="s">
        <v>44</v>
      </c>
      <c r="F44" s="43" t="s">
        <v>671</v>
      </c>
    </row>
    <row r="45">
      <c r="A45" s="10" t="s">
        <v>105</v>
      </c>
      <c r="B45" s="11" t="s">
        <v>116</v>
      </c>
      <c r="C45" s="10" t="s">
        <v>117</v>
      </c>
      <c r="D45" s="43" t="s">
        <v>671</v>
      </c>
      <c r="E45" s="43" t="s">
        <v>671</v>
      </c>
      <c r="F45" s="43" t="s">
        <v>671</v>
      </c>
    </row>
    <row r="46">
      <c r="A46" s="10" t="s">
        <v>105</v>
      </c>
      <c r="B46" s="11" t="s">
        <v>118</v>
      </c>
      <c r="C46" s="10" t="s">
        <v>119</v>
      </c>
      <c r="D46" s="43" t="s">
        <v>44</v>
      </c>
      <c r="E46" s="43" t="s">
        <v>44</v>
      </c>
      <c r="F46" s="43" t="s">
        <v>671</v>
      </c>
    </row>
    <row r="47">
      <c r="A47" s="10" t="s">
        <v>105</v>
      </c>
      <c r="B47" s="11" t="s">
        <v>120</v>
      </c>
      <c r="C47" s="10" t="s">
        <v>121</v>
      </c>
      <c r="D47" s="43" t="s">
        <v>671</v>
      </c>
      <c r="E47" s="43" t="s">
        <v>44</v>
      </c>
      <c r="F47" s="43" t="s">
        <v>671</v>
      </c>
    </row>
    <row r="48">
      <c r="A48" s="10" t="s">
        <v>105</v>
      </c>
      <c r="B48" s="11" t="s">
        <v>122</v>
      </c>
      <c r="C48" s="10" t="s">
        <v>123</v>
      </c>
      <c r="D48" s="43" t="s">
        <v>671</v>
      </c>
      <c r="E48" s="43" t="s">
        <v>44</v>
      </c>
      <c r="F48" s="43" t="s">
        <v>44</v>
      </c>
    </row>
    <row r="49">
      <c r="A49" s="10" t="s">
        <v>105</v>
      </c>
      <c r="B49" s="11" t="s">
        <v>124</v>
      </c>
      <c r="C49" s="10" t="s">
        <v>125</v>
      </c>
      <c r="D49" s="43" t="s">
        <v>671</v>
      </c>
      <c r="E49" s="43" t="s">
        <v>671</v>
      </c>
      <c r="F49" s="43" t="s">
        <v>671</v>
      </c>
    </row>
    <row r="50">
      <c r="A50" s="10" t="s">
        <v>105</v>
      </c>
      <c r="B50" s="11" t="s">
        <v>126</v>
      </c>
      <c r="C50" s="10" t="s">
        <v>127</v>
      </c>
      <c r="D50" s="43" t="s">
        <v>671</v>
      </c>
      <c r="E50" s="43" t="s">
        <v>671</v>
      </c>
      <c r="F50" s="43" t="s">
        <v>671</v>
      </c>
    </row>
    <row r="51">
      <c r="A51" s="10" t="s">
        <v>105</v>
      </c>
      <c r="B51" s="11" t="s">
        <v>128</v>
      </c>
      <c r="C51" s="10" t="s">
        <v>129</v>
      </c>
      <c r="D51" s="43" t="s">
        <v>671</v>
      </c>
      <c r="E51" s="43" t="s">
        <v>671</v>
      </c>
      <c r="F51" s="43" t="s">
        <v>671</v>
      </c>
    </row>
    <row r="52">
      <c r="A52" s="10" t="s">
        <v>105</v>
      </c>
      <c r="B52" s="25" t="s">
        <v>131</v>
      </c>
      <c r="C52" s="10"/>
      <c r="D52" s="43" t="s">
        <v>671</v>
      </c>
      <c r="E52" s="43" t="s">
        <v>44</v>
      </c>
      <c r="F52" s="43" t="s">
        <v>671</v>
      </c>
    </row>
    <row r="53">
      <c r="A53" s="10" t="s">
        <v>105</v>
      </c>
      <c r="B53" s="11" t="s">
        <v>132</v>
      </c>
      <c r="C53" s="10" t="s">
        <v>133</v>
      </c>
      <c r="D53" s="43" t="s">
        <v>671</v>
      </c>
      <c r="E53" s="43" t="s">
        <v>671</v>
      </c>
      <c r="F53" s="43" t="s">
        <v>671</v>
      </c>
    </row>
    <row r="54">
      <c r="A54" s="10" t="s">
        <v>105</v>
      </c>
      <c r="B54" s="11" t="s">
        <v>134</v>
      </c>
      <c r="C54" s="10" t="s">
        <v>135</v>
      </c>
      <c r="D54" s="43" t="s">
        <v>671</v>
      </c>
      <c r="E54" s="43" t="s">
        <v>671</v>
      </c>
      <c r="F54" s="43" t="s">
        <v>44</v>
      </c>
    </row>
    <row r="55">
      <c r="A55" s="10" t="s">
        <v>105</v>
      </c>
      <c r="B55" s="11" t="s">
        <v>136</v>
      </c>
      <c r="C55" s="10" t="s">
        <v>137</v>
      </c>
      <c r="D55" s="43" t="s">
        <v>671</v>
      </c>
      <c r="E55" s="43" t="s">
        <v>671</v>
      </c>
      <c r="F55" s="43" t="s">
        <v>671</v>
      </c>
    </row>
    <row r="56">
      <c r="A56" s="10" t="s">
        <v>105</v>
      </c>
      <c r="B56" s="11" t="s">
        <v>138</v>
      </c>
      <c r="C56" s="10" t="s">
        <v>139</v>
      </c>
      <c r="D56" s="43" t="s">
        <v>671</v>
      </c>
      <c r="E56" s="43" t="s">
        <v>44</v>
      </c>
      <c r="F56" s="43" t="s">
        <v>671</v>
      </c>
    </row>
    <row r="57">
      <c r="A57" s="10" t="s">
        <v>105</v>
      </c>
      <c r="B57" s="11" t="s">
        <v>140</v>
      </c>
      <c r="C57" s="10" t="s">
        <v>141</v>
      </c>
      <c r="D57" s="43" t="s">
        <v>671</v>
      </c>
      <c r="E57" s="43" t="s">
        <v>671</v>
      </c>
      <c r="F57" s="43" t="s">
        <v>671</v>
      </c>
    </row>
    <row r="58">
      <c r="A58" s="10" t="s">
        <v>105</v>
      </c>
      <c r="B58" s="11" t="s">
        <v>142</v>
      </c>
      <c r="C58" s="10" t="s">
        <v>143</v>
      </c>
      <c r="D58" s="43" t="s">
        <v>671</v>
      </c>
      <c r="E58" s="43" t="s">
        <v>671</v>
      </c>
      <c r="F58" s="43" t="s">
        <v>671</v>
      </c>
    </row>
    <row r="59">
      <c r="A59" s="10" t="s">
        <v>105</v>
      </c>
      <c r="B59" s="11" t="s">
        <v>144</v>
      </c>
      <c r="C59" s="10" t="s">
        <v>145</v>
      </c>
      <c r="D59" s="43" t="s">
        <v>44</v>
      </c>
      <c r="E59" s="43" t="s">
        <v>44</v>
      </c>
      <c r="F59" s="43" t="s">
        <v>671</v>
      </c>
    </row>
    <row r="60">
      <c r="A60" s="10" t="s">
        <v>105</v>
      </c>
      <c r="B60" s="11" t="s">
        <v>146</v>
      </c>
      <c r="C60" s="10" t="s">
        <v>147</v>
      </c>
      <c r="D60" s="43" t="s">
        <v>671</v>
      </c>
      <c r="E60" s="43" t="s">
        <v>671</v>
      </c>
      <c r="F60" s="43" t="s">
        <v>671</v>
      </c>
    </row>
    <row r="61">
      <c r="A61" s="10" t="s">
        <v>105</v>
      </c>
      <c r="B61" s="28" t="s">
        <v>148</v>
      </c>
      <c r="C61" s="26" t="s">
        <v>674</v>
      </c>
      <c r="D61" s="43" t="s">
        <v>44</v>
      </c>
      <c r="E61" s="43" t="s">
        <v>671</v>
      </c>
      <c r="F61" s="43" t="s">
        <v>671</v>
      </c>
    </row>
    <row r="62">
      <c r="A62" s="10" t="s">
        <v>105</v>
      </c>
      <c r="B62" s="11" t="s">
        <v>150</v>
      </c>
      <c r="C62" s="10" t="s">
        <v>151</v>
      </c>
      <c r="D62" s="43" t="s">
        <v>44</v>
      </c>
      <c r="E62" s="43" t="s">
        <v>671</v>
      </c>
      <c r="F62" s="43" t="s">
        <v>671</v>
      </c>
    </row>
    <row r="63">
      <c r="A63" s="10" t="s">
        <v>105</v>
      </c>
      <c r="B63" s="11" t="s">
        <v>152</v>
      </c>
      <c r="C63" s="10" t="s">
        <v>153</v>
      </c>
      <c r="D63" s="43" t="s">
        <v>671</v>
      </c>
      <c r="E63" s="43" t="s">
        <v>44</v>
      </c>
      <c r="F63" s="43" t="s">
        <v>671</v>
      </c>
    </row>
    <row r="64">
      <c r="A64" s="10" t="s">
        <v>105</v>
      </c>
      <c r="B64" s="25" t="s">
        <v>154</v>
      </c>
      <c r="C64" s="26" t="s">
        <v>155</v>
      </c>
      <c r="D64" s="43" t="s">
        <v>44</v>
      </c>
      <c r="E64" s="43" t="s">
        <v>44</v>
      </c>
      <c r="F64" s="43" t="s">
        <v>44</v>
      </c>
    </row>
    <row r="65">
      <c r="A65" s="10" t="s">
        <v>105</v>
      </c>
      <c r="B65" s="25" t="s">
        <v>156</v>
      </c>
      <c r="C65" s="26" t="s">
        <v>157</v>
      </c>
      <c r="D65" s="43" t="s">
        <v>671</v>
      </c>
      <c r="E65" s="43" t="s">
        <v>44</v>
      </c>
      <c r="F65" s="43" t="s">
        <v>44</v>
      </c>
    </row>
    <row r="66">
      <c r="A66" s="10" t="s">
        <v>105</v>
      </c>
      <c r="B66" s="11" t="s">
        <v>158</v>
      </c>
      <c r="C66" s="10" t="s">
        <v>159</v>
      </c>
      <c r="D66" s="43" t="s">
        <v>44</v>
      </c>
      <c r="E66" s="43" t="s">
        <v>44</v>
      </c>
      <c r="F66" s="43" t="s">
        <v>44</v>
      </c>
    </row>
    <row r="67">
      <c r="A67" s="10" t="s">
        <v>105</v>
      </c>
      <c r="B67" s="11" t="s">
        <v>160</v>
      </c>
      <c r="C67" s="10" t="s">
        <v>161</v>
      </c>
      <c r="D67" s="43" t="s">
        <v>671</v>
      </c>
      <c r="E67" s="43" t="s">
        <v>671</v>
      </c>
      <c r="F67" s="43" t="s">
        <v>671</v>
      </c>
    </row>
    <row r="68">
      <c r="A68" s="10" t="s">
        <v>105</v>
      </c>
      <c r="B68" s="11" t="s">
        <v>162</v>
      </c>
      <c r="C68" s="10" t="s">
        <v>163</v>
      </c>
      <c r="D68" s="43" t="s">
        <v>671</v>
      </c>
      <c r="E68" s="43" t="s">
        <v>671</v>
      </c>
      <c r="F68" s="43" t="s">
        <v>671</v>
      </c>
    </row>
    <row r="69">
      <c r="A69" s="10" t="s">
        <v>105</v>
      </c>
      <c r="B69" s="11" t="s">
        <v>164</v>
      </c>
      <c r="C69" s="10" t="s">
        <v>165</v>
      </c>
      <c r="D69" s="43" t="s">
        <v>671</v>
      </c>
      <c r="E69" s="43" t="s">
        <v>671</v>
      </c>
      <c r="F69" s="43" t="s">
        <v>671</v>
      </c>
    </row>
    <row r="70">
      <c r="A70" s="10" t="s">
        <v>105</v>
      </c>
      <c r="B70" s="11" t="s">
        <v>164</v>
      </c>
      <c r="C70" s="10" t="s">
        <v>166</v>
      </c>
      <c r="D70" s="43" t="s">
        <v>671</v>
      </c>
      <c r="E70" s="43" t="s">
        <v>671</v>
      </c>
      <c r="F70" s="43" t="s">
        <v>44</v>
      </c>
    </row>
    <row r="71">
      <c r="A71" s="10" t="s">
        <v>105</v>
      </c>
      <c r="B71" s="11" t="s">
        <v>167</v>
      </c>
      <c r="C71" s="10" t="s">
        <v>168</v>
      </c>
      <c r="D71" s="43" t="s">
        <v>671</v>
      </c>
      <c r="E71" s="43" t="s">
        <v>671</v>
      </c>
      <c r="F71" s="43" t="s">
        <v>671</v>
      </c>
    </row>
    <row r="72">
      <c r="A72" s="10" t="s">
        <v>105</v>
      </c>
      <c r="B72" s="11" t="s">
        <v>169</v>
      </c>
      <c r="C72" s="10" t="s">
        <v>170</v>
      </c>
      <c r="D72" s="43" t="s">
        <v>671</v>
      </c>
      <c r="E72" s="43" t="s">
        <v>671</v>
      </c>
      <c r="F72" s="43" t="s">
        <v>671</v>
      </c>
    </row>
    <row r="73">
      <c r="A73" s="10" t="s">
        <v>105</v>
      </c>
      <c r="B73" s="11" t="s">
        <v>171</v>
      </c>
      <c r="C73" s="10" t="s">
        <v>172</v>
      </c>
      <c r="D73" s="43" t="s">
        <v>44</v>
      </c>
      <c r="E73" s="43" t="s">
        <v>671</v>
      </c>
      <c r="F73" s="43" t="s">
        <v>671</v>
      </c>
    </row>
    <row r="74">
      <c r="A74" s="10" t="s">
        <v>105</v>
      </c>
      <c r="B74" s="11" t="s">
        <v>173</v>
      </c>
      <c r="C74" s="10" t="s">
        <v>174</v>
      </c>
      <c r="D74" s="43" t="s">
        <v>671</v>
      </c>
      <c r="E74" s="43" t="s">
        <v>44</v>
      </c>
      <c r="F74" s="43" t="s">
        <v>671</v>
      </c>
    </row>
    <row r="75">
      <c r="A75" s="10" t="s">
        <v>175</v>
      </c>
      <c r="B75" s="11" t="s">
        <v>176</v>
      </c>
      <c r="C75" s="10" t="s">
        <v>177</v>
      </c>
      <c r="D75" s="43" t="s">
        <v>671</v>
      </c>
      <c r="E75" s="43" t="s">
        <v>671</v>
      </c>
      <c r="F75" s="43" t="s">
        <v>44</v>
      </c>
    </row>
    <row r="76">
      <c r="A76" s="10" t="s">
        <v>175</v>
      </c>
      <c r="B76" s="11" t="s">
        <v>178</v>
      </c>
      <c r="C76" s="10" t="s">
        <v>179</v>
      </c>
      <c r="D76" s="43" t="s">
        <v>44</v>
      </c>
      <c r="E76" s="43" t="s">
        <v>44</v>
      </c>
      <c r="F76" s="43" t="s">
        <v>44</v>
      </c>
    </row>
    <row r="77">
      <c r="A77" s="10" t="s">
        <v>175</v>
      </c>
      <c r="B77" s="11" t="s">
        <v>180</v>
      </c>
      <c r="C77" s="10" t="s">
        <v>181</v>
      </c>
      <c r="D77" s="43" t="s">
        <v>671</v>
      </c>
      <c r="E77" s="43" t="s">
        <v>671</v>
      </c>
      <c r="F77" s="43" t="s">
        <v>671</v>
      </c>
    </row>
    <row r="78">
      <c r="A78" s="10" t="s">
        <v>175</v>
      </c>
      <c r="B78" s="11" t="s">
        <v>182</v>
      </c>
      <c r="C78" s="10" t="s">
        <v>183</v>
      </c>
      <c r="D78" s="43" t="s">
        <v>671</v>
      </c>
      <c r="E78" s="43" t="s">
        <v>671</v>
      </c>
      <c r="F78" s="43" t="s">
        <v>671</v>
      </c>
    </row>
    <row r="79">
      <c r="A79" s="10" t="s">
        <v>175</v>
      </c>
      <c r="B79" s="11" t="s">
        <v>184</v>
      </c>
      <c r="C79" s="10" t="s">
        <v>185</v>
      </c>
      <c r="D79" s="43" t="s">
        <v>671</v>
      </c>
      <c r="E79" s="43" t="s">
        <v>671</v>
      </c>
      <c r="F79" s="43" t="s">
        <v>44</v>
      </c>
    </row>
    <row r="80">
      <c r="A80" s="10" t="s">
        <v>186</v>
      </c>
      <c r="B80" s="25" t="s">
        <v>187</v>
      </c>
      <c r="C80" s="10"/>
      <c r="D80" s="43" t="s">
        <v>44</v>
      </c>
      <c r="E80" s="43" t="s">
        <v>44</v>
      </c>
      <c r="F80" s="43" t="s">
        <v>671</v>
      </c>
    </row>
    <row r="81">
      <c r="A81" s="10" t="s">
        <v>186</v>
      </c>
      <c r="B81" s="25" t="s">
        <v>188</v>
      </c>
      <c r="C81" s="26" t="s">
        <v>189</v>
      </c>
      <c r="D81" s="43" t="s">
        <v>44</v>
      </c>
      <c r="E81" s="43" t="s">
        <v>44</v>
      </c>
      <c r="F81" s="43" t="s">
        <v>671</v>
      </c>
    </row>
    <row r="82">
      <c r="A82" s="10" t="s">
        <v>186</v>
      </c>
      <c r="B82" s="11" t="s">
        <v>190</v>
      </c>
      <c r="C82" s="10" t="s">
        <v>191</v>
      </c>
      <c r="D82" s="43" t="s">
        <v>671</v>
      </c>
      <c r="E82" s="43" t="s">
        <v>671</v>
      </c>
      <c r="F82" s="43" t="s">
        <v>44</v>
      </c>
    </row>
    <row r="83">
      <c r="A83" s="10" t="s">
        <v>186</v>
      </c>
      <c r="B83" s="11" t="s">
        <v>192</v>
      </c>
      <c r="C83" s="10" t="s">
        <v>193</v>
      </c>
      <c r="D83" s="43" t="s">
        <v>44</v>
      </c>
      <c r="E83" s="43" t="s">
        <v>44</v>
      </c>
      <c r="F83" s="43" t="s">
        <v>44</v>
      </c>
    </row>
    <row r="84">
      <c r="A84" s="10" t="s">
        <v>186</v>
      </c>
      <c r="B84" s="25" t="s">
        <v>194</v>
      </c>
      <c r="C84" s="26"/>
      <c r="D84" s="43" t="s">
        <v>671</v>
      </c>
      <c r="E84" s="43" t="s">
        <v>44</v>
      </c>
      <c r="F84" s="43" t="s">
        <v>671</v>
      </c>
    </row>
    <row r="85">
      <c r="A85" s="10" t="s">
        <v>186</v>
      </c>
      <c r="B85" s="25" t="s">
        <v>195</v>
      </c>
      <c r="C85" s="26" t="s">
        <v>196</v>
      </c>
      <c r="D85" s="43" t="s">
        <v>44</v>
      </c>
      <c r="E85" s="43" t="s">
        <v>44</v>
      </c>
      <c r="F85" s="43" t="s">
        <v>671</v>
      </c>
    </row>
    <row r="86">
      <c r="A86" s="10" t="s">
        <v>197</v>
      </c>
      <c r="B86" s="11" t="s">
        <v>198</v>
      </c>
      <c r="C86" s="10" t="s">
        <v>199</v>
      </c>
      <c r="D86" s="43" t="s">
        <v>671</v>
      </c>
      <c r="E86" s="43" t="s">
        <v>671</v>
      </c>
      <c r="F86" s="43" t="s">
        <v>671</v>
      </c>
    </row>
    <row r="87">
      <c r="A87" s="10" t="s">
        <v>197</v>
      </c>
      <c r="B87" s="11" t="s">
        <v>200</v>
      </c>
      <c r="C87" s="10" t="s">
        <v>201</v>
      </c>
      <c r="D87" s="43" t="s">
        <v>671</v>
      </c>
      <c r="E87" s="43" t="s">
        <v>671</v>
      </c>
      <c r="F87" s="43" t="s">
        <v>671</v>
      </c>
    </row>
    <row r="88">
      <c r="A88" s="10" t="s">
        <v>197</v>
      </c>
      <c r="B88" s="11" t="s">
        <v>202</v>
      </c>
      <c r="C88" s="10" t="s">
        <v>203</v>
      </c>
      <c r="D88" s="43" t="s">
        <v>671</v>
      </c>
      <c r="E88" s="43" t="s">
        <v>44</v>
      </c>
      <c r="F88" s="43" t="s">
        <v>671</v>
      </c>
    </row>
    <row r="89">
      <c r="A89" s="10" t="s">
        <v>197</v>
      </c>
      <c r="B89" s="11" t="s">
        <v>205</v>
      </c>
      <c r="C89" s="10" t="s">
        <v>206</v>
      </c>
      <c r="D89" s="43" t="s">
        <v>671</v>
      </c>
      <c r="E89" s="43" t="s">
        <v>671</v>
      </c>
      <c r="F89" s="43" t="s">
        <v>671</v>
      </c>
    </row>
    <row r="90">
      <c r="A90" s="10" t="s">
        <v>197</v>
      </c>
      <c r="B90" s="11" t="s">
        <v>207</v>
      </c>
      <c r="C90" s="10" t="s">
        <v>208</v>
      </c>
      <c r="D90" s="43" t="s">
        <v>671</v>
      </c>
      <c r="E90" s="43" t="s">
        <v>671</v>
      </c>
      <c r="F90" s="43" t="s">
        <v>671</v>
      </c>
    </row>
    <row r="91">
      <c r="A91" s="10" t="s">
        <v>197</v>
      </c>
      <c r="B91" s="11" t="s">
        <v>209</v>
      </c>
      <c r="C91" s="10" t="s">
        <v>210</v>
      </c>
      <c r="D91" s="43" t="s">
        <v>44</v>
      </c>
      <c r="E91" s="43" t="s">
        <v>44</v>
      </c>
      <c r="F91" s="43" t="s">
        <v>671</v>
      </c>
    </row>
    <row r="92">
      <c r="A92" s="10" t="s">
        <v>197</v>
      </c>
      <c r="B92" s="11" t="s">
        <v>211</v>
      </c>
      <c r="C92" s="10" t="s">
        <v>208</v>
      </c>
      <c r="D92" s="43" t="s">
        <v>671</v>
      </c>
      <c r="E92" s="43" t="s">
        <v>671</v>
      </c>
      <c r="F92" s="43" t="s">
        <v>671</v>
      </c>
    </row>
    <row r="93">
      <c r="A93" s="10" t="s">
        <v>197</v>
      </c>
      <c r="B93" s="11" t="s">
        <v>211</v>
      </c>
      <c r="C93" s="10" t="s">
        <v>212</v>
      </c>
      <c r="D93" s="43" t="s">
        <v>671</v>
      </c>
      <c r="E93" s="43" t="s">
        <v>671</v>
      </c>
      <c r="F93" s="43" t="s">
        <v>671</v>
      </c>
    </row>
    <row r="94">
      <c r="A94" s="10" t="s">
        <v>197</v>
      </c>
      <c r="B94" s="11" t="s">
        <v>213</v>
      </c>
      <c r="C94" s="10" t="s">
        <v>214</v>
      </c>
      <c r="D94" s="43" t="s">
        <v>671</v>
      </c>
      <c r="E94" s="43" t="s">
        <v>44</v>
      </c>
      <c r="F94" s="43" t="s">
        <v>44</v>
      </c>
    </row>
    <row r="95">
      <c r="A95" s="10" t="s">
        <v>197</v>
      </c>
      <c r="B95" s="25" t="s">
        <v>215</v>
      </c>
      <c r="C95" s="10"/>
      <c r="D95" s="43" t="s">
        <v>671</v>
      </c>
      <c r="E95" s="43" t="s">
        <v>44</v>
      </c>
      <c r="F95" s="43" t="s">
        <v>671</v>
      </c>
    </row>
    <row r="96">
      <c r="A96" s="10" t="s">
        <v>197</v>
      </c>
      <c r="B96" s="11" t="s">
        <v>216</v>
      </c>
      <c r="C96" s="10" t="s">
        <v>217</v>
      </c>
      <c r="D96" s="43" t="s">
        <v>671</v>
      </c>
      <c r="E96" s="43" t="s">
        <v>671</v>
      </c>
      <c r="F96" s="43" t="s">
        <v>671</v>
      </c>
    </row>
    <row r="97">
      <c r="A97" s="10" t="s">
        <v>218</v>
      </c>
      <c r="B97" s="11" t="s">
        <v>219</v>
      </c>
      <c r="C97" s="10" t="s">
        <v>220</v>
      </c>
      <c r="D97" s="43" t="s">
        <v>44</v>
      </c>
      <c r="E97" s="43" t="s">
        <v>671</v>
      </c>
      <c r="F97" s="43" t="s">
        <v>44</v>
      </c>
    </row>
    <row r="98">
      <c r="A98" s="10" t="s">
        <v>218</v>
      </c>
      <c r="B98" s="11" t="s">
        <v>221</v>
      </c>
      <c r="C98" s="10" t="s">
        <v>222</v>
      </c>
      <c r="D98" s="43" t="s">
        <v>671</v>
      </c>
      <c r="E98" s="43" t="s">
        <v>671</v>
      </c>
      <c r="F98" s="43" t="s">
        <v>671</v>
      </c>
    </row>
    <row r="99">
      <c r="A99" s="26" t="s">
        <v>218</v>
      </c>
      <c r="B99" s="25" t="s">
        <v>224</v>
      </c>
      <c r="C99" s="10"/>
      <c r="D99" s="43" t="s">
        <v>671</v>
      </c>
      <c r="E99" s="43" t="s">
        <v>671</v>
      </c>
      <c r="F99" s="43" t="s">
        <v>44</v>
      </c>
    </row>
    <row r="100">
      <c r="A100" s="10" t="s">
        <v>218</v>
      </c>
      <c r="B100" s="11" t="s">
        <v>225</v>
      </c>
      <c r="C100" s="10" t="s">
        <v>226</v>
      </c>
      <c r="D100" s="43" t="s">
        <v>44</v>
      </c>
      <c r="E100" s="43" t="s">
        <v>671</v>
      </c>
      <c r="F100" s="43" t="s">
        <v>44</v>
      </c>
    </row>
    <row r="101">
      <c r="A101" s="10" t="s">
        <v>218</v>
      </c>
      <c r="B101" s="27" t="s">
        <v>227</v>
      </c>
      <c r="C101" s="26" t="s">
        <v>228</v>
      </c>
      <c r="D101" s="43" t="s">
        <v>671</v>
      </c>
      <c r="E101" s="43" t="s">
        <v>44</v>
      </c>
      <c r="F101" s="43" t="s">
        <v>671</v>
      </c>
    </row>
    <row r="102">
      <c r="A102" s="10" t="s">
        <v>218</v>
      </c>
      <c r="B102" s="11" t="s">
        <v>229</v>
      </c>
      <c r="C102" s="10" t="s">
        <v>230</v>
      </c>
      <c r="D102" s="43" t="s">
        <v>671</v>
      </c>
      <c r="E102" s="43" t="s">
        <v>671</v>
      </c>
      <c r="F102" s="43" t="s">
        <v>671</v>
      </c>
    </row>
    <row r="103">
      <c r="A103" s="10" t="s">
        <v>218</v>
      </c>
      <c r="B103" s="25" t="s">
        <v>231</v>
      </c>
      <c r="C103" s="10"/>
      <c r="D103" s="43" t="s">
        <v>44</v>
      </c>
      <c r="E103" s="43" t="s">
        <v>671</v>
      </c>
      <c r="F103" s="43" t="s">
        <v>671</v>
      </c>
    </row>
    <row r="104">
      <c r="A104" s="10" t="s">
        <v>218</v>
      </c>
      <c r="B104" s="11" t="s">
        <v>232</v>
      </c>
      <c r="C104" s="10" t="s">
        <v>233</v>
      </c>
      <c r="D104" s="43" t="s">
        <v>671</v>
      </c>
      <c r="E104" s="43" t="s">
        <v>44</v>
      </c>
      <c r="F104" s="43" t="s">
        <v>44</v>
      </c>
    </row>
    <row r="105">
      <c r="A105" s="10" t="s">
        <v>218</v>
      </c>
      <c r="B105" s="11" t="s">
        <v>234</v>
      </c>
      <c r="C105" s="10" t="s">
        <v>235</v>
      </c>
      <c r="D105" s="43" t="s">
        <v>671</v>
      </c>
      <c r="E105" s="43" t="s">
        <v>671</v>
      </c>
      <c r="F105" s="43" t="s">
        <v>671</v>
      </c>
    </row>
    <row r="106">
      <c r="A106" s="10" t="s">
        <v>218</v>
      </c>
      <c r="B106" s="11" t="s">
        <v>236</v>
      </c>
      <c r="C106" s="10" t="s">
        <v>237</v>
      </c>
      <c r="D106" s="43" t="s">
        <v>671</v>
      </c>
      <c r="E106" s="43" t="s">
        <v>671</v>
      </c>
      <c r="F106" s="43" t="s">
        <v>44</v>
      </c>
    </row>
    <row r="107">
      <c r="A107" s="26" t="s">
        <v>218</v>
      </c>
      <c r="B107" s="27" t="s">
        <v>238</v>
      </c>
      <c r="C107" s="10"/>
      <c r="D107" s="43" t="s">
        <v>671</v>
      </c>
      <c r="E107" s="43" t="s">
        <v>671</v>
      </c>
      <c r="F107" s="43" t="s">
        <v>44</v>
      </c>
    </row>
    <row r="108">
      <c r="A108" s="10" t="s">
        <v>218</v>
      </c>
      <c r="B108" s="11" t="s">
        <v>241</v>
      </c>
      <c r="C108" s="10" t="s">
        <v>242</v>
      </c>
      <c r="D108" s="43" t="s">
        <v>44</v>
      </c>
      <c r="E108" s="43" t="s">
        <v>671</v>
      </c>
    </row>
    <row r="109">
      <c r="A109" s="10" t="s">
        <v>218</v>
      </c>
      <c r="B109" s="11" t="s">
        <v>243</v>
      </c>
      <c r="C109" s="10" t="s">
        <v>244</v>
      </c>
      <c r="D109" s="43" t="s">
        <v>671</v>
      </c>
      <c r="E109" s="43" t="s">
        <v>671</v>
      </c>
      <c r="F109" s="43" t="s">
        <v>671</v>
      </c>
    </row>
    <row r="110">
      <c r="A110" s="10" t="s">
        <v>218</v>
      </c>
      <c r="B110" s="11" t="s">
        <v>245</v>
      </c>
      <c r="C110" s="10" t="s">
        <v>246</v>
      </c>
      <c r="D110" s="43" t="s">
        <v>671</v>
      </c>
      <c r="E110" s="43" t="s">
        <v>671</v>
      </c>
      <c r="F110" s="43" t="s">
        <v>671</v>
      </c>
    </row>
    <row r="111">
      <c r="A111" s="10" t="s">
        <v>218</v>
      </c>
      <c r="B111" s="11" t="s">
        <v>247</v>
      </c>
      <c r="C111" s="10" t="s">
        <v>248</v>
      </c>
      <c r="D111" s="43" t="s">
        <v>671</v>
      </c>
      <c r="E111" s="43" t="s">
        <v>671</v>
      </c>
      <c r="F111" s="43" t="s">
        <v>671</v>
      </c>
    </row>
    <row r="112">
      <c r="A112" s="10" t="s">
        <v>218</v>
      </c>
      <c r="B112" s="11" t="s">
        <v>249</v>
      </c>
      <c r="C112" s="10" t="s">
        <v>250</v>
      </c>
      <c r="D112" s="43" t="s">
        <v>671</v>
      </c>
      <c r="E112" s="43" t="s">
        <v>671</v>
      </c>
      <c r="F112" s="43" t="s">
        <v>44</v>
      </c>
    </row>
    <row r="113">
      <c r="A113" s="10" t="s">
        <v>218</v>
      </c>
      <c r="B113" s="25" t="s">
        <v>251</v>
      </c>
      <c r="C113" s="26" t="s">
        <v>252</v>
      </c>
      <c r="D113" s="43" t="s">
        <v>44</v>
      </c>
      <c r="E113" s="43" t="s">
        <v>44</v>
      </c>
      <c r="F113" s="43" t="s">
        <v>44</v>
      </c>
    </row>
    <row r="114">
      <c r="A114" s="10" t="s">
        <v>218</v>
      </c>
      <c r="B114" s="11" t="s">
        <v>254</v>
      </c>
      <c r="C114" s="10" t="s">
        <v>255</v>
      </c>
      <c r="D114" s="43" t="s">
        <v>44</v>
      </c>
      <c r="E114" s="43" t="s">
        <v>44</v>
      </c>
      <c r="F114" s="43" t="s">
        <v>44</v>
      </c>
    </row>
    <row r="115">
      <c r="A115" s="10" t="s">
        <v>218</v>
      </c>
      <c r="B115" s="11" t="s">
        <v>256</v>
      </c>
      <c r="C115" s="10" t="s">
        <v>257</v>
      </c>
      <c r="D115" s="43" t="s">
        <v>44</v>
      </c>
      <c r="E115" s="43" t="s">
        <v>671</v>
      </c>
    </row>
    <row r="116">
      <c r="A116" s="10" t="s">
        <v>218</v>
      </c>
      <c r="B116" s="11" t="s">
        <v>259</v>
      </c>
      <c r="C116" s="10" t="s">
        <v>260</v>
      </c>
      <c r="D116" s="43" t="s">
        <v>671</v>
      </c>
      <c r="E116" s="43" t="s">
        <v>671</v>
      </c>
      <c r="F116" s="43" t="s">
        <v>44</v>
      </c>
    </row>
    <row r="117">
      <c r="A117" s="10" t="s">
        <v>218</v>
      </c>
      <c r="B117" s="11" t="s">
        <v>262</v>
      </c>
      <c r="C117" s="10" t="s">
        <v>263</v>
      </c>
      <c r="D117" s="43" t="s">
        <v>671</v>
      </c>
      <c r="E117" s="43" t="s">
        <v>671</v>
      </c>
      <c r="F117" s="43" t="s">
        <v>44</v>
      </c>
    </row>
    <row r="118">
      <c r="A118" s="10" t="s">
        <v>218</v>
      </c>
      <c r="B118" s="11" t="s">
        <v>264</v>
      </c>
      <c r="C118" s="31" t="s">
        <v>265</v>
      </c>
      <c r="D118" s="43" t="s">
        <v>671</v>
      </c>
      <c r="E118" s="43" t="s">
        <v>671</v>
      </c>
      <c r="F118" s="43" t="s">
        <v>671</v>
      </c>
    </row>
    <row r="119">
      <c r="A119" s="10" t="s">
        <v>218</v>
      </c>
      <c r="B119" s="11" t="s">
        <v>266</v>
      </c>
      <c r="C119" s="10" t="s">
        <v>267</v>
      </c>
      <c r="D119" s="43" t="s">
        <v>671</v>
      </c>
      <c r="E119" s="43" t="s">
        <v>671</v>
      </c>
      <c r="F119" s="43" t="s">
        <v>671</v>
      </c>
    </row>
    <row r="120">
      <c r="A120" s="10" t="s">
        <v>218</v>
      </c>
      <c r="B120" s="32" t="s">
        <v>269</v>
      </c>
      <c r="C120" s="26" t="s">
        <v>252</v>
      </c>
      <c r="D120" s="43" t="s">
        <v>44</v>
      </c>
      <c r="E120" s="43" t="s">
        <v>671</v>
      </c>
      <c r="F120" s="43" t="s">
        <v>44</v>
      </c>
    </row>
    <row r="121">
      <c r="A121" s="10" t="s">
        <v>218</v>
      </c>
      <c r="B121" s="11" t="s">
        <v>270</v>
      </c>
      <c r="C121" s="10" t="s">
        <v>271</v>
      </c>
      <c r="D121" s="43" t="s">
        <v>671</v>
      </c>
      <c r="E121" s="43" t="s">
        <v>671</v>
      </c>
      <c r="F121" s="43" t="s">
        <v>671</v>
      </c>
    </row>
    <row r="122">
      <c r="A122" s="10" t="s">
        <v>218</v>
      </c>
      <c r="B122" s="11" t="s">
        <v>273</v>
      </c>
      <c r="C122" s="10" t="s">
        <v>274</v>
      </c>
      <c r="D122" s="43" t="s">
        <v>671</v>
      </c>
      <c r="E122" s="43" t="s">
        <v>44</v>
      </c>
      <c r="F122" s="43" t="s">
        <v>671</v>
      </c>
    </row>
    <row r="123">
      <c r="A123" s="10" t="s">
        <v>218</v>
      </c>
      <c r="B123" s="11" t="s">
        <v>275</v>
      </c>
      <c r="C123" s="10" t="s">
        <v>276</v>
      </c>
      <c r="D123" s="43" t="s">
        <v>671</v>
      </c>
      <c r="E123" s="43" t="s">
        <v>671</v>
      </c>
      <c r="F123" s="43" t="s">
        <v>671</v>
      </c>
    </row>
    <row r="124">
      <c r="A124" s="10" t="s">
        <v>218</v>
      </c>
      <c r="B124" s="11" t="s">
        <v>277</v>
      </c>
      <c r="C124" s="10" t="s">
        <v>278</v>
      </c>
      <c r="D124" s="43" t="s">
        <v>671</v>
      </c>
      <c r="E124" s="43" t="s">
        <v>671</v>
      </c>
      <c r="F124" s="43" t="s">
        <v>671</v>
      </c>
    </row>
    <row r="125">
      <c r="A125" s="10" t="s">
        <v>218</v>
      </c>
      <c r="B125" s="25" t="s">
        <v>279</v>
      </c>
      <c r="C125" s="10"/>
      <c r="D125" s="43" t="s">
        <v>44</v>
      </c>
      <c r="E125" s="43" t="s">
        <v>671</v>
      </c>
      <c r="F125" s="43" t="s">
        <v>671</v>
      </c>
    </row>
    <row r="126">
      <c r="A126" s="10" t="s">
        <v>218</v>
      </c>
      <c r="B126" s="11" t="s">
        <v>280</v>
      </c>
      <c r="C126" s="10" t="s">
        <v>281</v>
      </c>
      <c r="D126" s="43" t="s">
        <v>671</v>
      </c>
      <c r="E126" s="43" t="s">
        <v>671</v>
      </c>
      <c r="F126" s="43" t="s">
        <v>44</v>
      </c>
    </row>
    <row r="127">
      <c r="A127" s="10" t="s">
        <v>218</v>
      </c>
      <c r="B127" s="11" t="s">
        <v>282</v>
      </c>
      <c r="C127" s="10" t="s">
        <v>283</v>
      </c>
      <c r="D127" s="43" t="s">
        <v>671</v>
      </c>
      <c r="E127" s="43" t="s">
        <v>671</v>
      </c>
      <c r="F127" s="43" t="s">
        <v>671</v>
      </c>
    </row>
    <row r="128">
      <c r="A128" s="10" t="s">
        <v>218</v>
      </c>
      <c r="B128" s="11" t="s">
        <v>284</v>
      </c>
      <c r="C128" s="10" t="s">
        <v>285</v>
      </c>
      <c r="D128" s="43" t="s">
        <v>671</v>
      </c>
      <c r="E128" s="43" t="s">
        <v>671</v>
      </c>
      <c r="F128" s="43" t="s">
        <v>671</v>
      </c>
    </row>
    <row r="129">
      <c r="A129" s="10" t="s">
        <v>218</v>
      </c>
      <c r="B129" s="11" t="s">
        <v>286</v>
      </c>
      <c r="C129" s="10" t="s">
        <v>287</v>
      </c>
      <c r="D129" s="43" t="s">
        <v>671</v>
      </c>
      <c r="E129" s="43" t="s">
        <v>671</v>
      </c>
      <c r="F129" s="43" t="s">
        <v>671</v>
      </c>
    </row>
    <row r="130">
      <c r="A130" s="10" t="s">
        <v>218</v>
      </c>
      <c r="B130" s="11" t="s">
        <v>288</v>
      </c>
      <c r="C130" s="10" t="s">
        <v>289</v>
      </c>
      <c r="D130" s="43" t="s">
        <v>671</v>
      </c>
      <c r="E130" s="43" t="s">
        <v>671</v>
      </c>
      <c r="F130" s="43" t="s">
        <v>44</v>
      </c>
    </row>
    <row r="131">
      <c r="A131" s="10" t="s">
        <v>218</v>
      </c>
      <c r="B131" s="11" t="s">
        <v>290</v>
      </c>
      <c r="C131" s="10" t="s">
        <v>291</v>
      </c>
      <c r="D131" s="43" t="s">
        <v>671</v>
      </c>
      <c r="E131" s="43" t="s">
        <v>44</v>
      </c>
      <c r="F131" s="43" t="s">
        <v>44</v>
      </c>
    </row>
    <row r="132">
      <c r="A132" s="10" t="s">
        <v>218</v>
      </c>
      <c r="B132" s="11" t="s">
        <v>292</v>
      </c>
      <c r="C132" s="10" t="s">
        <v>293</v>
      </c>
      <c r="D132" s="43" t="s">
        <v>44</v>
      </c>
      <c r="E132" s="43" t="s">
        <v>671</v>
      </c>
      <c r="F132" s="43" t="s">
        <v>671</v>
      </c>
    </row>
    <row r="133">
      <c r="A133" s="10" t="s">
        <v>294</v>
      </c>
      <c r="B133" s="11" t="s">
        <v>295</v>
      </c>
      <c r="C133" s="10" t="s">
        <v>296</v>
      </c>
      <c r="D133" s="43" t="s">
        <v>671</v>
      </c>
      <c r="E133" s="43" t="s">
        <v>671</v>
      </c>
      <c r="F133" s="43" t="s">
        <v>44</v>
      </c>
    </row>
    <row r="134">
      <c r="A134" s="10" t="s">
        <v>294</v>
      </c>
      <c r="B134" s="11" t="s">
        <v>297</v>
      </c>
      <c r="C134" s="10" t="s">
        <v>298</v>
      </c>
      <c r="D134" s="43" t="s">
        <v>671</v>
      </c>
      <c r="E134" s="43" t="s">
        <v>44</v>
      </c>
      <c r="F134" s="43" t="s">
        <v>671</v>
      </c>
    </row>
    <row r="135">
      <c r="A135" s="10" t="s">
        <v>294</v>
      </c>
      <c r="B135" s="11" t="s">
        <v>299</v>
      </c>
      <c r="C135" s="10" t="s">
        <v>300</v>
      </c>
      <c r="D135" s="43" t="s">
        <v>44</v>
      </c>
      <c r="E135" s="43" t="s">
        <v>44</v>
      </c>
      <c r="F135" s="43" t="s">
        <v>671</v>
      </c>
    </row>
    <row r="136">
      <c r="A136" s="10" t="s">
        <v>294</v>
      </c>
      <c r="B136" s="11" t="s">
        <v>302</v>
      </c>
      <c r="C136" s="10" t="s">
        <v>303</v>
      </c>
      <c r="D136" s="43" t="s">
        <v>44</v>
      </c>
      <c r="E136" s="43" t="s">
        <v>44</v>
      </c>
      <c r="F136" s="43" t="s">
        <v>44</v>
      </c>
    </row>
    <row r="137">
      <c r="A137" s="10" t="s">
        <v>294</v>
      </c>
      <c r="B137" s="25" t="s">
        <v>304</v>
      </c>
      <c r="C137" s="26" t="s">
        <v>305</v>
      </c>
      <c r="D137" s="43" t="s">
        <v>671</v>
      </c>
      <c r="E137" s="43" t="s">
        <v>44</v>
      </c>
      <c r="F137" s="43" t="s">
        <v>44</v>
      </c>
    </row>
    <row r="138">
      <c r="A138" s="10" t="s">
        <v>294</v>
      </c>
      <c r="B138" s="25" t="s">
        <v>306</v>
      </c>
      <c r="C138" s="26" t="s">
        <v>307</v>
      </c>
      <c r="D138" s="43" t="s">
        <v>671</v>
      </c>
      <c r="E138" s="43" t="s">
        <v>44</v>
      </c>
      <c r="F138" s="43" t="s">
        <v>44</v>
      </c>
    </row>
    <row r="139">
      <c r="A139" s="10" t="s">
        <v>294</v>
      </c>
      <c r="B139" s="11" t="s">
        <v>308</v>
      </c>
      <c r="C139" s="10" t="s">
        <v>309</v>
      </c>
      <c r="D139" s="43" t="s">
        <v>44</v>
      </c>
      <c r="E139" s="43" t="s">
        <v>44</v>
      </c>
      <c r="F139" s="43" t="s">
        <v>671</v>
      </c>
    </row>
    <row r="140">
      <c r="A140" s="10" t="s">
        <v>294</v>
      </c>
      <c r="B140" s="11" t="s">
        <v>311</v>
      </c>
      <c r="C140" s="10" t="s">
        <v>312</v>
      </c>
      <c r="D140" s="43" t="s">
        <v>671</v>
      </c>
      <c r="E140" s="43" t="s">
        <v>671</v>
      </c>
      <c r="F140" s="43" t="s">
        <v>44</v>
      </c>
    </row>
    <row r="141">
      <c r="A141" s="10" t="s">
        <v>294</v>
      </c>
      <c r="B141" s="11" t="s">
        <v>313</v>
      </c>
      <c r="C141" s="10" t="s">
        <v>314</v>
      </c>
      <c r="D141" s="43" t="s">
        <v>671</v>
      </c>
      <c r="E141" s="43" t="s">
        <v>44</v>
      </c>
      <c r="F141" s="43" t="s">
        <v>44</v>
      </c>
    </row>
    <row r="142">
      <c r="A142" s="10" t="s">
        <v>294</v>
      </c>
      <c r="B142" s="11" t="s">
        <v>315</v>
      </c>
      <c r="C142" s="10" t="s">
        <v>316</v>
      </c>
      <c r="D142" s="43" t="s">
        <v>671</v>
      </c>
      <c r="E142" s="43" t="s">
        <v>671</v>
      </c>
      <c r="F142" s="43" t="s">
        <v>44</v>
      </c>
    </row>
    <row r="143">
      <c r="A143" s="10" t="s">
        <v>294</v>
      </c>
      <c r="B143" s="25" t="s">
        <v>317</v>
      </c>
      <c r="C143" s="10"/>
      <c r="D143" s="43" t="s">
        <v>44</v>
      </c>
      <c r="E143" s="43" t="s">
        <v>44</v>
      </c>
      <c r="F143" s="43" t="s">
        <v>671</v>
      </c>
    </row>
    <row r="144">
      <c r="A144" s="10" t="s">
        <v>294</v>
      </c>
      <c r="B144" s="11" t="s">
        <v>318</v>
      </c>
      <c r="C144" s="10" t="s">
        <v>319</v>
      </c>
      <c r="D144" s="43" t="s">
        <v>671</v>
      </c>
      <c r="E144" s="43" t="s">
        <v>671</v>
      </c>
      <c r="F144" s="43" t="s">
        <v>671</v>
      </c>
    </row>
    <row r="145">
      <c r="A145" s="10" t="s">
        <v>294</v>
      </c>
      <c r="B145" s="11" t="s">
        <v>320</v>
      </c>
      <c r="C145" s="10" t="s">
        <v>321</v>
      </c>
      <c r="D145" s="43" t="s">
        <v>671</v>
      </c>
      <c r="E145" s="43" t="s">
        <v>671</v>
      </c>
      <c r="F145" s="43" t="s">
        <v>44</v>
      </c>
    </row>
    <row r="146">
      <c r="A146" s="10" t="s">
        <v>294</v>
      </c>
      <c r="B146" s="11" t="s">
        <v>322</v>
      </c>
      <c r="C146" s="10" t="s">
        <v>323</v>
      </c>
      <c r="D146" s="43" t="s">
        <v>671</v>
      </c>
      <c r="E146" s="43" t="s">
        <v>671</v>
      </c>
      <c r="F146" s="43" t="s">
        <v>671</v>
      </c>
    </row>
    <row r="147">
      <c r="A147" s="10" t="s">
        <v>294</v>
      </c>
      <c r="B147" s="11" t="s">
        <v>324</v>
      </c>
      <c r="C147" s="10" t="s">
        <v>325</v>
      </c>
      <c r="D147" s="43" t="s">
        <v>44</v>
      </c>
      <c r="E147" s="43" t="s">
        <v>44</v>
      </c>
      <c r="F147" s="43" t="s">
        <v>671</v>
      </c>
    </row>
    <row r="148">
      <c r="A148" s="10" t="s">
        <v>294</v>
      </c>
      <c r="B148" s="11" t="s">
        <v>326</v>
      </c>
      <c r="C148" s="10" t="s">
        <v>327</v>
      </c>
      <c r="D148" s="43" t="s">
        <v>671</v>
      </c>
      <c r="E148" s="43" t="s">
        <v>671</v>
      </c>
      <c r="F148" s="43" t="s">
        <v>671</v>
      </c>
    </row>
    <row r="149">
      <c r="A149" s="10" t="s">
        <v>294</v>
      </c>
      <c r="B149" s="11" t="s">
        <v>328</v>
      </c>
      <c r="C149" s="10" t="s">
        <v>329</v>
      </c>
      <c r="D149" s="43" t="s">
        <v>44</v>
      </c>
      <c r="E149" s="43" t="s">
        <v>44</v>
      </c>
      <c r="F149" s="43" t="s">
        <v>671</v>
      </c>
    </row>
    <row r="150">
      <c r="A150" s="10" t="s">
        <v>294</v>
      </c>
      <c r="B150" s="11" t="s">
        <v>331</v>
      </c>
      <c r="C150" s="10" t="s">
        <v>332</v>
      </c>
      <c r="D150" s="43" t="s">
        <v>671</v>
      </c>
      <c r="E150" s="43" t="s">
        <v>44</v>
      </c>
      <c r="F150" s="43" t="s">
        <v>671</v>
      </c>
    </row>
    <row r="151">
      <c r="A151" s="10" t="s">
        <v>294</v>
      </c>
      <c r="B151" s="11" t="s">
        <v>333</v>
      </c>
      <c r="C151" s="10" t="s">
        <v>334</v>
      </c>
      <c r="D151" s="43" t="s">
        <v>671</v>
      </c>
      <c r="E151" s="43" t="s">
        <v>671</v>
      </c>
      <c r="F151" s="43" t="s">
        <v>44</v>
      </c>
    </row>
    <row r="152">
      <c r="A152" s="10" t="s">
        <v>294</v>
      </c>
      <c r="B152" s="11" t="s">
        <v>335</v>
      </c>
      <c r="C152" s="10" t="s">
        <v>336</v>
      </c>
      <c r="D152" s="43" t="s">
        <v>671</v>
      </c>
      <c r="E152" s="43" t="s">
        <v>671</v>
      </c>
      <c r="F152" s="43" t="s">
        <v>44</v>
      </c>
    </row>
    <row r="153">
      <c r="A153" s="10" t="s">
        <v>294</v>
      </c>
      <c r="B153" s="11" t="s">
        <v>337</v>
      </c>
      <c r="C153" s="10" t="s">
        <v>338</v>
      </c>
      <c r="D153" s="43" t="s">
        <v>44</v>
      </c>
      <c r="E153" s="43" t="s">
        <v>44</v>
      </c>
      <c r="F153" s="43" t="s">
        <v>671</v>
      </c>
    </row>
    <row r="154">
      <c r="A154" s="10" t="s">
        <v>294</v>
      </c>
      <c r="B154" s="11" t="s">
        <v>339</v>
      </c>
      <c r="C154" s="10" t="s">
        <v>340</v>
      </c>
      <c r="D154" s="43" t="s">
        <v>44</v>
      </c>
      <c r="E154" s="43" t="s">
        <v>671</v>
      </c>
      <c r="F154" s="43" t="s">
        <v>671</v>
      </c>
    </row>
    <row r="155">
      <c r="A155" s="10" t="s">
        <v>294</v>
      </c>
      <c r="B155" s="11" t="s">
        <v>341</v>
      </c>
      <c r="C155" s="10" t="s">
        <v>342</v>
      </c>
      <c r="D155" s="43" t="s">
        <v>671</v>
      </c>
      <c r="E155" s="43" t="s">
        <v>671</v>
      </c>
      <c r="F155" s="43" t="s">
        <v>44</v>
      </c>
    </row>
    <row r="156">
      <c r="A156" s="10" t="s">
        <v>294</v>
      </c>
      <c r="B156" s="11" t="s">
        <v>343</v>
      </c>
      <c r="C156" s="10" t="s">
        <v>344</v>
      </c>
      <c r="D156" s="43" t="s">
        <v>671</v>
      </c>
      <c r="E156" s="43" t="s">
        <v>671</v>
      </c>
      <c r="F156" s="43" t="s">
        <v>44</v>
      </c>
    </row>
    <row r="157">
      <c r="A157" s="10" t="s">
        <v>294</v>
      </c>
      <c r="B157" s="11" t="s">
        <v>346</v>
      </c>
      <c r="C157" s="26" t="s">
        <v>347</v>
      </c>
      <c r="D157" s="43" t="s">
        <v>671</v>
      </c>
      <c r="E157" s="43" t="s">
        <v>671</v>
      </c>
      <c r="F157" s="43" t="s">
        <v>44</v>
      </c>
    </row>
    <row r="158">
      <c r="A158" s="10" t="s">
        <v>294</v>
      </c>
      <c r="B158" s="11" t="s">
        <v>348</v>
      </c>
      <c r="C158" s="10" t="s">
        <v>349</v>
      </c>
      <c r="D158" s="43" t="s">
        <v>671</v>
      </c>
      <c r="E158" s="43" t="s">
        <v>44</v>
      </c>
      <c r="F158" s="43" t="s">
        <v>671</v>
      </c>
    </row>
    <row r="159">
      <c r="A159" s="10" t="s">
        <v>294</v>
      </c>
      <c r="B159" s="11" t="s">
        <v>350</v>
      </c>
      <c r="C159" s="10" t="s">
        <v>351</v>
      </c>
      <c r="D159" s="43" t="s">
        <v>44</v>
      </c>
      <c r="E159" s="43" t="s">
        <v>44</v>
      </c>
      <c r="F159" s="43" t="s">
        <v>44</v>
      </c>
    </row>
    <row r="160">
      <c r="A160" s="10" t="s">
        <v>294</v>
      </c>
      <c r="B160" s="11" t="s">
        <v>352</v>
      </c>
      <c r="C160" s="10" t="s">
        <v>353</v>
      </c>
      <c r="D160" s="43" t="s">
        <v>671</v>
      </c>
      <c r="E160" s="43" t="s">
        <v>671</v>
      </c>
      <c r="F160" s="43" t="s">
        <v>44</v>
      </c>
    </row>
    <row r="161">
      <c r="A161" s="10" t="s">
        <v>294</v>
      </c>
      <c r="B161" s="11" t="s">
        <v>354</v>
      </c>
      <c r="C161" s="10" t="s">
        <v>355</v>
      </c>
      <c r="D161" s="43" t="s">
        <v>671</v>
      </c>
      <c r="E161" s="43" t="s">
        <v>671</v>
      </c>
      <c r="F161" s="43" t="s">
        <v>44</v>
      </c>
    </row>
    <row r="162">
      <c r="A162" s="10" t="s">
        <v>356</v>
      </c>
      <c r="B162" s="11" t="s">
        <v>357</v>
      </c>
      <c r="C162" s="10" t="s">
        <v>358</v>
      </c>
      <c r="D162" s="43" t="s">
        <v>671</v>
      </c>
      <c r="E162" s="43" t="s">
        <v>671</v>
      </c>
      <c r="F162" s="43" t="s">
        <v>671</v>
      </c>
    </row>
    <row r="163">
      <c r="A163" s="10" t="s">
        <v>356</v>
      </c>
      <c r="B163" s="11" t="s">
        <v>359</v>
      </c>
      <c r="C163" s="10" t="s">
        <v>360</v>
      </c>
      <c r="D163" s="43" t="s">
        <v>671</v>
      </c>
      <c r="E163" s="43" t="s">
        <v>671</v>
      </c>
      <c r="F163" s="43" t="s">
        <v>671</v>
      </c>
    </row>
    <row r="164">
      <c r="A164" s="10" t="s">
        <v>356</v>
      </c>
      <c r="B164" s="27" t="s">
        <v>361</v>
      </c>
      <c r="C164" s="26" t="s">
        <v>362</v>
      </c>
      <c r="D164" s="43" t="s">
        <v>671</v>
      </c>
      <c r="E164" s="43" t="s">
        <v>44</v>
      </c>
      <c r="F164" s="43" t="s">
        <v>671</v>
      </c>
    </row>
    <row r="165">
      <c r="A165" s="10" t="s">
        <v>356</v>
      </c>
      <c r="B165" s="11" t="s">
        <v>363</v>
      </c>
      <c r="C165" s="10" t="s">
        <v>364</v>
      </c>
      <c r="D165" s="43" t="s">
        <v>671</v>
      </c>
      <c r="E165" s="43" t="s">
        <v>671</v>
      </c>
      <c r="F165" s="43" t="s">
        <v>671</v>
      </c>
    </row>
    <row r="166">
      <c r="A166" s="10" t="s">
        <v>356</v>
      </c>
      <c r="B166" s="11" t="s">
        <v>365</v>
      </c>
      <c r="C166" s="10" t="s">
        <v>366</v>
      </c>
      <c r="D166" s="43" t="s">
        <v>671</v>
      </c>
      <c r="E166" s="43" t="s">
        <v>671</v>
      </c>
      <c r="F166" s="43" t="s">
        <v>671</v>
      </c>
    </row>
    <row r="167">
      <c r="A167" s="10" t="s">
        <v>356</v>
      </c>
      <c r="B167" s="11" t="s">
        <v>675</v>
      </c>
      <c r="C167" s="10" t="s">
        <v>368</v>
      </c>
      <c r="D167" s="43" t="s">
        <v>671</v>
      </c>
      <c r="E167" s="43" t="s">
        <v>671</v>
      </c>
      <c r="F167" s="43" t="s">
        <v>671</v>
      </c>
    </row>
    <row r="168">
      <c r="A168" s="10" t="s">
        <v>356</v>
      </c>
      <c r="B168" s="27" t="s">
        <v>369</v>
      </c>
      <c r="C168" s="26" t="s">
        <v>370</v>
      </c>
      <c r="D168" s="43" t="s">
        <v>671</v>
      </c>
      <c r="E168" s="43" t="s">
        <v>44</v>
      </c>
      <c r="F168" s="43" t="s">
        <v>671</v>
      </c>
    </row>
    <row r="169">
      <c r="A169" s="10" t="s">
        <v>356</v>
      </c>
      <c r="B169" s="11" t="s">
        <v>371</v>
      </c>
      <c r="C169" s="10" t="s">
        <v>372</v>
      </c>
      <c r="D169" s="43" t="s">
        <v>44</v>
      </c>
      <c r="E169" s="43" t="s">
        <v>671</v>
      </c>
      <c r="F169" s="43" t="s">
        <v>671</v>
      </c>
    </row>
    <row r="170">
      <c r="A170" s="10" t="s">
        <v>356</v>
      </c>
      <c r="B170" s="11" t="s">
        <v>373</v>
      </c>
      <c r="C170" s="10" t="s">
        <v>374</v>
      </c>
      <c r="D170" s="43" t="s">
        <v>671</v>
      </c>
      <c r="E170" s="43" t="s">
        <v>671</v>
      </c>
      <c r="F170" s="43" t="s">
        <v>671</v>
      </c>
    </row>
    <row r="171">
      <c r="A171" s="10" t="s">
        <v>356</v>
      </c>
      <c r="B171" s="27" t="s">
        <v>375</v>
      </c>
      <c r="C171" s="34" t="s">
        <v>376</v>
      </c>
      <c r="D171" s="43" t="s">
        <v>44</v>
      </c>
      <c r="E171" s="43" t="s">
        <v>44</v>
      </c>
      <c r="F171" s="43" t="s">
        <v>671</v>
      </c>
    </row>
    <row r="172">
      <c r="A172" s="10" t="s">
        <v>356</v>
      </c>
      <c r="B172" s="11" t="s">
        <v>377</v>
      </c>
      <c r="C172" s="10" t="s">
        <v>378</v>
      </c>
      <c r="D172" s="43" t="s">
        <v>671</v>
      </c>
      <c r="E172" s="43" t="s">
        <v>671</v>
      </c>
      <c r="F172" s="43" t="s">
        <v>671</v>
      </c>
    </row>
    <row r="173">
      <c r="A173" s="10" t="s">
        <v>356</v>
      </c>
      <c r="B173" s="11" t="s">
        <v>379</v>
      </c>
      <c r="C173" s="10" t="s">
        <v>380</v>
      </c>
      <c r="D173" s="43" t="s">
        <v>671</v>
      </c>
      <c r="E173" s="43" t="s">
        <v>671</v>
      </c>
      <c r="F173" s="43" t="s">
        <v>671</v>
      </c>
    </row>
    <row r="174">
      <c r="A174" s="10" t="s">
        <v>356</v>
      </c>
      <c r="B174" s="11" t="s">
        <v>381</v>
      </c>
      <c r="C174" s="10" t="s">
        <v>382</v>
      </c>
      <c r="D174" s="43" t="s">
        <v>671</v>
      </c>
      <c r="E174" s="43" t="s">
        <v>671</v>
      </c>
      <c r="F174" s="43" t="s">
        <v>671</v>
      </c>
    </row>
    <row r="175">
      <c r="A175" s="10" t="s">
        <v>356</v>
      </c>
      <c r="B175" s="11" t="s">
        <v>383</v>
      </c>
      <c r="C175" s="10" t="s">
        <v>384</v>
      </c>
      <c r="D175" s="43" t="s">
        <v>671</v>
      </c>
      <c r="E175" s="43" t="s">
        <v>671</v>
      </c>
      <c r="F175" s="43" t="s">
        <v>671</v>
      </c>
    </row>
    <row r="176">
      <c r="A176" s="10" t="s">
        <v>356</v>
      </c>
      <c r="B176" s="11" t="s">
        <v>385</v>
      </c>
      <c r="C176" s="10" t="s">
        <v>386</v>
      </c>
      <c r="D176" s="43" t="s">
        <v>671</v>
      </c>
      <c r="E176" s="43" t="s">
        <v>671</v>
      </c>
      <c r="F176" s="43" t="s">
        <v>671</v>
      </c>
    </row>
    <row r="177">
      <c r="A177" s="10" t="s">
        <v>356</v>
      </c>
      <c r="B177" s="11" t="s">
        <v>387</v>
      </c>
      <c r="C177" s="10" t="s">
        <v>388</v>
      </c>
      <c r="D177" s="43" t="s">
        <v>671</v>
      </c>
      <c r="E177" s="43" t="s">
        <v>671</v>
      </c>
      <c r="F177" s="43" t="s">
        <v>671</v>
      </c>
    </row>
    <row r="178">
      <c r="A178" s="10" t="s">
        <v>356</v>
      </c>
      <c r="B178" s="11" t="s">
        <v>389</v>
      </c>
      <c r="C178" s="10" t="s">
        <v>390</v>
      </c>
      <c r="D178" s="43" t="s">
        <v>671</v>
      </c>
      <c r="E178" s="43" t="s">
        <v>671</v>
      </c>
      <c r="F178" s="43" t="s">
        <v>671</v>
      </c>
    </row>
    <row r="179">
      <c r="A179" s="10" t="s">
        <v>356</v>
      </c>
      <c r="B179" s="11" t="s">
        <v>391</v>
      </c>
      <c r="C179" s="10" t="s">
        <v>392</v>
      </c>
      <c r="D179" s="43" t="s">
        <v>671</v>
      </c>
      <c r="E179" s="43" t="s">
        <v>671</v>
      </c>
      <c r="F179" s="43" t="s">
        <v>671</v>
      </c>
    </row>
    <row r="180">
      <c r="A180" s="10" t="s">
        <v>356</v>
      </c>
      <c r="B180" s="11" t="s">
        <v>393</v>
      </c>
      <c r="C180" s="10" t="s">
        <v>394</v>
      </c>
      <c r="D180" s="43" t="s">
        <v>671</v>
      </c>
      <c r="E180" s="43" t="s">
        <v>671</v>
      </c>
      <c r="F180" s="43" t="s">
        <v>671</v>
      </c>
    </row>
    <row r="181">
      <c r="A181" s="10" t="s">
        <v>356</v>
      </c>
      <c r="B181" s="11" t="s">
        <v>395</v>
      </c>
      <c r="C181" s="10" t="s">
        <v>396</v>
      </c>
      <c r="D181" s="43" t="s">
        <v>671</v>
      </c>
      <c r="E181" s="43" t="s">
        <v>671</v>
      </c>
      <c r="F181" s="43" t="s">
        <v>671</v>
      </c>
    </row>
    <row r="182">
      <c r="A182" s="10" t="s">
        <v>356</v>
      </c>
      <c r="B182" s="11" t="s">
        <v>397</v>
      </c>
      <c r="C182" s="10" t="s">
        <v>398</v>
      </c>
      <c r="D182" s="43" t="s">
        <v>671</v>
      </c>
      <c r="E182" s="43" t="s">
        <v>671</v>
      </c>
      <c r="F182" s="43" t="s">
        <v>671</v>
      </c>
    </row>
    <row r="183">
      <c r="A183" s="10" t="s">
        <v>356</v>
      </c>
      <c r="B183" s="11" t="s">
        <v>399</v>
      </c>
      <c r="C183" s="10" t="s">
        <v>400</v>
      </c>
      <c r="D183" s="43" t="s">
        <v>671</v>
      </c>
      <c r="E183" s="43" t="s">
        <v>671</v>
      </c>
      <c r="F183" s="43" t="s">
        <v>671</v>
      </c>
    </row>
    <row r="184">
      <c r="A184" s="10" t="s">
        <v>356</v>
      </c>
      <c r="B184" s="11" t="s">
        <v>401</v>
      </c>
      <c r="C184" s="10" t="s">
        <v>402</v>
      </c>
      <c r="D184" s="43" t="s">
        <v>671</v>
      </c>
      <c r="E184" s="43" t="s">
        <v>671</v>
      </c>
      <c r="F184" s="43" t="s">
        <v>671</v>
      </c>
    </row>
    <row r="185">
      <c r="A185" s="10" t="s">
        <v>356</v>
      </c>
      <c r="B185" s="11" t="s">
        <v>403</v>
      </c>
      <c r="C185" s="10" t="s">
        <v>404</v>
      </c>
      <c r="D185" s="43" t="s">
        <v>671</v>
      </c>
      <c r="E185" s="43" t="s">
        <v>671</v>
      </c>
      <c r="F185" s="43" t="s">
        <v>44</v>
      </c>
    </row>
    <row r="186">
      <c r="A186" s="10" t="s">
        <v>356</v>
      </c>
      <c r="B186" s="11" t="s">
        <v>405</v>
      </c>
      <c r="C186" s="10" t="s">
        <v>406</v>
      </c>
      <c r="D186" s="43" t="s">
        <v>671</v>
      </c>
      <c r="E186" s="43" t="s">
        <v>671</v>
      </c>
      <c r="F186" s="43" t="s">
        <v>671</v>
      </c>
    </row>
    <row r="187">
      <c r="A187" s="10" t="s">
        <v>356</v>
      </c>
      <c r="B187" s="11" t="s">
        <v>407</v>
      </c>
      <c r="C187" s="10" t="s">
        <v>408</v>
      </c>
      <c r="D187" s="43" t="s">
        <v>671</v>
      </c>
      <c r="E187" s="43" t="s">
        <v>671</v>
      </c>
      <c r="F187" s="43" t="s">
        <v>671</v>
      </c>
    </row>
    <row r="188">
      <c r="A188" s="10" t="s">
        <v>356</v>
      </c>
      <c r="B188" s="11" t="s">
        <v>409</v>
      </c>
      <c r="C188" s="10" t="s">
        <v>410</v>
      </c>
      <c r="D188" s="43" t="s">
        <v>671</v>
      </c>
      <c r="E188" s="43" t="s">
        <v>671</v>
      </c>
      <c r="F188" s="43" t="s">
        <v>671</v>
      </c>
    </row>
    <row r="189">
      <c r="A189" s="10" t="s">
        <v>356</v>
      </c>
      <c r="B189" s="11" t="s">
        <v>411</v>
      </c>
      <c r="C189" s="10" t="s">
        <v>412</v>
      </c>
      <c r="D189" s="43" t="s">
        <v>671</v>
      </c>
      <c r="E189" s="43" t="s">
        <v>671</v>
      </c>
      <c r="F189" s="43" t="s">
        <v>671</v>
      </c>
    </row>
    <row r="190">
      <c r="A190" s="10" t="s">
        <v>356</v>
      </c>
      <c r="B190" s="11" t="s">
        <v>413</v>
      </c>
      <c r="C190" s="10" t="s">
        <v>414</v>
      </c>
      <c r="D190" s="43" t="s">
        <v>671</v>
      </c>
      <c r="E190" s="43" t="s">
        <v>671</v>
      </c>
      <c r="F190" s="43" t="s">
        <v>671</v>
      </c>
    </row>
    <row r="191">
      <c r="A191" s="10" t="s">
        <v>356</v>
      </c>
      <c r="B191" s="11" t="s">
        <v>415</v>
      </c>
      <c r="C191" s="10" t="s">
        <v>416</v>
      </c>
      <c r="D191" s="43" t="s">
        <v>671</v>
      </c>
      <c r="E191" s="43" t="s">
        <v>671</v>
      </c>
      <c r="F191" s="43" t="s">
        <v>671</v>
      </c>
    </row>
    <row r="192">
      <c r="A192" s="10" t="s">
        <v>356</v>
      </c>
      <c r="B192" s="11" t="s">
        <v>417</v>
      </c>
      <c r="C192" s="10" t="s">
        <v>418</v>
      </c>
      <c r="D192" s="43" t="s">
        <v>671</v>
      </c>
      <c r="E192" s="43" t="s">
        <v>671</v>
      </c>
      <c r="F192" s="43" t="s">
        <v>671</v>
      </c>
    </row>
    <row r="193">
      <c r="A193" s="10" t="s">
        <v>356</v>
      </c>
      <c r="B193" s="11" t="s">
        <v>421</v>
      </c>
      <c r="C193" s="10" t="s">
        <v>422</v>
      </c>
      <c r="D193" s="43" t="s">
        <v>671</v>
      </c>
      <c r="E193" s="43" t="s">
        <v>671</v>
      </c>
      <c r="F193" s="43" t="s">
        <v>671</v>
      </c>
    </row>
    <row r="194">
      <c r="A194" s="10" t="s">
        <v>356</v>
      </c>
      <c r="B194" s="11" t="s">
        <v>423</v>
      </c>
      <c r="C194" s="10" t="s">
        <v>424</v>
      </c>
      <c r="D194" s="43" t="s">
        <v>671</v>
      </c>
      <c r="E194" s="43" t="s">
        <v>671</v>
      </c>
      <c r="F194" s="43" t="s">
        <v>671</v>
      </c>
    </row>
    <row r="195">
      <c r="A195" s="10" t="s">
        <v>356</v>
      </c>
      <c r="B195" s="11" t="s">
        <v>425</v>
      </c>
      <c r="C195" s="10" t="s">
        <v>426</v>
      </c>
      <c r="D195" s="43" t="s">
        <v>671</v>
      </c>
      <c r="E195" s="43" t="s">
        <v>44</v>
      </c>
      <c r="F195" s="43" t="s">
        <v>671</v>
      </c>
    </row>
    <row r="196">
      <c r="A196" s="10" t="s">
        <v>356</v>
      </c>
      <c r="B196" s="11" t="s">
        <v>428</v>
      </c>
      <c r="C196" s="10" t="s">
        <v>429</v>
      </c>
      <c r="D196" s="43" t="s">
        <v>671</v>
      </c>
      <c r="E196" s="43" t="s">
        <v>671</v>
      </c>
      <c r="F196" s="43" t="s">
        <v>671</v>
      </c>
    </row>
    <row r="197">
      <c r="A197" s="10" t="s">
        <v>356</v>
      </c>
      <c r="B197" s="11" t="s">
        <v>430</v>
      </c>
      <c r="C197" s="10" t="s">
        <v>431</v>
      </c>
      <c r="D197" s="43" t="s">
        <v>671</v>
      </c>
      <c r="E197" s="43" t="s">
        <v>671</v>
      </c>
      <c r="F197" s="43" t="s">
        <v>671</v>
      </c>
    </row>
    <row r="198">
      <c r="A198" s="10" t="s">
        <v>356</v>
      </c>
      <c r="B198" s="11" t="s">
        <v>676</v>
      </c>
      <c r="C198" s="10" t="s">
        <v>433</v>
      </c>
      <c r="D198" s="43" t="s">
        <v>671</v>
      </c>
      <c r="E198" s="43" t="s">
        <v>671</v>
      </c>
      <c r="F198" s="43" t="s">
        <v>671</v>
      </c>
    </row>
    <row r="199">
      <c r="A199" s="10" t="s">
        <v>356</v>
      </c>
      <c r="B199" s="11" t="s">
        <v>434</v>
      </c>
      <c r="C199" s="10" t="s">
        <v>435</v>
      </c>
      <c r="D199" s="43" t="s">
        <v>671</v>
      </c>
      <c r="E199" s="43" t="s">
        <v>671</v>
      </c>
      <c r="F199" s="43" t="s">
        <v>671</v>
      </c>
    </row>
    <row r="200">
      <c r="A200" s="10" t="s">
        <v>436</v>
      </c>
      <c r="B200" s="11" t="s">
        <v>437</v>
      </c>
      <c r="C200" s="10" t="s">
        <v>438</v>
      </c>
      <c r="D200" s="43" t="s">
        <v>671</v>
      </c>
      <c r="E200" s="43" t="s">
        <v>671</v>
      </c>
      <c r="F200" s="43" t="s">
        <v>671</v>
      </c>
    </row>
    <row r="201">
      <c r="A201" s="10" t="s">
        <v>436</v>
      </c>
      <c r="B201" s="11" t="s">
        <v>439</v>
      </c>
      <c r="C201" s="10" t="s">
        <v>440</v>
      </c>
      <c r="D201" s="43" t="s">
        <v>671</v>
      </c>
      <c r="E201" s="43" t="s">
        <v>671</v>
      </c>
      <c r="F201" s="43" t="s">
        <v>671</v>
      </c>
    </row>
    <row r="202">
      <c r="A202" s="10" t="s">
        <v>436</v>
      </c>
      <c r="B202" s="11" t="s">
        <v>442</v>
      </c>
      <c r="C202" s="10" t="s">
        <v>443</v>
      </c>
      <c r="D202" s="43" t="s">
        <v>671</v>
      </c>
      <c r="E202" s="43" t="s">
        <v>671</v>
      </c>
      <c r="F202" s="43" t="s">
        <v>671</v>
      </c>
    </row>
    <row r="203">
      <c r="A203" s="10" t="s">
        <v>436</v>
      </c>
      <c r="B203" s="11" t="s">
        <v>444</v>
      </c>
      <c r="C203" s="10" t="s">
        <v>445</v>
      </c>
      <c r="D203" s="43" t="s">
        <v>671</v>
      </c>
      <c r="E203" s="43" t="s">
        <v>671</v>
      </c>
      <c r="F203" s="43" t="s">
        <v>671</v>
      </c>
    </row>
    <row r="204">
      <c r="A204" s="10" t="s">
        <v>436</v>
      </c>
      <c r="B204" s="11" t="s">
        <v>446</v>
      </c>
      <c r="C204" s="10" t="s">
        <v>447</v>
      </c>
      <c r="D204" s="43" t="s">
        <v>671</v>
      </c>
      <c r="E204" s="43" t="s">
        <v>671</v>
      </c>
      <c r="F204" s="43" t="s">
        <v>671</v>
      </c>
    </row>
    <row r="205">
      <c r="A205" s="10" t="s">
        <v>436</v>
      </c>
      <c r="B205" s="11" t="s">
        <v>448</v>
      </c>
      <c r="C205" s="10" t="s">
        <v>449</v>
      </c>
      <c r="D205" s="43" t="s">
        <v>671</v>
      </c>
      <c r="E205" s="43" t="s">
        <v>671</v>
      </c>
      <c r="F205" s="43" t="s">
        <v>671</v>
      </c>
    </row>
    <row r="206">
      <c r="A206" s="10" t="s">
        <v>450</v>
      </c>
      <c r="B206" s="25" t="s">
        <v>451</v>
      </c>
      <c r="C206" s="10"/>
      <c r="D206" s="43" t="s">
        <v>44</v>
      </c>
      <c r="E206" s="43" t="s">
        <v>44</v>
      </c>
      <c r="F206" s="43" t="s">
        <v>671</v>
      </c>
    </row>
    <row r="207">
      <c r="A207" s="10" t="s">
        <v>450</v>
      </c>
      <c r="B207" s="11" t="s">
        <v>452</v>
      </c>
      <c r="C207" s="10" t="s">
        <v>453</v>
      </c>
      <c r="D207" s="43" t="s">
        <v>671</v>
      </c>
      <c r="E207" s="43" t="s">
        <v>44</v>
      </c>
      <c r="F207" s="43" t="s">
        <v>671</v>
      </c>
    </row>
    <row r="208">
      <c r="A208" s="26" t="s">
        <v>450</v>
      </c>
      <c r="B208" s="25" t="s">
        <v>454</v>
      </c>
      <c r="C208" s="10"/>
      <c r="D208" s="43" t="s">
        <v>671</v>
      </c>
      <c r="E208" s="43" t="s">
        <v>671</v>
      </c>
      <c r="F208" s="43" t="s">
        <v>671</v>
      </c>
    </row>
    <row r="209">
      <c r="A209" s="10" t="s">
        <v>450</v>
      </c>
      <c r="B209" s="11" t="s">
        <v>455</v>
      </c>
      <c r="C209" s="10" t="s">
        <v>456</v>
      </c>
      <c r="D209" s="43" t="s">
        <v>671</v>
      </c>
      <c r="E209" s="43" t="s">
        <v>671</v>
      </c>
      <c r="F209" s="43" t="s">
        <v>671</v>
      </c>
    </row>
    <row r="210">
      <c r="A210" s="26" t="s">
        <v>450</v>
      </c>
      <c r="B210" s="25" t="s">
        <v>457</v>
      </c>
      <c r="C210" s="10"/>
      <c r="D210" s="43" t="s">
        <v>671</v>
      </c>
      <c r="E210" s="43" t="s">
        <v>671</v>
      </c>
      <c r="F210" s="43" t="s">
        <v>44</v>
      </c>
    </row>
    <row r="211">
      <c r="A211" s="10" t="s">
        <v>450</v>
      </c>
      <c r="B211" s="11" t="s">
        <v>458</v>
      </c>
      <c r="C211" s="10" t="s">
        <v>459</v>
      </c>
      <c r="D211" s="43" t="s">
        <v>671</v>
      </c>
      <c r="E211" s="43" t="s">
        <v>671</v>
      </c>
      <c r="F211" s="43" t="s">
        <v>671</v>
      </c>
    </row>
    <row r="212">
      <c r="A212" s="10" t="s">
        <v>450</v>
      </c>
      <c r="B212" s="11" t="s">
        <v>460</v>
      </c>
      <c r="C212" s="10" t="s">
        <v>461</v>
      </c>
      <c r="D212" s="43" t="s">
        <v>671</v>
      </c>
      <c r="E212" s="43" t="s">
        <v>671</v>
      </c>
      <c r="F212" s="43" t="s">
        <v>44</v>
      </c>
    </row>
    <row r="213">
      <c r="A213" s="10" t="s">
        <v>450</v>
      </c>
      <c r="B213" s="25" t="s">
        <v>462</v>
      </c>
      <c r="C213" s="26" t="s">
        <v>463</v>
      </c>
      <c r="D213" s="43" t="s">
        <v>671</v>
      </c>
      <c r="E213" s="43" t="s">
        <v>44</v>
      </c>
      <c r="F213" s="43" t="s">
        <v>671</v>
      </c>
    </row>
    <row r="214">
      <c r="A214" s="10" t="s">
        <v>450</v>
      </c>
      <c r="B214" s="11" t="s">
        <v>464</v>
      </c>
      <c r="C214" s="10" t="s">
        <v>465</v>
      </c>
      <c r="D214" s="43" t="s">
        <v>44</v>
      </c>
      <c r="E214" s="43" t="s">
        <v>44</v>
      </c>
      <c r="F214" s="43" t="s">
        <v>671</v>
      </c>
    </row>
    <row r="215">
      <c r="A215" s="10" t="s">
        <v>450</v>
      </c>
      <c r="B215" s="11" t="s">
        <v>466</v>
      </c>
      <c r="C215" s="10" t="s">
        <v>467</v>
      </c>
      <c r="D215" s="43" t="s">
        <v>671</v>
      </c>
      <c r="E215" s="43" t="s">
        <v>671</v>
      </c>
      <c r="F215" s="43" t="s">
        <v>671</v>
      </c>
    </row>
    <row r="216">
      <c r="A216" s="10" t="s">
        <v>450</v>
      </c>
      <c r="B216" s="11" t="s">
        <v>468</v>
      </c>
      <c r="C216" s="10" t="s">
        <v>469</v>
      </c>
      <c r="D216" s="43" t="s">
        <v>671</v>
      </c>
      <c r="E216" s="43" t="s">
        <v>671</v>
      </c>
      <c r="F216" s="43" t="s">
        <v>44</v>
      </c>
    </row>
    <row r="217">
      <c r="A217" s="10" t="s">
        <v>450</v>
      </c>
      <c r="B217" s="25" t="s">
        <v>470</v>
      </c>
      <c r="C217" s="10"/>
      <c r="D217" s="43" t="s">
        <v>44</v>
      </c>
      <c r="E217" s="43" t="s">
        <v>671</v>
      </c>
      <c r="F217" s="43" t="s">
        <v>671</v>
      </c>
    </row>
    <row r="218">
      <c r="A218" s="10" t="s">
        <v>450</v>
      </c>
      <c r="B218" s="11" t="s">
        <v>471</v>
      </c>
      <c r="C218" s="10" t="s">
        <v>472</v>
      </c>
      <c r="D218" s="43" t="s">
        <v>44</v>
      </c>
      <c r="E218" s="43" t="s">
        <v>671</v>
      </c>
      <c r="F218" s="43" t="s">
        <v>671</v>
      </c>
    </row>
    <row r="219">
      <c r="A219" s="10" t="s">
        <v>450</v>
      </c>
      <c r="B219" s="11" t="s">
        <v>473</v>
      </c>
      <c r="C219" s="10" t="s">
        <v>474</v>
      </c>
      <c r="D219" s="43" t="s">
        <v>671</v>
      </c>
      <c r="E219" s="43" t="s">
        <v>671</v>
      </c>
      <c r="F219" s="43" t="s">
        <v>44</v>
      </c>
    </row>
    <row r="220">
      <c r="A220" s="10" t="s">
        <v>450</v>
      </c>
      <c r="B220" s="11" t="s">
        <v>475</v>
      </c>
      <c r="C220" s="10" t="s">
        <v>476</v>
      </c>
      <c r="D220" s="43" t="s">
        <v>671</v>
      </c>
      <c r="E220" s="43" t="s">
        <v>671</v>
      </c>
      <c r="F220" s="43" t="s">
        <v>44</v>
      </c>
    </row>
    <row r="221">
      <c r="A221" s="10" t="s">
        <v>450</v>
      </c>
      <c r="B221" s="11" t="s">
        <v>477</v>
      </c>
      <c r="C221" s="10" t="s">
        <v>478</v>
      </c>
      <c r="D221" s="43" t="s">
        <v>671</v>
      </c>
      <c r="E221" s="43" t="s">
        <v>671</v>
      </c>
      <c r="F221" s="43" t="s">
        <v>671</v>
      </c>
    </row>
    <row r="222">
      <c r="A222" s="10" t="s">
        <v>450</v>
      </c>
      <c r="B222" s="11" t="s">
        <v>479</v>
      </c>
      <c r="C222" s="10" t="s">
        <v>480</v>
      </c>
      <c r="D222" s="43" t="s">
        <v>671</v>
      </c>
      <c r="E222" s="43" t="s">
        <v>44</v>
      </c>
      <c r="F222" s="43" t="s">
        <v>671</v>
      </c>
    </row>
    <row r="223">
      <c r="A223" s="10" t="s">
        <v>450</v>
      </c>
      <c r="B223" s="11" t="s">
        <v>481</v>
      </c>
      <c r="C223" s="10" t="s">
        <v>482</v>
      </c>
      <c r="D223" s="43" t="s">
        <v>671</v>
      </c>
      <c r="E223" s="43" t="s">
        <v>671</v>
      </c>
      <c r="F223" s="43" t="s">
        <v>44</v>
      </c>
    </row>
    <row r="224">
      <c r="A224" s="10" t="s">
        <v>450</v>
      </c>
      <c r="B224" s="25" t="s">
        <v>483</v>
      </c>
      <c r="C224" s="26" t="s">
        <v>484</v>
      </c>
      <c r="D224" s="43" t="s">
        <v>671</v>
      </c>
      <c r="E224" s="43" t="s">
        <v>44</v>
      </c>
      <c r="F224" s="43" t="s">
        <v>671</v>
      </c>
    </row>
    <row r="225">
      <c r="A225" s="10" t="s">
        <v>450</v>
      </c>
      <c r="B225" s="11" t="s">
        <v>677</v>
      </c>
      <c r="C225" s="10" t="s">
        <v>486</v>
      </c>
      <c r="D225" s="43" t="s">
        <v>671</v>
      </c>
      <c r="E225" s="43" t="s">
        <v>671</v>
      </c>
      <c r="F225" s="43" t="s">
        <v>671</v>
      </c>
    </row>
    <row r="226">
      <c r="A226" s="26" t="s">
        <v>450</v>
      </c>
      <c r="B226" s="25" t="s">
        <v>487</v>
      </c>
      <c r="C226" s="10"/>
      <c r="D226" s="43" t="s">
        <v>671</v>
      </c>
      <c r="E226" s="43" t="s">
        <v>671</v>
      </c>
      <c r="F226" s="43" t="s">
        <v>44</v>
      </c>
    </row>
    <row r="227">
      <c r="A227" s="10" t="s">
        <v>450</v>
      </c>
      <c r="B227" s="11" t="s">
        <v>488</v>
      </c>
      <c r="C227" s="10" t="s">
        <v>489</v>
      </c>
      <c r="D227" s="43" t="s">
        <v>671</v>
      </c>
      <c r="E227" s="43" t="s">
        <v>44</v>
      </c>
      <c r="F227" s="43" t="s">
        <v>671</v>
      </c>
    </row>
    <row r="228">
      <c r="A228" s="10" t="s">
        <v>450</v>
      </c>
      <c r="B228" s="11" t="s">
        <v>490</v>
      </c>
      <c r="C228" s="10" t="s">
        <v>491</v>
      </c>
      <c r="D228" s="43" t="s">
        <v>671</v>
      </c>
      <c r="E228" s="43" t="s">
        <v>671</v>
      </c>
      <c r="F228" s="43" t="s">
        <v>44</v>
      </c>
    </row>
    <row r="229">
      <c r="A229" s="10" t="s">
        <v>450</v>
      </c>
      <c r="B229" s="11" t="s">
        <v>492</v>
      </c>
      <c r="C229" s="10" t="s">
        <v>493</v>
      </c>
      <c r="D229" s="43" t="s">
        <v>671</v>
      </c>
      <c r="E229" s="43" t="s">
        <v>671</v>
      </c>
      <c r="F229" s="43" t="s">
        <v>44</v>
      </c>
    </row>
    <row r="230">
      <c r="A230" s="10" t="s">
        <v>450</v>
      </c>
      <c r="B230" s="25" t="s">
        <v>494</v>
      </c>
      <c r="C230" s="10"/>
      <c r="D230" s="43" t="s">
        <v>671</v>
      </c>
      <c r="E230" s="43" t="s">
        <v>44</v>
      </c>
      <c r="F230" s="43" t="s">
        <v>671</v>
      </c>
    </row>
    <row r="231">
      <c r="A231" s="10" t="s">
        <v>450</v>
      </c>
      <c r="B231" s="25" t="s">
        <v>495</v>
      </c>
      <c r="C231" s="10"/>
      <c r="D231" s="43" t="s">
        <v>44</v>
      </c>
      <c r="E231" s="43" t="s">
        <v>671</v>
      </c>
      <c r="F231" s="43" t="s">
        <v>671</v>
      </c>
    </row>
    <row r="232">
      <c r="A232" s="10" t="s">
        <v>450</v>
      </c>
      <c r="B232" s="11" t="s">
        <v>496</v>
      </c>
      <c r="C232" s="10" t="s">
        <v>497</v>
      </c>
      <c r="D232" s="43" t="s">
        <v>671</v>
      </c>
      <c r="E232" s="43" t="s">
        <v>671</v>
      </c>
      <c r="F232" s="43" t="s">
        <v>44</v>
      </c>
    </row>
    <row r="233">
      <c r="A233" s="10" t="s">
        <v>450</v>
      </c>
      <c r="B233" s="11" t="s">
        <v>498</v>
      </c>
      <c r="C233" s="10" t="s">
        <v>499</v>
      </c>
      <c r="D233" s="43" t="s">
        <v>44</v>
      </c>
      <c r="E233" s="43" t="s">
        <v>671</v>
      </c>
      <c r="F233" s="43" t="s">
        <v>671</v>
      </c>
    </row>
    <row r="234">
      <c r="A234" s="10" t="s">
        <v>450</v>
      </c>
      <c r="B234" s="11" t="s">
        <v>500</v>
      </c>
      <c r="C234" s="10" t="s">
        <v>501</v>
      </c>
      <c r="D234" s="43" t="s">
        <v>671</v>
      </c>
      <c r="E234" s="43" t="s">
        <v>44</v>
      </c>
      <c r="F234" s="43" t="s">
        <v>671</v>
      </c>
    </row>
    <row r="235">
      <c r="A235" s="10" t="s">
        <v>450</v>
      </c>
      <c r="B235" s="25" t="s">
        <v>502</v>
      </c>
      <c r="C235" s="10"/>
      <c r="D235" s="43" t="s">
        <v>671</v>
      </c>
      <c r="E235" s="43" t="s">
        <v>44</v>
      </c>
      <c r="F235" s="43" t="s">
        <v>44</v>
      </c>
    </row>
    <row r="236">
      <c r="A236" s="10" t="s">
        <v>450</v>
      </c>
      <c r="B236" s="25" t="s">
        <v>503</v>
      </c>
      <c r="C236" s="26" t="s">
        <v>504</v>
      </c>
      <c r="D236" s="43" t="s">
        <v>44</v>
      </c>
      <c r="E236" s="43" t="s">
        <v>44</v>
      </c>
      <c r="F236" s="43" t="s">
        <v>44</v>
      </c>
    </row>
    <row r="237">
      <c r="A237" s="10" t="s">
        <v>450</v>
      </c>
      <c r="B237" s="27" t="s">
        <v>505</v>
      </c>
      <c r="C237" s="34" t="s">
        <v>506</v>
      </c>
      <c r="D237" s="43" t="s">
        <v>671</v>
      </c>
      <c r="E237" s="43" t="s">
        <v>44</v>
      </c>
      <c r="F237" s="43" t="s">
        <v>671</v>
      </c>
    </row>
    <row r="238">
      <c r="A238" s="10" t="s">
        <v>450</v>
      </c>
      <c r="B238" s="11" t="s">
        <v>507</v>
      </c>
      <c r="C238" s="10" t="s">
        <v>508</v>
      </c>
      <c r="D238" s="43" t="s">
        <v>671</v>
      </c>
      <c r="E238" s="43" t="s">
        <v>671</v>
      </c>
      <c r="F238" s="43" t="s">
        <v>44</v>
      </c>
    </row>
    <row r="239">
      <c r="A239" s="10" t="s">
        <v>450</v>
      </c>
      <c r="B239" s="11" t="s">
        <v>509</v>
      </c>
      <c r="C239" s="10" t="s">
        <v>510</v>
      </c>
      <c r="D239" s="43" t="s">
        <v>671</v>
      </c>
      <c r="E239" s="43" t="s">
        <v>671</v>
      </c>
      <c r="F239" s="43" t="s">
        <v>671</v>
      </c>
    </row>
    <row r="240">
      <c r="A240" s="10" t="s">
        <v>450</v>
      </c>
      <c r="B240" s="25" t="s">
        <v>511</v>
      </c>
      <c r="C240" s="10"/>
      <c r="D240" s="43" t="s">
        <v>44</v>
      </c>
      <c r="E240" s="43" t="s">
        <v>44</v>
      </c>
      <c r="F240" s="43" t="s">
        <v>671</v>
      </c>
    </row>
    <row r="241">
      <c r="A241" s="10" t="s">
        <v>450</v>
      </c>
      <c r="B241" s="11" t="s">
        <v>512</v>
      </c>
      <c r="C241" s="10" t="s">
        <v>513</v>
      </c>
      <c r="D241" s="43" t="s">
        <v>671</v>
      </c>
      <c r="E241" s="43" t="s">
        <v>671</v>
      </c>
      <c r="F241" s="43" t="s">
        <v>671</v>
      </c>
    </row>
    <row r="242">
      <c r="A242" s="10" t="s">
        <v>450</v>
      </c>
      <c r="B242" s="11" t="s">
        <v>514</v>
      </c>
      <c r="C242" s="10" t="s">
        <v>515</v>
      </c>
      <c r="D242" s="43" t="s">
        <v>671</v>
      </c>
      <c r="E242" s="43" t="s">
        <v>671</v>
      </c>
      <c r="F242" s="43" t="s">
        <v>671</v>
      </c>
    </row>
    <row r="243">
      <c r="A243" s="10" t="s">
        <v>450</v>
      </c>
      <c r="B243" s="25" t="s">
        <v>516</v>
      </c>
      <c r="C243" s="10"/>
      <c r="D243" s="43" t="s">
        <v>44</v>
      </c>
      <c r="E243" s="43" t="s">
        <v>44</v>
      </c>
      <c r="F243" s="43" t="s">
        <v>44</v>
      </c>
    </row>
    <row r="244">
      <c r="A244" s="10" t="s">
        <v>450</v>
      </c>
      <c r="B244" s="11" t="s">
        <v>517</v>
      </c>
      <c r="C244" s="10" t="s">
        <v>518</v>
      </c>
      <c r="D244" s="43" t="s">
        <v>671</v>
      </c>
      <c r="E244" s="43" t="s">
        <v>44</v>
      </c>
      <c r="F244" s="43" t="s">
        <v>671</v>
      </c>
    </row>
    <row r="245">
      <c r="A245" s="10" t="s">
        <v>450</v>
      </c>
      <c r="B245" s="11" t="s">
        <v>519</v>
      </c>
      <c r="C245" s="10" t="s">
        <v>520</v>
      </c>
      <c r="D245" s="43" t="s">
        <v>671</v>
      </c>
      <c r="E245" s="43" t="s">
        <v>671</v>
      </c>
      <c r="F245" s="43" t="s">
        <v>671</v>
      </c>
    </row>
    <row r="246">
      <c r="A246" s="10" t="s">
        <v>450</v>
      </c>
      <c r="B246" s="11" t="s">
        <v>521</v>
      </c>
      <c r="C246" s="10" t="s">
        <v>522</v>
      </c>
      <c r="D246" s="43" t="s">
        <v>671</v>
      </c>
      <c r="E246" s="43" t="s">
        <v>44</v>
      </c>
      <c r="F246" s="43" t="s">
        <v>671</v>
      </c>
    </row>
    <row r="247">
      <c r="A247" s="10" t="s">
        <v>450</v>
      </c>
      <c r="B247" s="11" t="s">
        <v>523</v>
      </c>
      <c r="C247" s="10" t="s">
        <v>524</v>
      </c>
      <c r="D247" s="43" t="s">
        <v>44</v>
      </c>
      <c r="E247" s="43" t="s">
        <v>44</v>
      </c>
      <c r="F247" s="43" t="s">
        <v>671</v>
      </c>
    </row>
    <row r="248">
      <c r="A248" s="10" t="s">
        <v>450</v>
      </c>
      <c r="B248" s="11" t="s">
        <v>525</v>
      </c>
      <c r="C248" s="10" t="s">
        <v>526</v>
      </c>
      <c r="D248" s="43" t="s">
        <v>671</v>
      </c>
      <c r="E248" s="43" t="s">
        <v>671</v>
      </c>
      <c r="F248" s="43" t="s">
        <v>44</v>
      </c>
    </row>
    <row r="249">
      <c r="A249" s="26" t="s">
        <v>450</v>
      </c>
      <c r="B249" s="30" t="s">
        <v>527</v>
      </c>
      <c r="C249" s="26" t="s">
        <v>528</v>
      </c>
      <c r="D249" s="43" t="s">
        <v>671</v>
      </c>
      <c r="E249" s="43" t="s">
        <v>671</v>
      </c>
      <c r="F249" s="43" t="s">
        <v>671</v>
      </c>
    </row>
    <row r="250">
      <c r="A250" s="10" t="s">
        <v>450</v>
      </c>
      <c r="B250" s="27" t="s">
        <v>529</v>
      </c>
      <c r="C250" s="34" t="s">
        <v>530</v>
      </c>
      <c r="D250" s="43" t="s">
        <v>671</v>
      </c>
      <c r="E250" s="43" t="s">
        <v>44</v>
      </c>
      <c r="F250" s="43" t="s">
        <v>671</v>
      </c>
    </row>
    <row r="251">
      <c r="A251" s="10" t="s">
        <v>450</v>
      </c>
      <c r="B251" s="11" t="s">
        <v>531</v>
      </c>
      <c r="C251" s="10" t="s">
        <v>532</v>
      </c>
      <c r="D251" s="43" t="s">
        <v>671</v>
      </c>
      <c r="E251" s="43" t="s">
        <v>671</v>
      </c>
      <c r="F251" s="43" t="s">
        <v>44</v>
      </c>
    </row>
    <row r="252">
      <c r="A252" s="10" t="s">
        <v>450</v>
      </c>
      <c r="B252" s="11" t="s">
        <v>533</v>
      </c>
      <c r="C252" s="10" t="s">
        <v>534</v>
      </c>
      <c r="D252" s="43" t="s">
        <v>671</v>
      </c>
      <c r="E252" s="43" t="s">
        <v>671</v>
      </c>
      <c r="F252" s="43" t="s">
        <v>671</v>
      </c>
    </row>
    <row r="253">
      <c r="A253" s="10" t="s">
        <v>450</v>
      </c>
      <c r="B253" s="25" t="s">
        <v>535</v>
      </c>
      <c r="C253" s="10"/>
      <c r="D253" s="43" t="s">
        <v>44</v>
      </c>
      <c r="E253" s="43" t="s">
        <v>671</v>
      </c>
      <c r="F253" s="43" t="s">
        <v>44</v>
      </c>
    </row>
    <row r="254">
      <c r="A254" s="10" t="s">
        <v>450</v>
      </c>
      <c r="B254" s="11" t="s">
        <v>536</v>
      </c>
      <c r="C254" s="10" t="s">
        <v>537</v>
      </c>
      <c r="D254" s="43" t="s">
        <v>671</v>
      </c>
      <c r="E254" s="43" t="s">
        <v>671</v>
      </c>
      <c r="F254" s="43" t="s">
        <v>671</v>
      </c>
    </row>
    <row r="255">
      <c r="A255" s="10" t="s">
        <v>450</v>
      </c>
      <c r="B255" s="11" t="s">
        <v>538</v>
      </c>
      <c r="C255" s="10" t="s">
        <v>539</v>
      </c>
      <c r="D255" s="43" t="s">
        <v>671</v>
      </c>
      <c r="E255" s="43" t="s">
        <v>671</v>
      </c>
      <c r="F255" s="43" t="s">
        <v>671</v>
      </c>
    </row>
    <row r="256">
      <c r="A256" s="10" t="s">
        <v>450</v>
      </c>
      <c r="B256" s="11" t="s">
        <v>541</v>
      </c>
      <c r="C256" s="10" t="s">
        <v>542</v>
      </c>
      <c r="D256" s="43" t="s">
        <v>44</v>
      </c>
      <c r="E256" s="43" t="s">
        <v>44</v>
      </c>
      <c r="F256" s="43" t="s">
        <v>671</v>
      </c>
    </row>
    <row r="257">
      <c r="A257" s="10" t="s">
        <v>450</v>
      </c>
      <c r="B257" s="11" t="s">
        <v>543</v>
      </c>
      <c r="C257" s="10" t="s">
        <v>544</v>
      </c>
      <c r="D257" s="43" t="s">
        <v>44</v>
      </c>
      <c r="E257" s="43" t="s">
        <v>44</v>
      </c>
      <c r="F257" s="43" t="s">
        <v>671</v>
      </c>
    </row>
    <row r="258">
      <c r="A258" s="10" t="s">
        <v>450</v>
      </c>
      <c r="B258" s="11" t="s">
        <v>545</v>
      </c>
      <c r="C258" s="10" t="s">
        <v>546</v>
      </c>
      <c r="D258" s="43" t="s">
        <v>44</v>
      </c>
      <c r="E258" s="43" t="s">
        <v>44</v>
      </c>
    </row>
    <row r="259">
      <c r="A259" s="26" t="s">
        <v>450</v>
      </c>
      <c r="B259" s="25" t="s">
        <v>547</v>
      </c>
      <c r="C259" s="26" t="s">
        <v>548</v>
      </c>
      <c r="D259" s="43" t="s">
        <v>671</v>
      </c>
      <c r="E259" s="43" t="s">
        <v>671</v>
      </c>
      <c r="F259" s="43" t="s">
        <v>44</v>
      </c>
    </row>
    <row r="260">
      <c r="A260" s="10" t="s">
        <v>450</v>
      </c>
      <c r="B260" s="11" t="s">
        <v>549</v>
      </c>
      <c r="C260" s="10" t="s">
        <v>550</v>
      </c>
      <c r="D260" s="43" t="s">
        <v>671</v>
      </c>
      <c r="E260" s="43" t="s">
        <v>44</v>
      </c>
      <c r="F260" s="43" t="s">
        <v>44</v>
      </c>
    </row>
    <row r="261">
      <c r="A261" s="10" t="s">
        <v>450</v>
      </c>
      <c r="B261" s="11" t="s">
        <v>551</v>
      </c>
      <c r="C261" s="10" t="s">
        <v>552</v>
      </c>
      <c r="D261" s="43" t="s">
        <v>671</v>
      </c>
      <c r="E261" s="43" t="s">
        <v>671</v>
      </c>
      <c r="F261" s="43" t="s">
        <v>44</v>
      </c>
    </row>
    <row r="262">
      <c r="A262" s="10" t="s">
        <v>450</v>
      </c>
      <c r="B262" s="11" t="s">
        <v>553</v>
      </c>
      <c r="C262" s="10" t="s">
        <v>554</v>
      </c>
      <c r="D262" s="43" t="s">
        <v>671</v>
      </c>
      <c r="E262" s="43" t="s">
        <v>671</v>
      </c>
      <c r="F262" s="43" t="s">
        <v>44</v>
      </c>
    </row>
    <row r="263">
      <c r="A263" s="10" t="s">
        <v>450</v>
      </c>
      <c r="B263" s="11" t="s">
        <v>555</v>
      </c>
      <c r="C263" s="10" t="s">
        <v>554</v>
      </c>
      <c r="D263" s="43" t="s">
        <v>671</v>
      </c>
      <c r="E263" s="43" t="s">
        <v>671</v>
      </c>
      <c r="F263" s="43" t="s">
        <v>44</v>
      </c>
    </row>
    <row r="264">
      <c r="A264" s="10" t="s">
        <v>450</v>
      </c>
      <c r="B264" s="11" t="s">
        <v>556</v>
      </c>
      <c r="C264" s="10" t="s">
        <v>557</v>
      </c>
      <c r="D264" s="43" t="s">
        <v>671</v>
      </c>
      <c r="E264" s="43" t="s">
        <v>671</v>
      </c>
      <c r="F264" s="43" t="s">
        <v>44</v>
      </c>
    </row>
    <row r="265">
      <c r="A265" s="10" t="s">
        <v>450</v>
      </c>
      <c r="B265" s="11" t="s">
        <v>558</v>
      </c>
      <c r="C265" s="10" t="s">
        <v>559</v>
      </c>
      <c r="D265" s="43" t="s">
        <v>671</v>
      </c>
      <c r="E265" s="43" t="s">
        <v>671</v>
      </c>
      <c r="F265" s="43" t="s">
        <v>671</v>
      </c>
    </row>
    <row r="266">
      <c r="A266" s="10" t="s">
        <v>563</v>
      </c>
      <c r="B266" s="11" t="s">
        <v>564</v>
      </c>
      <c r="C266" s="10" t="s">
        <v>565</v>
      </c>
      <c r="D266" s="43" t="s">
        <v>671</v>
      </c>
      <c r="E266" s="43" t="s">
        <v>671</v>
      </c>
      <c r="F266" s="43" t="s">
        <v>671</v>
      </c>
    </row>
    <row r="267">
      <c r="A267" s="10" t="s">
        <v>563</v>
      </c>
      <c r="B267" s="11" t="s">
        <v>566</v>
      </c>
      <c r="C267" s="10" t="s">
        <v>567</v>
      </c>
      <c r="D267" s="43" t="s">
        <v>671</v>
      </c>
      <c r="E267" s="43" t="s">
        <v>671</v>
      </c>
      <c r="F267" s="43" t="s">
        <v>671</v>
      </c>
    </row>
    <row r="268">
      <c r="A268" s="10" t="s">
        <v>563</v>
      </c>
      <c r="B268" s="11" t="s">
        <v>568</v>
      </c>
      <c r="C268" s="10" t="s">
        <v>569</v>
      </c>
      <c r="D268" s="43" t="s">
        <v>671</v>
      </c>
      <c r="E268" s="43" t="s">
        <v>671</v>
      </c>
      <c r="F268" s="43" t="s">
        <v>671</v>
      </c>
    </row>
    <row r="269">
      <c r="A269" s="10" t="s">
        <v>563</v>
      </c>
      <c r="B269" s="11" t="s">
        <v>571</v>
      </c>
      <c r="C269" s="10" t="s">
        <v>572</v>
      </c>
      <c r="D269" s="43" t="s">
        <v>671</v>
      </c>
      <c r="E269" s="43" t="s">
        <v>44</v>
      </c>
    </row>
    <row r="270">
      <c r="A270" s="10" t="s">
        <v>563</v>
      </c>
      <c r="B270" s="11" t="s">
        <v>573</v>
      </c>
      <c r="C270" s="10" t="s">
        <v>574</v>
      </c>
      <c r="D270" s="43" t="s">
        <v>671</v>
      </c>
      <c r="E270" s="43" t="s">
        <v>671</v>
      </c>
      <c r="F270" s="43" t="s">
        <v>671</v>
      </c>
    </row>
    <row r="271">
      <c r="A271" s="10" t="s">
        <v>563</v>
      </c>
      <c r="B271" s="11" t="s">
        <v>575</v>
      </c>
      <c r="C271" s="10" t="s">
        <v>574</v>
      </c>
      <c r="D271" s="43" t="s">
        <v>671</v>
      </c>
      <c r="E271" s="43" t="s">
        <v>671</v>
      </c>
      <c r="F271" s="43" t="s">
        <v>671</v>
      </c>
    </row>
    <row r="272">
      <c r="A272" s="10" t="s">
        <v>563</v>
      </c>
      <c r="B272" s="11" t="s">
        <v>577</v>
      </c>
      <c r="C272" s="10" t="s">
        <v>578</v>
      </c>
      <c r="D272" s="43" t="s">
        <v>671</v>
      </c>
      <c r="E272" s="43" t="s">
        <v>671</v>
      </c>
      <c r="F272" s="43" t="s">
        <v>671</v>
      </c>
    </row>
    <row r="273">
      <c r="A273" s="10" t="s">
        <v>563</v>
      </c>
      <c r="B273" s="11" t="s">
        <v>579</v>
      </c>
      <c r="C273" s="10" t="s">
        <v>580</v>
      </c>
      <c r="D273" s="43" t="s">
        <v>671</v>
      </c>
      <c r="E273" s="43" t="s">
        <v>44</v>
      </c>
      <c r="F273" s="43" t="s">
        <v>671</v>
      </c>
    </row>
    <row r="274">
      <c r="A274" s="10" t="s">
        <v>563</v>
      </c>
      <c r="B274" s="11" t="s">
        <v>581</v>
      </c>
      <c r="C274" s="10" t="s">
        <v>574</v>
      </c>
      <c r="D274" s="43" t="s">
        <v>671</v>
      </c>
      <c r="E274" s="43" t="s">
        <v>671</v>
      </c>
      <c r="F274" s="43" t="s">
        <v>671</v>
      </c>
    </row>
    <row r="275">
      <c r="A275" s="10" t="s">
        <v>563</v>
      </c>
      <c r="B275" s="11" t="s">
        <v>583</v>
      </c>
      <c r="C275" s="10" t="s">
        <v>584</v>
      </c>
      <c r="D275" s="43" t="s">
        <v>671</v>
      </c>
      <c r="E275" s="43" t="s">
        <v>671</v>
      </c>
      <c r="F275" s="43" t="s">
        <v>671</v>
      </c>
    </row>
    <row r="276">
      <c r="A276" s="10" t="s">
        <v>563</v>
      </c>
      <c r="B276" s="11" t="s">
        <v>585</v>
      </c>
      <c r="C276" s="10" t="s">
        <v>574</v>
      </c>
      <c r="D276" s="43" t="s">
        <v>671</v>
      </c>
      <c r="E276" s="43" t="s">
        <v>671</v>
      </c>
      <c r="F276" s="43" t="s">
        <v>671</v>
      </c>
    </row>
    <row r="277">
      <c r="A277" s="10" t="s">
        <v>563</v>
      </c>
      <c r="B277" s="11" t="s">
        <v>586</v>
      </c>
      <c r="C277" s="10" t="s">
        <v>587</v>
      </c>
      <c r="D277" s="43" t="s">
        <v>671</v>
      </c>
      <c r="E277" s="43" t="s">
        <v>671</v>
      </c>
      <c r="F277" s="43" t="s">
        <v>671</v>
      </c>
    </row>
    <row r="278">
      <c r="A278" s="10" t="s">
        <v>563</v>
      </c>
      <c r="B278" s="10" t="s">
        <v>591</v>
      </c>
      <c r="C278" s="10" t="s">
        <v>592</v>
      </c>
      <c r="D278" s="43" t="s">
        <v>671</v>
      </c>
      <c r="E278" s="43" t="s">
        <v>671</v>
      </c>
      <c r="F278" s="43" t="s">
        <v>671</v>
      </c>
    </row>
    <row r="279">
      <c r="A279" s="10" t="s">
        <v>563</v>
      </c>
      <c r="B279" s="11" t="s">
        <v>593</v>
      </c>
      <c r="C279" s="10" t="s">
        <v>594</v>
      </c>
      <c r="D279" s="43" t="s">
        <v>671</v>
      </c>
      <c r="E279" s="43" t="s">
        <v>671</v>
      </c>
      <c r="F279" s="43" t="s">
        <v>671</v>
      </c>
    </row>
    <row r="280">
      <c r="A280" s="10" t="s">
        <v>563</v>
      </c>
      <c r="B280" s="11" t="s">
        <v>595</v>
      </c>
      <c r="C280" s="10" t="s">
        <v>596</v>
      </c>
      <c r="D280" s="43" t="s">
        <v>671</v>
      </c>
      <c r="E280" s="43" t="s">
        <v>671</v>
      </c>
      <c r="F280" s="43" t="s">
        <v>671</v>
      </c>
    </row>
    <row r="281">
      <c r="A281" s="10" t="s">
        <v>563</v>
      </c>
      <c r="B281" s="11" t="s">
        <v>597</v>
      </c>
      <c r="C281" s="10" t="s">
        <v>598</v>
      </c>
      <c r="D281" s="43" t="s">
        <v>671</v>
      </c>
      <c r="E281" s="43" t="s">
        <v>671</v>
      </c>
      <c r="F281" s="43" t="s">
        <v>671</v>
      </c>
    </row>
    <row r="282">
      <c r="A282" s="10" t="s">
        <v>563</v>
      </c>
      <c r="B282" s="11" t="s">
        <v>599</v>
      </c>
      <c r="C282" s="10" t="s">
        <v>600</v>
      </c>
      <c r="D282" s="43" t="s">
        <v>671</v>
      </c>
      <c r="E282" s="43" t="s">
        <v>671</v>
      </c>
    </row>
    <row r="283">
      <c r="A283" s="10" t="s">
        <v>563</v>
      </c>
      <c r="B283" s="11" t="s">
        <v>601</v>
      </c>
      <c r="C283" s="10" t="s">
        <v>574</v>
      </c>
      <c r="D283" s="43" t="s">
        <v>671</v>
      </c>
      <c r="E283" s="43" t="s">
        <v>671</v>
      </c>
      <c r="F283" s="43" t="s">
        <v>671</v>
      </c>
    </row>
    <row r="284">
      <c r="A284" s="8" t="s">
        <v>602</v>
      </c>
      <c r="B284" s="8" t="s">
        <v>603</v>
      </c>
      <c r="C284" s="8" t="s">
        <v>604</v>
      </c>
      <c r="E284" s="43" t="s">
        <v>44</v>
      </c>
      <c r="F284" s="43" t="s">
        <v>671</v>
      </c>
    </row>
    <row r="285">
      <c r="F285" s="43">
        <f>SUM(F2:F284)</f>
        <v>0</v>
      </c>
    </row>
    <row r="286">
      <c r="F286" s="43" t="s">
        <v>671</v>
      </c>
    </row>
    <row r="287">
      <c r="F287" s="43" t="s">
        <v>671</v>
      </c>
    </row>
    <row r="288">
      <c r="F288" s="43" t="s">
        <v>671</v>
      </c>
    </row>
    <row r="289">
      <c r="F289" s="43" t="s">
        <v>671</v>
      </c>
    </row>
    <row r="290">
      <c r="F290" s="43" t="s">
        <v>671</v>
      </c>
    </row>
  </sheetData>
  <autoFilter ref="$A$1:$Z$105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38"/>
    <col customWidth="1" min="3" max="3" width="20.25"/>
    <col customWidth="1" min="4" max="4" width="16.13"/>
  </cols>
  <sheetData>
    <row r="1">
      <c r="A1" s="45" t="s">
        <v>605</v>
      </c>
      <c r="B1" s="45" t="s">
        <v>678</v>
      </c>
      <c r="C1" s="45" t="s">
        <v>607</v>
      </c>
      <c r="D1" s="46" t="s">
        <v>679</v>
      </c>
      <c r="E1" s="46" t="s">
        <v>669</v>
      </c>
      <c r="F1" s="46" t="s">
        <v>680</v>
      </c>
      <c r="G1" s="47"/>
      <c r="H1" s="47"/>
      <c r="I1" s="47"/>
      <c r="J1" s="48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hidden="1">
      <c r="A2" s="49" t="s">
        <v>27</v>
      </c>
      <c r="B2" s="50" t="s">
        <v>35</v>
      </c>
      <c r="C2" s="49" t="s">
        <v>36</v>
      </c>
      <c r="D2" s="47" t="s">
        <v>671</v>
      </c>
      <c r="E2" s="47" t="s">
        <v>44</v>
      </c>
      <c r="F2" s="47" t="s">
        <v>44</v>
      </c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hidden="1">
      <c r="A3" s="49" t="s">
        <v>27</v>
      </c>
      <c r="B3" s="50" t="s">
        <v>39</v>
      </c>
      <c r="C3" s="49" t="s">
        <v>40</v>
      </c>
      <c r="D3" s="47" t="s">
        <v>44</v>
      </c>
      <c r="E3" s="47" t="s">
        <v>671</v>
      </c>
      <c r="F3" s="47" t="s">
        <v>44</v>
      </c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hidden="1">
      <c r="A4" s="49" t="s">
        <v>27</v>
      </c>
      <c r="B4" s="50" t="s">
        <v>43</v>
      </c>
      <c r="C4" s="49" t="s">
        <v>40</v>
      </c>
      <c r="D4" s="47" t="s">
        <v>671</v>
      </c>
      <c r="E4" s="47" t="s">
        <v>671</v>
      </c>
      <c r="F4" s="47" t="s">
        <v>44</v>
      </c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hidden="1">
      <c r="A5" s="49" t="s">
        <v>27</v>
      </c>
      <c r="B5" s="51" t="s">
        <v>46</v>
      </c>
      <c r="C5" s="52" t="s">
        <v>47</v>
      </c>
      <c r="D5" s="47" t="s">
        <v>671</v>
      </c>
      <c r="E5" s="47" t="s">
        <v>44</v>
      </c>
      <c r="F5" s="47" t="s">
        <v>671</v>
      </c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hidden="1">
      <c r="A6" s="49" t="s">
        <v>27</v>
      </c>
      <c r="B6" s="50" t="s">
        <v>681</v>
      </c>
      <c r="C6" s="49" t="s">
        <v>59</v>
      </c>
      <c r="D6" s="47" t="s">
        <v>671</v>
      </c>
      <c r="E6" s="47" t="s">
        <v>671</v>
      </c>
      <c r="F6" s="47" t="s">
        <v>44</v>
      </c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hidden="1">
      <c r="A7" s="49" t="s">
        <v>27</v>
      </c>
      <c r="B7" s="50" t="s">
        <v>62</v>
      </c>
      <c r="C7" s="49" t="s">
        <v>62</v>
      </c>
      <c r="D7" s="47" t="s">
        <v>671</v>
      </c>
      <c r="E7" s="47" t="s">
        <v>671</v>
      </c>
      <c r="F7" s="47" t="s">
        <v>44</v>
      </c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hidden="1">
      <c r="A8" s="49" t="s">
        <v>27</v>
      </c>
      <c r="B8" s="50" t="s">
        <v>66</v>
      </c>
      <c r="C8" s="49" t="s">
        <v>67</v>
      </c>
      <c r="D8" s="47" t="s">
        <v>671</v>
      </c>
      <c r="E8" s="47" t="s">
        <v>671</v>
      </c>
      <c r="F8" s="47" t="s">
        <v>44</v>
      </c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hidden="1">
      <c r="A9" s="49" t="s">
        <v>27</v>
      </c>
      <c r="B9" s="49" t="s">
        <v>70</v>
      </c>
      <c r="C9" s="49" t="s">
        <v>59</v>
      </c>
      <c r="D9" s="47" t="s">
        <v>671</v>
      </c>
      <c r="E9" s="47" t="s">
        <v>44</v>
      </c>
      <c r="F9" s="47" t="s">
        <v>671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hidden="1">
      <c r="A10" s="49" t="s">
        <v>71</v>
      </c>
      <c r="B10" s="51" t="s">
        <v>72</v>
      </c>
      <c r="C10" s="49" t="s">
        <v>73</v>
      </c>
      <c r="D10" s="47" t="s">
        <v>671</v>
      </c>
      <c r="E10" s="47" t="s">
        <v>44</v>
      </c>
      <c r="F10" s="47" t="s">
        <v>671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idden="1">
      <c r="A11" s="49" t="s">
        <v>71</v>
      </c>
      <c r="B11" s="53" t="s">
        <v>76</v>
      </c>
      <c r="C11" s="52" t="s">
        <v>77</v>
      </c>
      <c r="D11" s="47" t="s">
        <v>44</v>
      </c>
      <c r="E11" s="47" t="s">
        <v>44</v>
      </c>
      <c r="F11" s="47" t="s">
        <v>44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hidden="1">
      <c r="A12" s="49" t="s">
        <v>71</v>
      </c>
      <c r="B12" s="50" t="s">
        <v>78</v>
      </c>
      <c r="C12" s="49" t="s">
        <v>79</v>
      </c>
      <c r="D12" s="47" t="s">
        <v>671</v>
      </c>
      <c r="E12" s="47" t="s">
        <v>671</v>
      </c>
      <c r="F12" s="47" t="s">
        <v>44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hidden="1">
      <c r="A13" s="49" t="s">
        <v>71</v>
      </c>
      <c r="B13" s="50" t="s">
        <v>86</v>
      </c>
      <c r="C13" s="49" t="s">
        <v>73</v>
      </c>
      <c r="D13" s="47" t="s">
        <v>44</v>
      </c>
      <c r="E13" s="47" t="s">
        <v>671</v>
      </c>
      <c r="F13" s="47" t="s">
        <v>44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idden="1">
      <c r="A14" s="49" t="s">
        <v>71</v>
      </c>
      <c r="B14" s="53" t="s">
        <v>91</v>
      </c>
      <c r="C14" s="52" t="s">
        <v>92</v>
      </c>
      <c r="D14" s="47" t="s">
        <v>671</v>
      </c>
      <c r="E14" s="47" t="s">
        <v>44</v>
      </c>
      <c r="F14" s="47" t="s">
        <v>671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idden="1">
      <c r="A15" s="49" t="s">
        <v>71</v>
      </c>
      <c r="B15" s="53" t="s">
        <v>95</v>
      </c>
      <c r="C15" s="49"/>
      <c r="D15" s="47" t="s">
        <v>44</v>
      </c>
      <c r="E15" s="47" t="s">
        <v>671</v>
      </c>
      <c r="F15" s="47" t="s">
        <v>671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idden="1">
      <c r="A16" s="49" t="s">
        <v>71</v>
      </c>
      <c r="B16" s="51" t="s">
        <v>96</v>
      </c>
      <c r="C16" s="49"/>
      <c r="D16" s="47" t="s">
        <v>44</v>
      </c>
      <c r="E16" s="47" t="s">
        <v>671</v>
      </c>
      <c r="F16" s="47" t="s">
        <v>44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idden="1">
      <c r="A17" s="49" t="s">
        <v>71</v>
      </c>
      <c r="B17" s="50" t="s">
        <v>99</v>
      </c>
      <c r="C17" s="49" t="s">
        <v>100</v>
      </c>
      <c r="D17" s="47" t="s">
        <v>44</v>
      </c>
      <c r="E17" s="47" t="s">
        <v>44</v>
      </c>
      <c r="F17" s="47" t="s">
        <v>44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idden="1">
      <c r="A18" s="49" t="s">
        <v>71</v>
      </c>
      <c r="B18" s="51" t="s">
        <v>101</v>
      </c>
      <c r="C18" s="52" t="s">
        <v>102</v>
      </c>
      <c r="D18" s="47" t="s">
        <v>44</v>
      </c>
      <c r="E18" s="47" t="s">
        <v>44</v>
      </c>
      <c r="F18" s="47" t="s">
        <v>44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hidden="1">
      <c r="A19" s="49" t="s">
        <v>105</v>
      </c>
      <c r="B19" s="50" t="s">
        <v>106</v>
      </c>
      <c r="C19" s="49" t="s">
        <v>107</v>
      </c>
      <c r="D19" s="47" t="s">
        <v>44</v>
      </c>
      <c r="E19" s="47" t="s">
        <v>671</v>
      </c>
      <c r="F19" s="47" t="s">
        <v>671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idden="1">
      <c r="A20" s="49" t="s">
        <v>105</v>
      </c>
      <c r="B20" s="50" t="s">
        <v>108</v>
      </c>
      <c r="C20" s="49" t="s">
        <v>109</v>
      </c>
      <c r="D20" s="47" t="s">
        <v>44</v>
      </c>
      <c r="E20" s="47" t="s">
        <v>44</v>
      </c>
      <c r="F20" s="47" t="s">
        <v>44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idden="1">
      <c r="A21" s="49" t="s">
        <v>105</v>
      </c>
      <c r="B21" s="50" t="s">
        <v>110</v>
      </c>
      <c r="C21" s="49" t="s">
        <v>111</v>
      </c>
      <c r="D21" s="47" t="s">
        <v>671</v>
      </c>
      <c r="E21" s="47" t="s">
        <v>44</v>
      </c>
      <c r="F21" s="47" t="s">
        <v>671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idden="1">
      <c r="A22" s="49" t="s">
        <v>105</v>
      </c>
      <c r="B22" s="50" t="s">
        <v>112</v>
      </c>
      <c r="C22" s="49" t="s">
        <v>113</v>
      </c>
      <c r="D22" s="47" t="s">
        <v>44</v>
      </c>
      <c r="E22" s="47" t="s">
        <v>671</v>
      </c>
      <c r="F22" s="47" t="s">
        <v>44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hidden="1">
      <c r="A23" s="49" t="s">
        <v>105</v>
      </c>
      <c r="B23" s="50" t="s">
        <v>114</v>
      </c>
      <c r="C23" s="49" t="s">
        <v>115</v>
      </c>
      <c r="D23" s="47" t="s">
        <v>671</v>
      </c>
      <c r="E23" s="47" t="s">
        <v>44</v>
      </c>
      <c r="F23" s="47" t="s">
        <v>671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idden="1">
      <c r="A24" s="49" t="s">
        <v>105</v>
      </c>
      <c r="B24" s="50" t="s">
        <v>118</v>
      </c>
      <c r="C24" s="49" t="s">
        <v>119</v>
      </c>
      <c r="D24" s="47" t="s">
        <v>44</v>
      </c>
      <c r="E24" s="47" t="s">
        <v>44</v>
      </c>
      <c r="F24" s="47" t="s">
        <v>671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idden="1">
      <c r="A25" s="49" t="s">
        <v>105</v>
      </c>
      <c r="B25" s="50" t="s">
        <v>120</v>
      </c>
      <c r="C25" s="49" t="s">
        <v>121</v>
      </c>
      <c r="D25" s="47" t="s">
        <v>671</v>
      </c>
      <c r="E25" s="47" t="s">
        <v>44</v>
      </c>
      <c r="F25" s="47" t="s">
        <v>671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idden="1">
      <c r="A26" s="49" t="s">
        <v>105</v>
      </c>
      <c r="B26" s="50" t="s">
        <v>122</v>
      </c>
      <c r="C26" s="49" t="s">
        <v>123</v>
      </c>
      <c r="D26" s="47" t="s">
        <v>671</v>
      </c>
      <c r="E26" s="47" t="s">
        <v>44</v>
      </c>
      <c r="F26" s="47" t="s">
        <v>44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idden="1">
      <c r="A27" s="49" t="s">
        <v>105</v>
      </c>
      <c r="B27" s="51" t="s">
        <v>131</v>
      </c>
      <c r="C27" s="49"/>
      <c r="D27" s="47" t="s">
        <v>671</v>
      </c>
      <c r="E27" s="47" t="s">
        <v>44</v>
      </c>
      <c r="F27" s="47" t="s">
        <v>671</v>
      </c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idden="1">
      <c r="A28" s="49" t="s">
        <v>105</v>
      </c>
      <c r="B28" s="50" t="s">
        <v>134</v>
      </c>
      <c r="C28" s="49" t="s">
        <v>135</v>
      </c>
      <c r="D28" s="47" t="s">
        <v>671</v>
      </c>
      <c r="E28" s="47" t="s">
        <v>671</v>
      </c>
      <c r="F28" s="47" t="s">
        <v>44</v>
      </c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idden="1">
      <c r="A29" s="49" t="s">
        <v>105</v>
      </c>
      <c r="B29" s="50" t="s">
        <v>138</v>
      </c>
      <c r="C29" s="49" t="s">
        <v>139</v>
      </c>
      <c r="D29" s="47" t="s">
        <v>671</v>
      </c>
      <c r="E29" s="47" t="s">
        <v>44</v>
      </c>
      <c r="F29" s="47" t="s">
        <v>671</v>
      </c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idden="1">
      <c r="A30" s="49" t="s">
        <v>105</v>
      </c>
      <c r="B30" s="50" t="s">
        <v>144</v>
      </c>
      <c r="C30" s="49" t="s">
        <v>145</v>
      </c>
      <c r="D30" s="47" t="s">
        <v>44</v>
      </c>
      <c r="E30" s="47" t="s">
        <v>44</v>
      </c>
      <c r="F30" s="47" t="s">
        <v>671</v>
      </c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idden="1">
      <c r="A31" s="49" t="s">
        <v>105</v>
      </c>
      <c r="B31" s="54" t="s">
        <v>148</v>
      </c>
      <c r="C31" s="49" t="s">
        <v>149</v>
      </c>
      <c r="D31" s="47" t="s">
        <v>44</v>
      </c>
      <c r="E31" s="47" t="s">
        <v>671</v>
      </c>
      <c r="F31" s="47" t="s">
        <v>671</v>
      </c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idden="1">
      <c r="A32" s="49" t="s">
        <v>105</v>
      </c>
      <c r="B32" s="50" t="s">
        <v>150</v>
      </c>
      <c r="C32" s="49" t="s">
        <v>151</v>
      </c>
      <c r="D32" s="47" t="s">
        <v>44</v>
      </c>
      <c r="E32" s="47" t="s">
        <v>671</v>
      </c>
      <c r="F32" s="47" t="s">
        <v>671</v>
      </c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idden="1">
      <c r="A33" s="49" t="s">
        <v>105</v>
      </c>
      <c r="B33" s="50" t="s">
        <v>152</v>
      </c>
      <c r="C33" s="49" t="s">
        <v>153</v>
      </c>
      <c r="D33" s="47" t="s">
        <v>671</v>
      </c>
      <c r="E33" s="47" t="s">
        <v>44</v>
      </c>
      <c r="F33" s="47" t="s">
        <v>671</v>
      </c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idden="1">
      <c r="A34" s="49" t="s">
        <v>105</v>
      </c>
      <c r="B34" s="51" t="s">
        <v>154</v>
      </c>
      <c r="C34" s="52" t="s">
        <v>155</v>
      </c>
      <c r="D34" s="47" t="s">
        <v>44</v>
      </c>
      <c r="E34" s="47" t="s">
        <v>44</v>
      </c>
      <c r="F34" s="47" t="s">
        <v>44</v>
      </c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idden="1">
      <c r="A35" s="49" t="s">
        <v>105</v>
      </c>
      <c r="B35" s="51" t="s">
        <v>156</v>
      </c>
      <c r="C35" s="52" t="s">
        <v>157</v>
      </c>
      <c r="D35" s="47" t="s">
        <v>671</v>
      </c>
      <c r="E35" s="47" t="s">
        <v>44</v>
      </c>
      <c r="F35" s="47" t="s">
        <v>44</v>
      </c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idden="1">
      <c r="A36" s="49" t="s">
        <v>105</v>
      </c>
      <c r="B36" s="50" t="s">
        <v>158</v>
      </c>
      <c r="C36" s="49" t="s">
        <v>159</v>
      </c>
      <c r="D36" s="47" t="s">
        <v>44</v>
      </c>
      <c r="E36" s="47" t="s">
        <v>44</v>
      </c>
      <c r="F36" s="47" t="s">
        <v>44</v>
      </c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idden="1">
      <c r="A37" s="49" t="s">
        <v>105</v>
      </c>
      <c r="B37" s="50" t="s">
        <v>164</v>
      </c>
      <c r="C37" s="49" t="s">
        <v>166</v>
      </c>
      <c r="D37" s="47" t="s">
        <v>671</v>
      </c>
      <c r="E37" s="47" t="s">
        <v>671</v>
      </c>
      <c r="F37" s="47" t="s">
        <v>44</v>
      </c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idden="1">
      <c r="A38" s="49" t="s">
        <v>105</v>
      </c>
      <c r="B38" s="50" t="s">
        <v>171</v>
      </c>
      <c r="C38" s="49" t="s">
        <v>172</v>
      </c>
      <c r="D38" s="47" t="s">
        <v>44</v>
      </c>
      <c r="E38" s="47" t="s">
        <v>671</v>
      </c>
      <c r="F38" s="47" t="s">
        <v>671</v>
      </c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idden="1">
      <c r="A39" s="49" t="s">
        <v>105</v>
      </c>
      <c r="B39" s="50" t="s">
        <v>173</v>
      </c>
      <c r="C39" s="49" t="s">
        <v>174</v>
      </c>
      <c r="D39" s="47" t="s">
        <v>671</v>
      </c>
      <c r="E39" s="47" t="s">
        <v>44</v>
      </c>
      <c r="F39" s="47" t="s">
        <v>671</v>
      </c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idden="1">
      <c r="A40" s="49" t="s">
        <v>175</v>
      </c>
      <c r="B40" s="50" t="s">
        <v>176</v>
      </c>
      <c r="C40" s="49" t="s">
        <v>177</v>
      </c>
      <c r="D40" s="47" t="s">
        <v>671</v>
      </c>
      <c r="E40" s="47" t="s">
        <v>671</v>
      </c>
      <c r="F40" s="47" t="s">
        <v>44</v>
      </c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idden="1">
      <c r="A41" s="49" t="s">
        <v>175</v>
      </c>
      <c r="B41" s="50" t="s">
        <v>178</v>
      </c>
      <c r="C41" s="49" t="s">
        <v>179</v>
      </c>
      <c r="D41" s="47" t="s">
        <v>44</v>
      </c>
      <c r="E41" s="47" t="s">
        <v>44</v>
      </c>
      <c r="F41" s="47" t="s">
        <v>44</v>
      </c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idden="1">
      <c r="A42" s="49" t="s">
        <v>175</v>
      </c>
      <c r="B42" s="50" t="s">
        <v>184</v>
      </c>
      <c r="C42" s="49" t="s">
        <v>185</v>
      </c>
      <c r="D42" s="47" t="s">
        <v>671</v>
      </c>
      <c r="E42" s="47" t="s">
        <v>671</v>
      </c>
      <c r="F42" s="47" t="s">
        <v>44</v>
      </c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idden="1">
      <c r="A43" s="49" t="s">
        <v>186</v>
      </c>
      <c r="B43" s="51" t="s">
        <v>187</v>
      </c>
      <c r="C43" s="49"/>
      <c r="D43" s="47" t="s">
        <v>44</v>
      </c>
      <c r="E43" s="47" t="s">
        <v>44</v>
      </c>
      <c r="F43" s="47" t="s">
        <v>671</v>
      </c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idden="1">
      <c r="A44" s="49" t="s">
        <v>186</v>
      </c>
      <c r="B44" s="51" t="s">
        <v>188</v>
      </c>
      <c r="C44" s="52" t="s">
        <v>189</v>
      </c>
      <c r="D44" s="47" t="s">
        <v>44</v>
      </c>
      <c r="E44" s="47" t="s">
        <v>44</v>
      </c>
      <c r="F44" s="47" t="s">
        <v>671</v>
      </c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idden="1">
      <c r="A45" s="49" t="s">
        <v>186</v>
      </c>
      <c r="B45" s="50" t="s">
        <v>190</v>
      </c>
      <c r="C45" s="49" t="s">
        <v>191</v>
      </c>
      <c r="D45" s="47" t="s">
        <v>671</v>
      </c>
      <c r="E45" s="47" t="s">
        <v>671</v>
      </c>
      <c r="F45" s="47" t="s">
        <v>44</v>
      </c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idden="1">
      <c r="A46" s="49" t="s">
        <v>186</v>
      </c>
      <c r="B46" s="50" t="s">
        <v>192</v>
      </c>
      <c r="C46" s="49" t="s">
        <v>193</v>
      </c>
      <c r="D46" s="47" t="s">
        <v>44</v>
      </c>
      <c r="E46" s="47" t="s">
        <v>44</v>
      </c>
      <c r="F46" s="47" t="s">
        <v>44</v>
      </c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idden="1">
      <c r="A47" s="49" t="s">
        <v>186</v>
      </c>
      <c r="B47" s="51" t="s">
        <v>194</v>
      </c>
      <c r="C47" s="52"/>
      <c r="D47" s="47" t="s">
        <v>671</v>
      </c>
      <c r="E47" s="47" t="s">
        <v>44</v>
      </c>
      <c r="F47" s="47" t="s">
        <v>671</v>
      </c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idden="1">
      <c r="A48" s="49" t="s">
        <v>186</v>
      </c>
      <c r="B48" s="51" t="s">
        <v>195</v>
      </c>
      <c r="C48" s="52" t="s">
        <v>196</v>
      </c>
      <c r="D48" s="47" t="s">
        <v>44</v>
      </c>
      <c r="E48" s="47" t="s">
        <v>44</v>
      </c>
      <c r="F48" s="47" t="s">
        <v>671</v>
      </c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idden="1">
      <c r="A49" s="49" t="s">
        <v>197</v>
      </c>
      <c r="B49" s="50" t="s">
        <v>202</v>
      </c>
      <c r="C49" s="49" t="s">
        <v>203</v>
      </c>
      <c r="D49" s="47" t="s">
        <v>671</v>
      </c>
      <c r="E49" s="47" t="s">
        <v>44</v>
      </c>
      <c r="F49" s="47" t="s">
        <v>671</v>
      </c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idden="1">
      <c r="A50" s="49" t="s">
        <v>197</v>
      </c>
      <c r="B50" s="50" t="s">
        <v>209</v>
      </c>
      <c r="C50" s="49" t="s">
        <v>210</v>
      </c>
      <c r="D50" s="47" t="s">
        <v>44</v>
      </c>
      <c r="E50" s="47" t="s">
        <v>44</v>
      </c>
      <c r="F50" s="47" t="s">
        <v>671</v>
      </c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idden="1">
      <c r="A51" s="49" t="s">
        <v>197</v>
      </c>
      <c r="B51" s="50" t="s">
        <v>213</v>
      </c>
      <c r="C51" s="49" t="s">
        <v>214</v>
      </c>
      <c r="D51" s="47" t="s">
        <v>671</v>
      </c>
      <c r="E51" s="47" t="s">
        <v>44</v>
      </c>
      <c r="F51" s="47" t="s">
        <v>44</v>
      </c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hidden="1">
      <c r="A52" s="49" t="s">
        <v>197</v>
      </c>
      <c r="B52" s="51" t="s">
        <v>215</v>
      </c>
      <c r="C52" s="49"/>
      <c r="D52" s="47" t="s">
        <v>671</v>
      </c>
      <c r="E52" s="47" t="s">
        <v>44</v>
      </c>
      <c r="F52" s="47" t="s">
        <v>671</v>
      </c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idden="1">
      <c r="A53" s="49" t="s">
        <v>218</v>
      </c>
      <c r="B53" s="50" t="s">
        <v>219</v>
      </c>
      <c r="C53" s="49" t="s">
        <v>220</v>
      </c>
      <c r="D53" s="47" t="s">
        <v>44</v>
      </c>
      <c r="E53" s="47" t="s">
        <v>671</v>
      </c>
      <c r="F53" s="47" t="s">
        <v>44</v>
      </c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hidden="1">
      <c r="A54" s="52" t="s">
        <v>218</v>
      </c>
      <c r="B54" s="51" t="s">
        <v>224</v>
      </c>
      <c r="C54" s="49"/>
      <c r="D54" s="47" t="s">
        <v>671</v>
      </c>
      <c r="E54" s="47" t="s">
        <v>671</v>
      </c>
      <c r="F54" s="47" t="s">
        <v>44</v>
      </c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idden="1">
      <c r="A55" s="49" t="s">
        <v>218</v>
      </c>
      <c r="B55" s="50" t="s">
        <v>225</v>
      </c>
      <c r="C55" s="49" t="s">
        <v>226</v>
      </c>
      <c r="D55" s="47" t="s">
        <v>44</v>
      </c>
      <c r="E55" s="47" t="s">
        <v>671</v>
      </c>
      <c r="F55" s="47" t="s">
        <v>44</v>
      </c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idden="1">
      <c r="A56" s="49" t="s">
        <v>218</v>
      </c>
      <c r="B56" s="53" t="s">
        <v>227</v>
      </c>
      <c r="C56" s="52" t="s">
        <v>228</v>
      </c>
      <c r="D56" s="47" t="s">
        <v>671</v>
      </c>
      <c r="E56" s="47" t="s">
        <v>44</v>
      </c>
      <c r="F56" s="47" t="s">
        <v>671</v>
      </c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idden="1">
      <c r="A57" s="49" t="s">
        <v>218</v>
      </c>
      <c r="B57" s="51" t="s">
        <v>231</v>
      </c>
      <c r="C57" s="49"/>
      <c r="D57" s="47" t="s">
        <v>44</v>
      </c>
      <c r="E57" s="47" t="s">
        <v>671</v>
      </c>
      <c r="F57" s="47" t="s">
        <v>671</v>
      </c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idden="1">
      <c r="A58" s="49" t="s">
        <v>218</v>
      </c>
      <c r="B58" s="50" t="s">
        <v>232</v>
      </c>
      <c r="C58" s="49" t="s">
        <v>233</v>
      </c>
      <c r="D58" s="47" t="s">
        <v>671</v>
      </c>
      <c r="E58" s="47" t="s">
        <v>44</v>
      </c>
      <c r="F58" s="47" t="s">
        <v>44</v>
      </c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idden="1">
      <c r="A59" s="49" t="s">
        <v>218</v>
      </c>
      <c r="B59" s="50" t="s">
        <v>236</v>
      </c>
      <c r="C59" s="49" t="s">
        <v>237</v>
      </c>
      <c r="D59" s="47" t="s">
        <v>671</v>
      </c>
      <c r="E59" s="47" t="s">
        <v>671</v>
      </c>
      <c r="F59" s="47" t="s">
        <v>44</v>
      </c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hidden="1">
      <c r="A60" s="52" t="s">
        <v>218</v>
      </c>
      <c r="B60" s="53" t="s">
        <v>238</v>
      </c>
      <c r="C60" s="49"/>
      <c r="D60" s="47" t="s">
        <v>671</v>
      </c>
      <c r="E60" s="47" t="s">
        <v>671</v>
      </c>
      <c r="F60" s="47" t="s">
        <v>44</v>
      </c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hidden="1">
      <c r="A61" s="49" t="s">
        <v>218</v>
      </c>
      <c r="B61" s="50" t="s">
        <v>249</v>
      </c>
      <c r="C61" s="49" t="s">
        <v>250</v>
      </c>
      <c r="D61" s="47" t="s">
        <v>671</v>
      </c>
      <c r="E61" s="47" t="s">
        <v>671</v>
      </c>
      <c r="F61" s="47" t="s">
        <v>44</v>
      </c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hidden="1">
      <c r="A62" s="49" t="s">
        <v>218</v>
      </c>
      <c r="B62" s="51" t="s">
        <v>251</v>
      </c>
      <c r="C62" s="52" t="s">
        <v>252</v>
      </c>
      <c r="D62" s="47" t="s">
        <v>44</v>
      </c>
      <c r="E62" s="47" t="s">
        <v>44</v>
      </c>
      <c r="F62" s="47" t="s">
        <v>44</v>
      </c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hidden="1">
      <c r="A63" s="49" t="s">
        <v>218</v>
      </c>
      <c r="B63" s="50" t="s">
        <v>254</v>
      </c>
      <c r="C63" s="49" t="s">
        <v>255</v>
      </c>
      <c r="D63" s="47" t="s">
        <v>44</v>
      </c>
      <c r="E63" s="47" t="s">
        <v>44</v>
      </c>
      <c r="F63" s="47" t="s">
        <v>44</v>
      </c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hidden="1">
      <c r="A64" s="49" t="s">
        <v>218</v>
      </c>
      <c r="B64" s="50" t="s">
        <v>256</v>
      </c>
      <c r="C64" s="49" t="s">
        <v>257</v>
      </c>
      <c r="D64" s="47" t="s">
        <v>44</v>
      </c>
      <c r="E64" s="47" t="s">
        <v>671</v>
      </c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hidden="1">
      <c r="A65" s="49" t="s">
        <v>218</v>
      </c>
      <c r="B65" s="50" t="s">
        <v>259</v>
      </c>
      <c r="C65" s="49" t="s">
        <v>260</v>
      </c>
      <c r="D65" s="47" t="s">
        <v>671</v>
      </c>
      <c r="E65" s="47" t="s">
        <v>671</v>
      </c>
      <c r="F65" s="47" t="s">
        <v>44</v>
      </c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hidden="1">
      <c r="A66" s="49" t="s">
        <v>218</v>
      </c>
      <c r="B66" s="50" t="s">
        <v>262</v>
      </c>
      <c r="C66" s="49" t="s">
        <v>263</v>
      </c>
      <c r="D66" s="47" t="s">
        <v>671</v>
      </c>
      <c r="E66" s="47" t="s">
        <v>671</v>
      </c>
      <c r="F66" s="47" t="s">
        <v>44</v>
      </c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hidden="1">
      <c r="A67" s="49" t="s">
        <v>218</v>
      </c>
      <c r="B67" s="55" t="s">
        <v>269</v>
      </c>
      <c r="C67" s="52" t="s">
        <v>252</v>
      </c>
      <c r="D67" s="47" t="s">
        <v>44</v>
      </c>
      <c r="E67" s="47" t="s">
        <v>671</v>
      </c>
      <c r="F67" s="47" t="s">
        <v>44</v>
      </c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hidden="1">
      <c r="A68" s="49" t="s">
        <v>218</v>
      </c>
      <c r="B68" s="50" t="s">
        <v>273</v>
      </c>
      <c r="C68" s="49" t="s">
        <v>274</v>
      </c>
      <c r="D68" s="47" t="s">
        <v>671</v>
      </c>
      <c r="E68" s="47" t="s">
        <v>44</v>
      </c>
      <c r="F68" s="47" t="s">
        <v>671</v>
      </c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idden="1">
      <c r="A69" s="49" t="s">
        <v>218</v>
      </c>
      <c r="B69" s="51" t="s">
        <v>279</v>
      </c>
      <c r="C69" s="49"/>
      <c r="D69" s="47" t="s">
        <v>44</v>
      </c>
      <c r="E69" s="47" t="s">
        <v>671</v>
      </c>
      <c r="F69" s="47" t="s">
        <v>671</v>
      </c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hidden="1">
      <c r="A70" s="49" t="s">
        <v>218</v>
      </c>
      <c r="B70" s="50" t="s">
        <v>280</v>
      </c>
      <c r="C70" s="49" t="s">
        <v>281</v>
      </c>
      <c r="D70" s="47" t="s">
        <v>671</v>
      </c>
      <c r="E70" s="47" t="s">
        <v>671</v>
      </c>
      <c r="F70" s="47" t="s">
        <v>44</v>
      </c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hidden="1">
      <c r="A71" s="49" t="s">
        <v>218</v>
      </c>
      <c r="B71" s="50" t="s">
        <v>288</v>
      </c>
      <c r="C71" s="49" t="s">
        <v>289</v>
      </c>
      <c r="D71" s="47" t="s">
        <v>671</v>
      </c>
      <c r="E71" s="47" t="s">
        <v>671</v>
      </c>
      <c r="F71" s="47" t="s">
        <v>44</v>
      </c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hidden="1">
      <c r="A72" s="49" t="s">
        <v>218</v>
      </c>
      <c r="B72" s="50" t="s">
        <v>290</v>
      </c>
      <c r="C72" s="49" t="s">
        <v>291</v>
      </c>
      <c r="D72" s="47" t="s">
        <v>671</v>
      </c>
      <c r="E72" s="47" t="s">
        <v>44</v>
      </c>
      <c r="F72" s="47" t="s">
        <v>44</v>
      </c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hidden="1">
      <c r="A73" s="49" t="s">
        <v>218</v>
      </c>
      <c r="B73" s="50" t="s">
        <v>292</v>
      </c>
      <c r="C73" s="49" t="s">
        <v>293</v>
      </c>
      <c r="D73" s="47" t="s">
        <v>44</v>
      </c>
      <c r="E73" s="47" t="s">
        <v>671</v>
      </c>
      <c r="F73" s="47" t="s">
        <v>671</v>
      </c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>
      <c r="A74" s="49" t="s">
        <v>294</v>
      </c>
      <c r="B74" s="50" t="s">
        <v>295</v>
      </c>
      <c r="C74" s="49" t="s">
        <v>296</v>
      </c>
      <c r="D74" s="47" t="s">
        <v>671</v>
      </c>
      <c r="E74" s="47" t="s">
        <v>671</v>
      </c>
      <c r="F74" s="47" t="s">
        <v>44</v>
      </c>
      <c r="G74" s="48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>
      <c r="A75" s="49" t="s">
        <v>294</v>
      </c>
      <c r="B75" s="50" t="s">
        <v>297</v>
      </c>
      <c r="C75" s="49" t="s">
        <v>298</v>
      </c>
      <c r="D75" s="47" t="s">
        <v>671</v>
      </c>
      <c r="E75" s="47" t="s">
        <v>44</v>
      </c>
      <c r="F75" s="47" t="s">
        <v>671</v>
      </c>
      <c r="G75" s="48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>
      <c r="A76" s="49" t="s">
        <v>294</v>
      </c>
      <c r="B76" s="50" t="s">
        <v>299</v>
      </c>
      <c r="C76" s="49" t="s">
        <v>300</v>
      </c>
      <c r="D76" s="47" t="s">
        <v>44</v>
      </c>
      <c r="E76" s="47" t="s">
        <v>44</v>
      </c>
      <c r="F76" s="47" t="s">
        <v>671</v>
      </c>
      <c r="G76" s="48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>
      <c r="A77" s="49" t="s">
        <v>294</v>
      </c>
      <c r="B77" s="50" t="s">
        <v>302</v>
      </c>
      <c r="C77" s="49" t="s">
        <v>303</v>
      </c>
      <c r="D77" s="47" t="s">
        <v>44</v>
      </c>
      <c r="E77" s="47" t="s">
        <v>44</v>
      </c>
      <c r="F77" s="47" t="s">
        <v>44</v>
      </c>
      <c r="G77" s="48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>
      <c r="A78" s="49" t="s">
        <v>294</v>
      </c>
      <c r="B78" s="51" t="s">
        <v>304</v>
      </c>
      <c r="C78" s="52" t="s">
        <v>305</v>
      </c>
      <c r="D78" s="47" t="s">
        <v>671</v>
      </c>
      <c r="E78" s="47" t="s">
        <v>44</v>
      </c>
      <c r="F78" s="47" t="s">
        <v>44</v>
      </c>
      <c r="G78" s="48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>
      <c r="A79" s="49" t="s">
        <v>294</v>
      </c>
      <c r="B79" s="51" t="s">
        <v>306</v>
      </c>
      <c r="C79" s="52" t="s">
        <v>307</v>
      </c>
      <c r="D79" s="47" t="s">
        <v>671</v>
      </c>
      <c r="E79" s="47" t="s">
        <v>44</v>
      </c>
      <c r="F79" s="47" t="s">
        <v>44</v>
      </c>
      <c r="G79" s="48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>
      <c r="A80" s="49" t="s">
        <v>294</v>
      </c>
      <c r="B80" s="50" t="s">
        <v>308</v>
      </c>
      <c r="C80" s="49" t="s">
        <v>309</v>
      </c>
      <c r="D80" s="47" t="s">
        <v>44</v>
      </c>
      <c r="E80" s="47" t="s">
        <v>44</v>
      </c>
      <c r="F80" s="47" t="s">
        <v>671</v>
      </c>
      <c r="G80" s="48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>
      <c r="A81" s="49" t="s">
        <v>294</v>
      </c>
      <c r="B81" s="50" t="s">
        <v>311</v>
      </c>
      <c r="C81" s="49" t="s">
        <v>312</v>
      </c>
      <c r="D81" s="47" t="s">
        <v>671</v>
      </c>
      <c r="E81" s="47" t="s">
        <v>671</v>
      </c>
      <c r="F81" s="47" t="s">
        <v>44</v>
      </c>
      <c r="G81" s="48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>
      <c r="A82" s="49" t="s">
        <v>294</v>
      </c>
      <c r="B82" s="50" t="s">
        <v>313</v>
      </c>
      <c r="C82" s="49" t="s">
        <v>314</v>
      </c>
      <c r="D82" s="47" t="s">
        <v>671</v>
      </c>
      <c r="E82" s="47" t="s">
        <v>44</v>
      </c>
      <c r="F82" s="47" t="s">
        <v>44</v>
      </c>
      <c r="G82" s="48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>
      <c r="A83" s="49" t="s">
        <v>294</v>
      </c>
      <c r="B83" s="50" t="s">
        <v>315</v>
      </c>
      <c r="C83" s="49" t="s">
        <v>316</v>
      </c>
      <c r="D83" s="47" t="s">
        <v>671</v>
      </c>
      <c r="E83" s="47" t="s">
        <v>671</v>
      </c>
      <c r="F83" s="47" t="s">
        <v>44</v>
      </c>
      <c r="G83" s="48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>
      <c r="A84" s="49" t="s">
        <v>294</v>
      </c>
      <c r="B84" s="51" t="s">
        <v>317</v>
      </c>
      <c r="C84" s="49"/>
      <c r="D84" s="47" t="s">
        <v>44</v>
      </c>
      <c r="E84" s="47" t="s">
        <v>44</v>
      </c>
      <c r="F84" s="47" t="s">
        <v>671</v>
      </c>
      <c r="G84" s="48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>
      <c r="A85" s="49" t="s">
        <v>294</v>
      </c>
      <c r="B85" s="50" t="s">
        <v>320</v>
      </c>
      <c r="C85" s="49" t="s">
        <v>321</v>
      </c>
      <c r="D85" s="47" t="s">
        <v>671</v>
      </c>
      <c r="E85" s="47" t="s">
        <v>671</v>
      </c>
      <c r="F85" s="47" t="s">
        <v>44</v>
      </c>
      <c r="G85" s="48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>
      <c r="A86" s="49" t="s">
        <v>294</v>
      </c>
      <c r="B86" s="50" t="s">
        <v>324</v>
      </c>
      <c r="C86" s="49" t="s">
        <v>325</v>
      </c>
      <c r="D86" s="47" t="s">
        <v>44</v>
      </c>
      <c r="E86" s="47" t="s">
        <v>44</v>
      </c>
      <c r="F86" s="47" t="s">
        <v>671</v>
      </c>
      <c r="G86" s="48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>
      <c r="A87" s="49" t="s">
        <v>294</v>
      </c>
      <c r="B87" s="50" t="s">
        <v>328</v>
      </c>
      <c r="C87" s="49" t="s">
        <v>329</v>
      </c>
      <c r="D87" s="47" t="s">
        <v>44</v>
      </c>
      <c r="E87" s="47" t="s">
        <v>44</v>
      </c>
      <c r="F87" s="47" t="s">
        <v>671</v>
      </c>
      <c r="G87" s="48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>
      <c r="A88" s="49" t="s">
        <v>294</v>
      </c>
      <c r="B88" s="50" t="s">
        <v>331</v>
      </c>
      <c r="C88" s="49" t="s">
        <v>332</v>
      </c>
      <c r="D88" s="47" t="s">
        <v>671</v>
      </c>
      <c r="E88" s="47" t="s">
        <v>44</v>
      </c>
      <c r="F88" s="47" t="s">
        <v>671</v>
      </c>
      <c r="G88" s="48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>
      <c r="A89" s="49" t="s">
        <v>294</v>
      </c>
      <c r="B89" s="50" t="s">
        <v>333</v>
      </c>
      <c r="C89" s="49" t="s">
        <v>334</v>
      </c>
      <c r="D89" s="47" t="s">
        <v>671</v>
      </c>
      <c r="E89" s="47" t="s">
        <v>671</v>
      </c>
      <c r="F89" s="47" t="s">
        <v>44</v>
      </c>
      <c r="G89" s="48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>
      <c r="A90" s="49" t="s">
        <v>294</v>
      </c>
      <c r="B90" s="50" t="s">
        <v>335</v>
      </c>
      <c r="C90" s="49" t="s">
        <v>336</v>
      </c>
      <c r="D90" s="47" t="s">
        <v>671</v>
      </c>
      <c r="E90" s="47" t="s">
        <v>671</v>
      </c>
      <c r="F90" s="47" t="s">
        <v>44</v>
      </c>
      <c r="G90" s="48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>
      <c r="A91" s="49" t="s">
        <v>294</v>
      </c>
      <c r="B91" s="50" t="s">
        <v>337</v>
      </c>
      <c r="C91" s="49" t="s">
        <v>338</v>
      </c>
      <c r="D91" s="47" t="s">
        <v>44</v>
      </c>
      <c r="E91" s="47" t="s">
        <v>44</v>
      </c>
      <c r="F91" s="47" t="s">
        <v>671</v>
      </c>
      <c r="G91" s="48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>
      <c r="A92" s="49" t="s">
        <v>294</v>
      </c>
      <c r="B92" s="50" t="s">
        <v>339</v>
      </c>
      <c r="C92" s="49" t="s">
        <v>340</v>
      </c>
      <c r="D92" s="47" t="s">
        <v>44</v>
      </c>
      <c r="E92" s="47" t="s">
        <v>671</v>
      </c>
      <c r="F92" s="47" t="s">
        <v>671</v>
      </c>
      <c r="G92" s="48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>
      <c r="A93" s="49" t="s">
        <v>294</v>
      </c>
      <c r="B93" s="50" t="s">
        <v>341</v>
      </c>
      <c r="C93" s="49" t="s">
        <v>342</v>
      </c>
      <c r="D93" s="47" t="s">
        <v>671</v>
      </c>
      <c r="E93" s="47" t="s">
        <v>671</v>
      </c>
      <c r="F93" s="47" t="s">
        <v>44</v>
      </c>
      <c r="G93" s="48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>
      <c r="A94" s="49" t="s">
        <v>294</v>
      </c>
      <c r="B94" s="50" t="s">
        <v>343</v>
      </c>
      <c r="C94" s="49" t="s">
        <v>344</v>
      </c>
      <c r="D94" s="47" t="s">
        <v>671</v>
      </c>
      <c r="E94" s="47" t="s">
        <v>671</v>
      </c>
      <c r="F94" s="47" t="s">
        <v>44</v>
      </c>
      <c r="G94" s="48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>
      <c r="A95" s="49" t="s">
        <v>294</v>
      </c>
      <c r="B95" s="50" t="s">
        <v>346</v>
      </c>
      <c r="C95" s="52" t="s">
        <v>347</v>
      </c>
      <c r="D95" s="47" t="s">
        <v>671</v>
      </c>
      <c r="E95" s="47" t="s">
        <v>671</v>
      </c>
      <c r="F95" s="47" t="s">
        <v>44</v>
      </c>
      <c r="G95" s="48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>
      <c r="A96" s="49" t="s">
        <v>294</v>
      </c>
      <c r="B96" s="50" t="s">
        <v>348</v>
      </c>
      <c r="C96" s="49" t="s">
        <v>349</v>
      </c>
      <c r="D96" s="47" t="s">
        <v>671</v>
      </c>
      <c r="E96" s="47" t="s">
        <v>44</v>
      </c>
      <c r="F96" s="47" t="s">
        <v>671</v>
      </c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>
      <c r="A97" s="49" t="s">
        <v>294</v>
      </c>
      <c r="B97" s="50" t="s">
        <v>350</v>
      </c>
      <c r="C97" s="49" t="s">
        <v>351</v>
      </c>
      <c r="D97" s="47" t="s">
        <v>44</v>
      </c>
      <c r="E97" s="47" t="s">
        <v>44</v>
      </c>
      <c r="F97" s="47" t="s">
        <v>44</v>
      </c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>
      <c r="A98" s="49" t="s">
        <v>294</v>
      </c>
      <c r="B98" s="50" t="s">
        <v>352</v>
      </c>
      <c r="C98" s="49" t="s">
        <v>353</v>
      </c>
      <c r="D98" s="47" t="s">
        <v>671</v>
      </c>
      <c r="E98" s="47" t="s">
        <v>671</v>
      </c>
      <c r="F98" s="47" t="s">
        <v>44</v>
      </c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>
      <c r="A99" s="49" t="s">
        <v>294</v>
      </c>
      <c r="B99" s="50" t="s">
        <v>354</v>
      </c>
      <c r="C99" s="49" t="s">
        <v>355</v>
      </c>
      <c r="D99" s="47" t="s">
        <v>671</v>
      </c>
      <c r="E99" s="47" t="s">
        <v>671</v>
      </c>
      <c r="F99" s="47" t="s">
        <v>44</v>
      </c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hidden="1">
      <c r="A100" s="49" t="s">
        <v>356</v>
      </c>
      <c r="B100" s="53" t="s">
        <v>361</v>
      </c>
      <c r="C100" s="52" t="s">
        <v>362</v>
      </c>
      <c r="D100" s="47" t="s">
        <v>671</v>
      </c>
      <c r="E100" s="47" t="s">
        <v>44</v>
      </c>
      <c r="F100" s="47" t="s">
        <v>671</v>
      </c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hidden="1">
      <c r="A101" s="49" t="s">
        <v>356</v>
      </c>
      <c r="B101" s="53" t="s">
        <v>369</v>
      </c>
      <c r="C101" s="52" t="s">
        <v>370</v>
      </c>
      <c r="D101" s="47" t="s">
        <v>671</v>
      </c>
      <c r="E101" s="47" t="s">
        <v>44</v>
      </c>
      <c r="F101" s="47" t="s">
        <v>671</v>
      </c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hidden="1">
      <c r="A102" s="49" t="s">
        <v>356</v>
      </c>
      <c r="B102" s="50" t="s">
        <v>371</v>
      </c>
      <c r="C102" s="49" t="s">
        <v>372</v>
      </c>
      <c r="D102" s="47" t="s">
        <v>44</v>
      </c>
      <c r="E102" s="47" t="s">
        <v>671</v>
      </c>
      <c r="F102" s="47" t="s">
        <v>671</v>
      </c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hidden="1">
      <c r="A103" s="49" t="s">
        <v>356</v>
      </c>
      <c r="B103" s="53" t="s">
        <v>375</v>
      </c>
      <c r="C103" s="56" t="s">
        <v>376</v>
      </c>
      <c r="D103" s="47" t="s">
        <v>44</v>
      </c>
      <c r="E103" s="47" t="s">
        <v>44</v>
      </c>
      <c r="F103" s="47" t="s">
        <v>671</v>
      </c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hidden="1">
      <c r="A104" s="49" t="s">
        <v>356</v>
      </c>
      <c r="B104" s="50" t="s">
        <v>403</v>
      </c>
      <c r="C104" s="49" t="s">
        <v>404</v>
      </c>
      <c r="D104" s="47" t="s">
        <v>671</v>
      </c>
      <c r="E104" s="47" t="s">
        <v>671</v>
      </c>
      <c r="F104" s="47" t="s">
        <v>44</v>
      </c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hidden="1">
      <c r="A105" s="49" t="s">
        <v>356</v>
      </c>
      <c r="B105" s="50" t="s">
        <v>425</v>
      </c>
      <c r="C105" s="49" t="s">
        <v>426</v>
      </c>
      <c r="D105" s="47" t="s">
        <v>671</v>
      </c>
      <c r="E105" s="47" t="s">
        <v>44</v>
      </c>
      <c r="F105" s="47" t="s">
        <v>671</v>
      </c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hidden="1">
      <c r="A106" s="49" t="s">
        <v>450</v>
      </c>
      <c r="B106" s="51" t="s">
        <v>451</v>
      </c>
      <c r="C106" s="49"/>
      <c r="D106" s="47" t="s">
        <v>44</v>
      </c>
      <c r="E106" s="47" t="s">
        <v>44</v>
      </c>
      <c r="F106" s="47" t="s">
        <v>671</v>
      </c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hidden="1">
      <c r="A107" s="49" t="s">
        <v>450</v>
      </c>
      <c r="B107" s="50" t="s">
        <v>452</v>
      </c>
      <c r="C107" s="49" t="s">
        <v>453</v>
      </c>
      <c r="D107" s="47" t="s">
        <v>671</v>
      </c>
      <c r="E107" s="47" t="s">
        <v>44</v>
      </c>
      <c r="F107" s="47" t="s">
        <v>671</v>
      </c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hidden="1">
      <c r="A108" s="52" t="s">
        <v>450</v>
      </c>
      <c r="B108" s="51" t="s">
        <v>457</v>
      </c>
      <c r="C108" s="49"/>
      <c r="D108" s="47" t="s">
        <v>671</v>
      </c>
      <c r="E108" s="47" t="s">
        <v>671</v>
      </c>
      <c r="F108" s="47" t="s">
        <v>44</v>
      </c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hidden="1">
      <c r="A109" s="49" t="s">
        <v>450</v>
      </c>
      <c r="B109" s="50" t="s">
        <v>460</v>
      </c>
      <c r="C109" s="49" t="s">
        <v>461</v>
      </c>
      <c r="D109" s="47" t="s">
        <v>671</v>
      </c>
      <c r="E109" s="47" t="s">
        <v>671</v>
      </c>
      <c r="F109" s="47" t="s">
        <v>44</v>
      </c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hidden="1">
      <c r="A110" s="49" t="s">
        <v>450</v>
      </c>
      <c r="B110" s="51" t="s">
        <v>462</v>
      </c>
      <c r="C110" s="52" t="s">
        <v>463</v>
      </c>
      <c r="D110" s="47" t="s">
        <v>671</v>
      </c>
      <c r="E110" s="47" t="s">
        <v>44</v>
      </c>
      <c r="F110" s="47" t="s">
        <v>671</v>
      </c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hidden="1">
      <c r="A111" s="49" t="s">
        <v>450</v>
      </c>
      <c r="B111" s="50" t="s">
        <v>464</v>
      </c>
      <c r="C111" s="49" t="s">
        <v>465</v>
      </c>
      <c r="D111" s="47" t="s">
        <v>44</v>
      </c>
      <c r="E111" s="47" t="s">
        <v>44</v>
      </c>
      <c r="F111" s="47" t="s">
        <v>671</v>
      </c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hidden="1">
      <c r="A112" s="49" t="s">
        <v>450</v>
      </c>
      <c r="B112" s="50" t="s">
        <v>468</v>
      </c>
      <c r="C112" s="49" t="s">
        <v>469</v>
      </c>
      <c r="D112" s="47" t="s">
        <v>671</v>
      </c>
      <c r="E112" s="47" t="s">
        <v>671</v>
      </c>
      <c r="F112" s="47" t="s">
        <v>44</v>
      </c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hidden="1">
      <c r="A113" s="49" t="s">
        <v>450</v>
      </c>
      <c r="B113" s="51" t="s">
        <v>470</v>
      </c>
      <c r="C113" s="49"/>
      <c r="D113" s="47" t="s">
        <v>44</v>
      </c>
      <c r="E113" s="47" t="s">
        <v>671</v>
      </c>
      <c r="F113" s="47" t="s">
        <v>671</v>
      </c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hidden="1">
      <c r="A114" s="49" t="s">
        <v>450</v>
      </c>
      <c r="B114" s="50" t="s">
        <v>471</v>
      </c>
      <c r="C114" s="49" t="s">
        <v>472</v>
      </c>
      <c r="D114" s="47" t="s">
        <v>44</v>
      </c>
      <c r="E114" s="47" t="s">
        <v>671</v>
      </c>
      <c r="F114" s="47" t="s">
        <v>671</v>
      </c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hidden="1">
      <c r="A115" s="49" t="s">
        <v>450</v>
      </c>
      <c r="B115" s="50" t="s">
        <v>473</v>
      </c>
      <c r="C115" s="49" t="s">
        <v>474</v>
      </c>
      <c r="D115" s="47" t="s">
        <v>671</v>
      </c>
      <c r="E115" s="47" t="s">
        <v>671</v>
      </c>
      <c r="F115" s="47" t="s">
        <v>44</v>
      </c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hidden="1">
      <c r="A116" s="49" t="s">
        <v>450</v>
      </c>
      <c r="B116" s="50" t="s">
        <v>475</v>
      </c>
      <c r="C116" s="49" t="s">
        <v>476</v>
      </c>
      <c r="D116" s="47" t="s">
        <v>671</v>
      </c>
      <c r="E116" s="47" t="s">
        <v>671</v>
      </c>
      <c r="F116" s="47" t="s">
        <v>44</v>
      </c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hidden="1">
      <c r="A117" s="49" t="s">
        <v>450</v>
      </c>
      <c r="B117" s="50" t="s">
        <v>479</v>
      </c>
      <c r="C117" s="49" t="s">
        <v>480</v>
      </c>
      <c r="D117" s="47" t="s">
        <v>671</v>
      </c>
      <c r="E117" s="47" t="s">
        <v>44</v>
      </c>
      <c r="F117" s="47" t="s">
        <v>671</v>
      </c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hidden="1">
      <c r="A118" s="49" t="s">
        <v>450</v>
      </c>
      <c r="B118" s="50" t="s">
        <v>481</v>
      </c>
      <c r="C118" s="49" t="s">
        <v>482</v>
      </c>
      <c r="D118" s="47" t="s">
        <v>671</v>
      </c>
      <c r="E118" s="47" t="s">
        <v>671</v>
      </c>
      <c r="F118" s="47" t="s">
        <v>44</v>
      </c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hidden="1">
      <c r="A119" s="49" t="s">
        <v>450</v>
      </c>
      <c r="B119" s="51" t="s">
        <v>483</v>
      </c>
      <c r="C119" s="52" t="s">
        <v>484</v>
      </c>
      <c r="D119" s="47" t="s">
        <v>671</v>
      </c>
      <c r="E119" s="47" t="s">
        <v>44</v>
      </c>
      <c r="F119" s="47" t="s">
        <v>671</v>
      </c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hidden="1">
      <c r="A120" s="52" t="s">
        <v>450</v>
      </c>
      <c r="B120" s="51" t="s">
        <v>487</v>
      </c>
      <c r="C120" s="49"/>
      <c r="D120" s="47" t="s">
        <v>671</v>
      </c>
      <c r="E120" s="47" t="s">
        <v>671</v>
      </c>
      <c r="F120" s="47" t="s">
        <v>44</v>
      </c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hidden="1">
      <c r="A121" s="49" t="s">
        <v>450</v>
      </c>
      <c r="B121" s="50" t="s">
        <v>488</v>
      </c>
      <c r="C121" s="49" t="s">
        <v>489</v>
      </c>
      <c r="D121" s="47" t="s">
        <v>671</v>
      </c>
      <c r="E121" s="47" t="s">
        <v>44</v>
      </c>
      <c r="F121" s="47" t="s">
        <v>671</v>
      </c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hidden="1">
      <c r="A122" s="49" t="s">
        <v>450</v>
      </c>
      <c r="B122" s="50" t="s">
        <v>490</v>
      </c>
      <c r="C122" s="49" t="s">
        <v>491</v>
      </c>
      <c r="D122" s="47" t="s">
        <v>671</v>
      </c>
      <c r="E122" s="47" t="s">
        <v>671</v>
      </c>
      <c r="F122" s="47" t="s">
        <v>44</v>
      </c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hidden="1">
      <c r="A123" s="49" t="s">
        <v>450</v>
      </c>
      <c r="B123" s="50" t="s">
        <v>492</v>
      </c>
      <c r="C123" s="49" t="s">
        <v>493</v>
      </c>
      <c r="D123" s="47" t="s">
        <v>671</v>
      </c>
      <c r="E123" s="47" t="s">
        <v>671</v>
      </c>
      <c r="F123" s="47" t="s">
        <v>44</v>
      </c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hidden="1">
      <c r="A124" s="49" t="s">
        <v>450</v>
      </c>
      <c r="B124" s="51" t="s">
        <v>494</v>
      </c>
      <c r="C124" s="49"/>
      <c r="D124" s="47" t="s">
        <v>671</v>
      </c>
      <c r="E124" s="47" t="s">
        <v>44</v>
      </c>
      <c r="F124" s="47" t="s">
        <v>671</v>
      </c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hidden="1">
      <c r="A125" s="49" t="s">
        <v>450</v>
      </c>
      <c r="B125" s="51" t="s">
        <v>495</v>
      </c>
      <c r="C125" s="49"/>
      <c r="D125" s="47" t="s">
        <v>44</v>
      </c>
      <c r="E125" s="47" t="s">
        <v>671</v>
      </c>
      <c r="F125" s="47" t="s">
        <v>671</v>
      </c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hidden="1">
      <c r="A126" s="49" t="s">
        <v>450</v>
      </c>
      <c r="B126" s="50" t="s">
        <v>496</v>
      </c>
      <c r="C126" s="49" t="s">
        <v>497</v>
      </c>
      <c r="D126" s="47" t="s">
        <v>671</v>
      </c>
      <c r="E126" s="47" t="s">
        <v>671</v>
      </c>
      <c r="F126" s="47" t="s">
        <v>44</v>
      </c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hidden="1">
      <c r="A127" s="49" t="s">
        <v>450</v>
      </c>
      <c r="B127" s="50" t="s">
        <v>498</v>
      </c>
      <c r="C127" s="49" t="s">
        <v>499</v>
      </c>
      <c r="D127" s="47" t="s">
        <v>44</v>
      </c>
      <c r="E127" s="47" t="s">
        <v>671</v>
      </c>
      <c r="F127" s="47" t="s">
        <v>671</v>
      </c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hidden="1">
      <c r="A128" s="49" t="s">
        <v>450</v>
      </c>
      <c r="B128" s="50" t="s">
        <v>500</v>
      </c>
      <c r="C128" s="49" t="s">
        <v>501</v>
      </c>
      <c r="D128" s="47" t="s">
        <v>671</v>
      </c>
      <c r="E128" s="47" t="s">
        <v>44</v>
      </c>
      <c r="F128" s="47" t="s">
        <v>671</v>
      </c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hidden="1">
      <c r="A129" s="49" t="s">
        <v>450</v>
      </c>
      <c r="B129" s="51" t="s">
        <v>502</v>
      </c>
      <c r="C129" s="49"/>
      <c r="D129" s="47" t="s">
        <v>671</v>
      </c>
      <c r="E129" s="47" t="s">
        <v>44</v>
      </c>
      <c r="F129" s="47" t="s">
        <v>44</v>
      </c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hidden="1">
      <c r="A130" s="49" t="s">
        <v>450</v>
      </c>
      <c r="B130" s="51" t="s">
        <v>503</v>
      </c>
      <c r="C130" s="52" t="s">
        <v>504</v>
      </c>
      <c r="D130" s="47" t="s">
        <v>44</v>
      </c>
      <c r="E130" s="47" t="s">
        <v>44</v>
      </c>
      <c r="F130" s="47" t="s">
        <v>44</v>
      </c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hidden="1">
      <c r="A131" s="49" t="s">
        <v>450</v>
      </c>
      <c r="B131" s="53" t="s">
        <v>505</v>
      </c>
      <c r="C131" s="56" t="s">
        <v>506</v>
      </c>
      <c r="D131" s="47" t="s">
        <v>671</v>
      </c>
      <c r="E131" s="47" t="s">
        <v>44</v>
      </c>
      <c r="F131" s="47" t="s">
        <v>671</v>
      </c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hidden="1">
      <c r="A132" s="49" t="s">
        <v>450</v>
      </c>
      <c r="B132" s="50" t="s">
        <v>507</v>
      </c>
      <c r="C132" s="49" t="s">
        <v>508</v>
      </c>
      <c r="D132" s="47" t="s">
        <v>671</v>
      </c>
      <c r="E132" s="47" t="s">
        <v>671</v>
      </c>
      <c r="F132" s="47" t="s">
        <v>44</v>
      </c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hidden="1">
      <c r="A133" s="49" t="s">
        <v>450</v>
      </c>
      <c r="B133" s="51" t="s">
        <v>511</v>
      </c>
      <c r="C133" s="49"/>
      <c r="D133" s="47" t="s">
        <v>44</v>
      </c>
      <c r="E133" s="47" t="s">
        <v>44</v>
      </c>
      <c r="F133" s="47" t="s">
        <v>671</v>
      </c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hidden="1">
      <c r="A134" s="49" t="s">
        <v>450</v>
      </c>
      <c r="B134" s="51" t="s">
        <v>516</v>
      </c>
      <c r="C134" s="49"/>
      <c r="D134" s="47" t="s">
        <v>44</v>
      </c>
      <c r="E134" s="47" t="s">
        <v>44</v>
      </c>
      <c r="F134" s="47" t="s">
        <v>44</v>
      </c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hidden="1">
      <c r="A135" s="49" t="s">
        <v>450</v>
      </c>
      <c r="B135" s="50" t="s">
        <v>517</v>
      </c>
      <c r="C135" s="49" t="s">
        <v>518</v>
      </c>
      <c r="D135" s="47" t="s">
        <v>671</v>
      </c>
      <c r="E135" s="47" t="s">
        <v>44</v>
      </c>
      <c r="F135" s="47" t="s">
        <v>671</v>
      </c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hidden="1">
      <c r="A136" s="49" t="s">
        <v>450</v>
      </c>
      <c r="B136" s="50" t="s">
        <v>521</v>
      </c>
      <c r="C136" s="49" t="s">
        <v>522</v>
      </c>
      <c r="D136" s="47" t="s">
        <v>671</v>
      </c>
      <c r="E136" s="47" t="s">
        <v>44</v>
      </c>
      <c r="F136" s="47" t="s">
        <v>671</v>
      </c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hidden="1">
      <c r="A137" s="49" t="s">
        <v>450</v>
      </c>
      <c r="B137" s="50" t="s">
        <v>523</v>
      </c>
      <c r="C137" s="49" t="s">
        <v>524</v>
      </c>
      <c r="D137" s="47" t="s">
        <v>44</v>
      </c>
      <c r="E137" s="47" t="s">
        <v>44</v>
      </c>
      <c r="F137" s="47" t="s">
        <v>671</v>
      </c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hidden="1">
      <c r="A138" s="49" t="s">
        <v>450</v>
      </c>
      <c r="B138" s="50" t="s">
        <v>525</v>
      </c>
      <c r="C138" s="49" t="s">
        <v>526</v>
      </c>
      <c r="D138" s="47" t="s">
        <v>671</v>
      </c>
      <c r="E138" s="47" t="s">
        <v>671</v>
      </c>
      <c r="F138" s="47" t="s">
        <v>44</v>
      </c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hidden="1">
      <c r="A139" s="49" t="s">
        <v>450</v>
      </c>
      <c r="B139" s="53" t="s">
        <v>529</v>
      </c>
      <c r="C139" s="56" t="s">
        <v>530</v>
      </c>
      <c r="D139" s="47" t="s">
        <v>671</v>
      </c>
      <c r="E139" s="47" t="s">
        <v>44</v>
      </c>
      <c r="F139" s="47" t="s">
        <v>671</v>
      </c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hidden="1">
      <c r="A140" s="49" t="s">
        <v>450</v>
      </c>
      <c r="B140" s="50" t="s">
        <v>531</v>
      </c>
      <c r="C140" s="49" t="s">
        <v>532</v>
      </c>
      <c r="D140" s="47" t="s">
        <v>671</v>
      </c>
      <c r="E140" s="47" t="s">
        <v>671</v>
      </c>
      <c r="F140" s="47" t="s">
        <v>44</v>
      </c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hidden="1">
      <c r="A141" s="49" t="s">
        <v>450</v>
      </c>
      <c r="B141" s="51" t="s">
        <v>535</v>
      </c>
      <c r="C141" s="49"/>
      <c r="D141" s="47" t="s">
        <v>44</v>
      </c>
      <c r="E141" s="47" t="s">
        <v>671</v>
      </c>
      <c r="F141" s="47" t="s">
        <v>44</v>
      </c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hidden="1">
      <c r="A142" s="49" t="s">
        <v>450</v>
      </c>
      <c r="B142" s="50" t="s">
        <v>541</v>
      </c>
      <c r="C142" s="49" t="s">
        <v>542</v>
      </c>
      <c r="D142" s="47" t="s">
        <v>44</v>
      </c>
      <c r="E142" s="47" t="s">
        <v>44</v>
      </c>
      <c r="F142" s="47" t="s">
        <v>671</v>
      </c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hidden="1">
      <c r="A143" s="49" t="s">
        <v>450</v>
      </c>
      <c r="B143" s="50" t="s">
        <v>543</v>
      </c>
      <c r="C143" s="49" t="s">
        <v>544</v>
      </c>
      <c r="D143" s="47" t="s">
        <v>44</v>
      </c>
      <c r="E143" s="47" t="s">
        <v>44</v>
      </c>
      <c r="F143" s="47" t="s">
        <v>671</v>
      </c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hidden="1">
      <c r="A144" s="49" t="s">
        <v>450</v>
      </c>
      <c r="B144" s="50" t="s">
        <v>545</v>
      </c>
      <c r="C144" s="49" t="s">
        <v>546</v>
      </c>
      <c r="D144" s="47" t="s">
        <v>44</v>
      </c>
      <c r="E144" s="47" t="s">
        <v>44</v>
      </c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hidden="1">
      <c r="A145" s="52" t="s">
        <v>450</v>
      </c>
      <c r="B145" s="51" t="s">
        <v>547</v>
      </c>
      <c r="C145" s="52" t="s">
        <v>548</v>
      </c>
      <c r="D145" s="47" t="s">
        <v>671</v>
      </c>
      <c r="E145" s="47" t="s">
        <v>671</v>
      </c>
      <c r="F145" s="47" t="s">
        <v>44</v>
      </c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hidden="1">
      <c r="A146" s="49" t="s">
        <v>450</v>
      </c>
      <c r="B146" s="50" t="s">
        <v>549</v>
      </c>
      <c r="C146" s="49" t="s">
        <v>550</v>
      </c>
      <c r="D146" s="47" t="s">
        <v>671</v>
      </c>
      <c r="E146" s="47" t="s">
        <v>44</v>
      </c>
      <c r="F146" s="47" t="s">
        <v>44</v>
      </c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hidden="1">
      <c r="A147" s="49" t="s">
        <v>450</v>
      </c>
      <c r="B147" s="50" t="s">
        <v>551</v>
      </c>
      <c r="C147" s="49" t="s">
        <v>552</v>
      </c>
      <c r="D147" s="47" t="s">
        <v>671</v>
      </c>
      <c r="E147" s="47" t="s">
        <v>671</v>
      </c>
      <c r="F147" s="47" t="s">
        <v>44</v>
      </c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hidden="1">
      <c r="A148" s="49" t="s">
        <v>450</v>
      </c>
      <c r="B148" s="50" t="s">
        <v>553</v>
      </c>
      <c r="C148" s="49" t="s">
        <v>554</v>
      </c>
      <c r="D148" s="47" t="s">
        <v>671</v>
      </c>
      <c r="E148" s="47" t="s">
        <v>671</v>
      </c>
      <c r="F148" s="47" t="s">
        <v>44</v>
      </c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hidden="1">
      <c r="A149" s="49" t="s">
        <v>450</v>
      </c>
      <c r="B149" s="50" t="s">
        <v>555</v>
      </c>
      <c r="C149" s="49" t="s">
        <v>554</v>
      </c>
      <c r="D149" s="47" t="s">
        <v>671</v>
      </c>
      <c r="E149" s="47" t="s">
        <v>671</v>
      </c>
      <c r="F149" s="47" t="s">
        <v>44</v>
      </c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hidden="1">
      <c r="A150" s="49" t="s">
        <v>450</v>
      </c>
      <c r="B150" s="50" t="s">
        <v>556</v>
      </c>
      <c r="C150" s="49" t="s">
        <v>557</v>
      </c>
      <c r="D150" s="47" t="s">
        <v>671</v>
      </c>
      <c r="E150" s="47" t="s">
        <v>671</v>
      </c>
      <c r="F150" s="47" t="s">
        <v>44</v>
      </c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hidden="1">
      <c r="A151" s="49" t="s">
        <v>563</v>
      </c>
      <c r="B151" s="50" t="s">
        <v>571</v>
      </c>
      <c r="C151" s="49" t="s">
        <v>572</v>
      </c>
      <c r="D151" s="47" t="s">
        <v>671</v>
      </c>
      <c r="E151" s="47" t="s">
        <v>44</v>
      </c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hidden="1">
      <c r="A152" s="49" t="s">
        <v>563</v>
      </c>
      <c r="B152" s="50" t="s">
        <v>579</v>
      </c>
      <c r="C152" s="49" t="s">
        <v>580</v>
      </c>
      <c r="D152" s="47" t="s">
        <v>671</v>
      </c>
      <c r="E152" s="47" t="s">
        <v>44</v>
      </c>
      <c r="F152" s="47" t="s">
        <v>671</v>
      </c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hidden="1">
      <c r="A153" s="48" t="s">
        <v>602</v>
      </c>
      <c r="B153" s="48" t="s">
        <v>603</v>
      </c>
      <c r="C153" s="48" t="s">
        <v>604</v>
      </c>
      <c r="D153" s="47"/>
      <c r="E153" s="47" t="s">
        <v>44</v>
      </c>
      <c r="F153" s="47" t="s">
        <v>671</v>
      </c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hidden="1">
      <c r="A154" s="47"/>
      <c r="B154" s="47"/>
      <c r="C154" s="47"/>
      <c r="D154" s="47"/>
      <c r="E154" s="47"/>
      <c r="F154" s="47" t="s">
        <v>671</v>
      </c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hidden="1">
      <c r="A155" s="47"/>
      <c r="B155" s="47"/>
      <c r="C155" s="47"/>
      <c r="D155" s="47"/>
      <c r="E155" s="47"/>
      <c r="F155" s="47" t="s">
        <v>671</v>
      </c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hidden="1">
      <c r="A156" s="47"/>
      <c r="B156" s="47"/>
      <c r="C156" s="47"/>
      <c r="D156" s="47"/>
      <c r="E156" s="47"/>
      <c r="F156" s="47" t="s">
        <v>671</v>
      </c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hidden="1">
      <c r="A157" s="47"/>
      <c r="B157" s="47"/>
      <c r="C157" s="47"/>
      <c r="D157" s="47"/>
      <c r="E157" s="47"/>
      <c r="F157" s="47" t="s">
        <v>671</v>
      </c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hidden="1">
      <c r="A158" s="47"/>
      <c r="B158" s="47"/>
      <c r="C158" s="47"/>
      <c r="D158" s="47"/>
      <c r="E158" s="47"/>
      <c r="F158" s="47" t="s">
        <v>671</v>
      </c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hidden="1">
      <c r="A159" s="47"/>
      <c r="B159" s="47"/>
      <c r="C159" s="47"/>
      <c r="D159" s="47"/>
      <c r="E159" s="47"/>
      <c r="F159" s="47" t="s">
        <v>671</v>
      </c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hidden="1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hidden="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hidden="1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hidden="1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hidden="1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hidden="1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hidden="1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hidden="1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hidden="1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hidden="1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hidden="1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hidden="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hidden="1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hidden="1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hidden="1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hidden="1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hidden="1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hidden="1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hidden="1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hidden="1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hidden="1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hidden="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hidden="1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hidden="1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hidden="1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hidden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hidden="1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hidden="1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hidden="1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hidden="1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hidden="1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hidden="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hidden="1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hidden="1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hidden="1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hidden="1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hidden="1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hidden="1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hidden="1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hidden="1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hidden="1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hidden="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hidden="1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hidden="1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hidden="1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hidden="1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hidden="1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hidden="1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hidden="1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hidden="1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hidden="1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hidden="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hidden="1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hidden="1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hidden="1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hidden="1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hidden="1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hidden="1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hidden="1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hidden="1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hidden="1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hidden="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hidden="1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hidden="1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hidden="1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hidden="1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hidden="1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hidden="1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hidden="1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hidden="1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hidden="1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hidden="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hidden="1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hidden="1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hidden="1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hidden="1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hidden="1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hidden="1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hidden="1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hidden="1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hidden="1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hidden="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hidden="1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hidden="1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hidden="1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hidden="1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hidden="1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hidden="1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hidden="1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hidden="1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hidden="1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hidden="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hidden="1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hidden="1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hidden="1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hidden="1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hidden="1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hidden="1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hidden="1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hidden="1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hidden="1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hidden="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hidden="1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hidden="1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hidden="1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hidden="1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hidden="1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hidden="1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hidden="1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hidden="1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hidden="1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hidden="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hidden="1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hidden="1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hidden="1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hidden="1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hidden="1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hidden="1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hidden="1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hidden="1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hidden="1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hidden="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hidden="1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hidden="1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hidden="1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hidden="1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hidden="1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hidden="1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hidden="1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hidden="1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hidden="1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hidden="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hidden="1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hidden="1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hidden="1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hidden="1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hidden="1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hidden="1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hidden="1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hidden="1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hidden="1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hidden="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hidden="1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hidden="1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hidden="1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hidden="1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hidden="1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hidden="1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hidden="1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hidden="1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hidden="1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hidden="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hidden="1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hidden="1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hidden="1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hidden="1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hidden="1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hidden="1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hidden="1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hidden="1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hidden="1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hidden="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hidden="1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hidden="1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hidden="1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hidden="1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hidden="1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hidden="1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hidden="1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hidden="1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hidden="1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hidden="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hidden="1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hidden="1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hidden="1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hidden="1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hidden="1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hidden="1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hidden="1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hidden="1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hidden="1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hidden="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hidden="1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hidden="1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hidden="1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hidden="1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hidden="1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hidden="1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hidden="1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hidden="1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hidden="1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hidden="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hidden="1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hidden="1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hidden="1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hidden="1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hidden="1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hidden="1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hidden="1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hidden="1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hidden="1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hidden="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hidden="1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hidden="1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hidden="1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hidden="1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hidden="1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hidden="1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hidden="1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hidden="1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hidden="1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hidden="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hidden="1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hidden="1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hidden="1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hidden="1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hidden="1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hidden="1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hidden="1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hidden="1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hidden="1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hidden="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hidden="1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hidden="1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hidden="1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hidden="1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hidden="1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hidden="1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hidden="1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hidden="1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hidden="1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hidden="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hidden="1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hidden="1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hidden="1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hidden="1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hidden="1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hidden="1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hidden="1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hidden="1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hidden="1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hidden="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hidden="1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hidden="1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hidden="1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hidden="1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hidden="1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hidden="1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hidden="1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hidden="1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hidden="1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hidden="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hidden="1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hidden="1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hidden="1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hidden="1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hidden="1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hidden="1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hidden="1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hidden="1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hidden="1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hidden="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hidden="1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hidden="1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hidden="1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hidden="1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hidden="1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hidden="1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hidden="1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hidden="1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hidden="1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hidden="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hidden="1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hidden="1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hidden="1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hidden="1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hidden="1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hidden="1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hidden="1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hidden="1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hidden="1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hidden="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hidden="1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hidden="1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hidden="1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hidden="1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hidden="1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hidden="1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hidden="1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hidden="1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hidden="1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hidden="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hidden="1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hidden="1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hidden="1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hidden="1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hidden="1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hidden="1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hidden="1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hidden="1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hidden="1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hidden="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hidden="1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hidden="1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hidden="1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hidden="1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hidden="1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hidden="1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hidden="1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hidden="1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hidden="1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hidden="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hidden="1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hidden="1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hidden="1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hidden="1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hidden="1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hidden="1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hidden="1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hidden="1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hidden="1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hidden="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hidden="1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hidden="1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hidden="1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hidden="1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hidden="1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hidden="1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hidden="1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hidden="1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hidden="1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hidden="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hidden="1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hidden="1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hidden="1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hidden="1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hidden="1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hidden="1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hidden="1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hidden="1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hidden="1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hidden="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hidden="1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hidden="1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hidden="1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hidden="1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hidden="1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hidden="1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hidden="1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hidden="1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hidden="1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hidden="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hidden="1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hidden="1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hidden="1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hidden="1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hidden="1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hidden="1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hidden="1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hidden="1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hidden="1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hidden="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hidden="1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hidden="1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hidden="1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hidden="1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hidden="1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hidden="1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hidden="1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hidden="1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hidden="1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hidden="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hidden="1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hidden="1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hidden="1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hidden="1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hidden="1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hidden="1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hidden="1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hidden="1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hidden="1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hidden="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hidden="1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hidden="1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hidden="1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hidden="1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hidden="1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hidden="1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hidden="1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hidden="1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hidden="1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hidden="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hidden="1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hidden="1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hidden="1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hidden="1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hidden="1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hidden="1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hidden="1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hidden="1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hidden="1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hidden="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hidden="1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hidden="1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hidden="1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hidden="1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hidden="1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hidden="1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hidden="1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hidden="1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hidden="1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hidden="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hidden="1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hidden="1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hidden="1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hidden="1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hidden="1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hidden="1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hidden="1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hidden="1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hidden="1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hidden="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hidden="1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hidden="1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hidden="1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hidden="1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hidden="1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hidden="1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hidden="1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hidden="1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hidden="1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hidden="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hidden="1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hidden="1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hidden="1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hidden="1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hidden="1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hidden="1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hidden="1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hidden="1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hidden="1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hidden="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hidden="1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hidden="1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hidden="1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hidden="1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hidden="1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hidden="1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hidden="1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hidden="1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hidden="1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hidden="1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hidden="1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hidden="1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hidden="1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hidden="1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hidden="1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hidden="1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hidden="1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hidden="1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hidden="1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hidden="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hidden="1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hidden="1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hidden="1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hidden="1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hidden="1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hidden="1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hidden="1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hidden="1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hidden="1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hidden="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hidden="1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hidden="1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hidden="1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hidden="1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hidden="1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hidden="1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hidden="1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hidden="1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hidden="1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hidden="1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hidden="1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hidden="1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hidden="1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hidden="1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hidden="1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hidden="1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hidden="1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hidden="1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hidden="1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hidden="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hidden="1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hidden="1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hidden="1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hidden="1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hidden="1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hidden="1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hidden="1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hidden="1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hidden="1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hidden="1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hidden="1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hidden="1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hidden="1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hidden="1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hidden="1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hidden="1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hidden="1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hidden="1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hidden="1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hidden="1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hidden="1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hidden="1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hidden="1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hidden="1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hidden="1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hidden="1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hidden="1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hidden="1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hidden="1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hidden="1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hidden="1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hidden="1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hidden="1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hidden="1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hidden="1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hidden="1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hidden="1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hidden="1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hidden="1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hidden="1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hidden="1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hidden="1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hidden="1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hidden="1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hidden="1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hidden="1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hidden="1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hidden="1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hidden="1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hidden="1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hidden="1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hidden="1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hidden="1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hidden="1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hidden="1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hidden="1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hidden="1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hidden="1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hidden="1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hidden="1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hidden="1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hidden="1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hidden="1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hidden="1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hidden="1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hidden="1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hidden="1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hidden="1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hidden="1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hidden="1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hidden="1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hidden="1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hidden="1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hidden="1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hidden="1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hidden="1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hidden="1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hidden="1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hidden="1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hidden="1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hidden="1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hidden="1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hidden="1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hidden="1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hidden="1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hidden="1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hidden="1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hidden="1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hidden="1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hidden="1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hidden="1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hidden="1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hidden="1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hidden="1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hidden="1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hidden="1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hidden="1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hidden="1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hidden="1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hidden="1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hidden="1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hidden="1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hidden="1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hidden="1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hidden="1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hidden="1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hidden="1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hidden="1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hidden="1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hidden="1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hidden="1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hidden="1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hidden="1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hidden="1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hidden="1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hidden="1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hidden="1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hidden="1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hidden="1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hidden="1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hidden="1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hidden="1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hidden="1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hidden="1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hidden="1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hidden="1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hidden="1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hidden="1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hidden="1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hidden="1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hidden="1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hidden="1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hidden="1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hidden="1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hidden="1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hidden="1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hidden="1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hidden="1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hidden="1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hidden="1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hidden="1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hidden="1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hidden="1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hidden="1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hidden="1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hidden="1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hidden="1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hidden="1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hidden="1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hidden="1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hidden="1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hidden="1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hidden="1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hidden="1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hidden="1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hidden="1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hidden="1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hidden="1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hidden="1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hidden="1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hidden="1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hidden="1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hidden="1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hidden="1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hidden="1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hidden="1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hidden="1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hidden="1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hidden="1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hidden="1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hidden="1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hidden="1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hidden="1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hidden="1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hidden="1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hidden="1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hidden="1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hidden="1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hidden="1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hidden="1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hidden="1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hidden="1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hidden="1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hidden="1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hidden="1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hidden="1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hidden="1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hidden="1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hidden="1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hidden="1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hidden="1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hidden="1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hidden="1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hidden="1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hidden="1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hidden="1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hidden="1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hidden="1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hidden="1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hidden="1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hidden="1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hidden="1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hidden="1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hidden="1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hidden="1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hidden="1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hidden="1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hidden="1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hidden="1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hidden="1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hidden="1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hidden="1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hidden="1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hidden="1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hidden="1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hidden="1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hidden="1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hidden="1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hidden="1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hidden="1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hidden="1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hidden="1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hidden="1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hidden="1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hidden="1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hidden="1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hidden="1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hidden="1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hidden="1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hidden="1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hidden="1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hidden="1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hidden="1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hidden="1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hidden="1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hidden="1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hidden="1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hidden="1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hidden="1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hidden="1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hidden="1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hidden="1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hidden="1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hidden="1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hidden="1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hidden="1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hidden="1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hidden="1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hidden="1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hidden="1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hidden="1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hidden="1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hidden="1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hidden="1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hidden="1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hidden="1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hidden="1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hidden="1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hidden="1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hidden="1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hidden="1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hidden="1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hidden="1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hidden="1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hidden="1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hidden="1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hidden="1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hidden="1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hidden="1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</sheetData>
  <autoFilter ref="$A$1:$Z$920">
    <filterColumn colId="0">
      <filters>
        <filter val="ECHINODERMATA"/>
      </filters>
    </filterColumn>
  </autoFilter>
  <drawing r:id="rId1"/>
</worksheet>
</file>