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" sheetId="1" r:id="rId4"/>
    <sheet state="visible" name="primnoaothers" sheetId="2" r:id="rId5"/>
    <sheet state="visible" name="ghost gear" sheetId="3" r:id="rId6"/>
    <sheet state="visible" name="biodiversity" sheetId="4" r:id="rId7"/>
    <sheet state="visible" name="fill_list" sheetId="5" r:id="rId8"/>
  </sheets>
  <definedNames/>
  <calcPr/>
</workbook>
</file>

<file path=xl/sharedStrings.xml><?xml version="1.0" encoding="utf-8"?>
<sst xmlns="http://schemas.openxmlformats.org/spreadsheetml/2006/main" count="3940" uniqueCount="705">
  <si>
    <t>date</t>
  </si>
  <si>
    <t>site</t>
  </si>
  <si>
    <t>position</t>
  </si>
  <si>
    <t>diver</t>
  </si>
  <si>
    <t>vis_m</t>
  </si>
  <si>
    <t>est_area_m2</t>
  </si>
  <si>
    <t>depth_m</t>
  </si>
  <si>
    <t>start_time</t>
  </si>
  <si>
    <t>end_time</t>
  </si>
  <si>
    <t>substrate</t>
  </si>
  <si>
    <t>percent.category</t>
  </si>
  <si>
    <t>KNI19</t>
  </si>
  <si>
    <t>op</t>
  </si>
  <si>
    <t>Bedrock</t>
  </si>
  <si>
    <t>Boulders</t>
  </si>
  <si>
    <t>Cobbles</t>
  </si>
  <si>
    <t>Gravel</t>
  </si>
  <si>
    <t>Sand_shell</t>
  </si>
  <si>
    <t>Encrusting &lt; 10cm</t>
  </si>
  <si>
    <t>Emergent &gt; 10cm</t>
  </si>
  <si>
    <t>Complexity</t>
  </si>
  <si>
    <t>Slope (0º - 90º)</t>
  </si>
  <si>
    <t>KNI20</t>
  </si>
  <si>
    <t>dvm</t>
  </si>
  <si>
    <t>KNI21</t>
  </si>
  <si>
    <t>KNI22</t>
  </si>
  <si>
    <t>KNI23</t>
  </si>
  <si>
    <t>zm</t>
  </si>
  <si>
    <t>KNI24</t>
  </si>
  <si>
    <t>KNI25</t>
  </si>
  <si>
    <t>1A</t>
  </si>
  <si>
    <t>1B</t>
  </si>
  <si>
    <t>2A</t>
  </si>
  <si>
    <t>2B</t>
  </si>
  <si>
    <t>KNI26</t>
  </si>
  <si>
    <t>KNI27</t>
  </si>
  <si>
    <t>tiny mussels</t>
  </si>
  <si>
    <t>alaria and saccharina</t>
  </si>
  <si>
    <t>KNI28</t>
  </si>
  <si>
    <t>KNI29</t>
  </si>
  <si>
    <t>est_m2</t>
  </si>
  <si>
    <t>species_scientific</t>
  </si>
  <si>
    <t>species_common</t>
  </si>
  <si>
    <t>individual</t>
  </si>
  <si>
    <t>height_cm</t>
  </si>
  <si>
    <t>no_branches_osculum</t>
  </si>
  <si>
    <t>branches_osculum_estimated</t>
  </si>
  <si>
    <t>damage</t>
  </si>
  <si>
    <t>notes_colour_damage_health_symbionts</t>
  </si>
  <si>
    <t>Aphrocallistes vastus</t>
  </si>
  <si>
    <t>cloud sponge</t>
  </si>
  <si>
    <t>yes</t>
  </si>
  <si>
    <t>no</t>
  </si>
  <si>
    <t>Primnoa pacifica</t>
  </si>
  <si>
    <t>red tree coral</t>
  </si>
  <si>
    <t>dead</t>
  </si>
  <si>
    <t>no branches, just the trunk, crinoids and hydroids growing on the remenant structure (in Grant's footage), not recorded on datasheet added after</t>
  </si>
  <si>
    <t>Rhabdocalyptus dawsoni</t>
  </si>
  <si>
    <t>boot sponge (sharp)</t>
  </si>
  <si>
    <t>atleast 20</t>
  </si>
  <si>
    <t>in general, dark orange = large, light salmon = smaller; not many symbionts but a hermit crab</t>
  </si>
  <si>
    <t>4 hermit, lobster symbionts</t>
  </si>
  <si>
    <t>Staurocalyptus dowlingi</t>
  </si>
  <si>
    <t>boot sponge (round)</t>
  </si>
  <si>
    <t xml:space="preserve">orange </t>
  </si>
  <si>
    <t>NA</t>
  </si>
  <si>
    <t>orange, sideways</t>
  </si>
  <si>
    <t>hairy spine crab</t>
  </si>
  <si>
    <t>dock shrimps</t>
  </si>
  <si>
    <t>core structure left but dead for a while covered in crinoids, hydroids and plumose (in grant's footage)</t>
  </si>
  <si>
    <t>Phakellia sp.</t>
  </si>
  <si>
    <t xml:space="preserve">funnel sponge </t>
  </si>
  <si>
    <t>lighter pink, sample collected</t>
  </si>
  <si>
    <t>orange</t>
  </si>
  <si>
    <t>yellowtail rockfish and hairy sprine crab</t>
  </si>
  <si>
    <t>position 1 = first 0-10m bin</t>
  </si>
  <si>
    <t>no sizes - too many primnoa and high current, position 2 = 10 - 20 m bin</t>
  </si>
  <si>
    <t>no sizes - too many primnoa and high current, position 3 = 20 - 30 m bin</t>
  </si>
  <si>
    <t>no sizes - too many primnoa and high current, position 4 = 30 - 40 m bin</t>
  </si>
  <si>
    <t>no sizes - too many primnoa and high current, position 5 = 40 - 50 m bin</t>
  </si>
  <si>
    <t xml:space="preserve">boot sponge </t>
  </si>
  <si>
    <t>boot sponge</t>
  </si>
  <si>
    <t>ghost_gear_presence</t>
  </si>
  <si>
    <t>ghost_gear_type</t>
  </si>
  <si>
    <t>abundance</t>
  </si>
  <si>
    <t>notes</t>
  </si>
  <si>
    <t>flasher</t>
  </si>
  <si>
    <t xml:space="preserve">30cm by 7cm </t>
  </si>
  <si>
    <t>SACFOR-P</t>
  </si>
  <si>
    <t>size_cm</t>
  </si>
  <si>
    <t>QC</t>
  </si>
  <si>
    <t>Cribrinopsis fernaldi</t>
  </si>
  <si>
    <t>crimson anenome</t>
  </si>
  <si>
    <t>R</t>
  </si>
  <si>
    <t>brachiopods</t>
  </si>
  <si>
    <t>C</t>
  </si>
  <si>
    <t>vieled chiton</t>
  </si>
  <si>
    <t>unknown shrimps</t>
  </si>
  <si>
    <t>creeping pedal sea cucumber</t>
  </si>
  <si>
    <t>Sebastes flavidus</t>
  </si>
  <si>
    <t>yellowtail rockfish</t>
  </si>
  <si>
    <t>Pycnopodia helianthoides</t>
  </si>
  <si>
    <t>sunflower sea star</t>
  </si>
  <si>
    <t>Gorgonocephalus eucnemis</t>
  </si>
  <si>
    <t>basket star</t>
  </si>
  <si>
    <t>green urchins</t>
  </si>
  <si>
    <t>A</t>
  </si>
  <si>
    <t>Sebastes maliger</t>
  </si>
  <si>
    <t>quillback rockfish</t>
  </si>
  <si>
    <t>O</t>
  </si>
  <si>
    <t>Solaster paxillatis</t>
  </si>
  <si>
    <t>orange sun star</t>
  </si>
  <si>
    <t>F</t>
  </si>
  <si>
    <t>stylaster coral</t>
  </si>
  <si>
    <t>Alaria marginata</t>
  </si>
  <si>
    <t>painted anenome</t>
  </si>
  <si>
    <t>stylaster</t>
  </si>
  <si>
    <t>lampshells</t>
  </si>
  <si>
    <t>crustone corallines</t>
  </si>
  <si>
    <t>S</t>
  </si>
  <si>
    <t>zooanthids</t>
  </si>
  <si>
    <t>plumose anenome</t>
  </si>
  <si>
    <t>dusky rockfish</t>
  </si>
  <si>
    <t>puget sound king crab</t>
  </si>
  <si>
    <t>hydroid spp</t>
  </si>
  <si>
    <t>hildenbrandia</t>
  </si>
  <si>
    <t>green urchin</t>
  </si>
  <si>
    <t>calcareous tube worm</t>
  </si>
  <si>
    <t>solaster spp</t>
  </si>
  <si>
    <t>rat fish</t>
  </si>
  <si>
    <t>P</t>
  </si>
  <si>
    <t>heart crab</t>
  </si>
  <si>
    <t>stick bryo</t>
  </si>
  <si>
    <t>sea perch</t>
  </si>
  <si>
    <t>Crepidula spp</t>
  </si>
  <si>
    <t>slipper snail</t>
  </si>
  <si>
    <t>orange crust bryozoan</t>
  </si>
  <si>
    <t>california cucumber</t>
  </si>
  <si>
    <t>Evasterias troschelii</t>
  </si>
  <si>
    <t>mottled star</t>
  </si>
  <si>
    <t>ceratostoma</t>
  </si>
  <si>
    <t>cucmaria</t>
  </si>
  <si>
    <t>barnacles</t>
  </si>
  <si>
    <t>dungeness crab</t>
  </si>
  <si>
    <t>green sea urchin</t>
  </si>
  <si>
    <t>cookie star</t>
  </si>
  <si>
    <t>striped sun star</t>
  </si>
  <si>
    <t>white-crowned calcareous tubeworm</t>
  </si>
  <si>
    <t>branching pink hydrocoral</t>
  </si>
  <si>
    <t>unkown hydroid</t>
  </si>
  <si>
    <t>rose star</t>
  </si>
  <si>
    <t>crustose corallines</t>
  </si>
  <si>
    <t>giant sea cucumber</t>
  </si>
  <si>
    <t>blood star</t>
  </si>
  <si>
    <t>leafy hornmouth</t>
  </si>
  <si>
    <t>sunflower star</t>
  </si>
  <si>
    <t>pacific sea peach tunicate</t>
  </si>
  <si>
    <t>orange encrusting bryozoan</t>
  </si>
  <si>
    <t>vermilion star</t>
  </si>
  <si>
    <t>red sea cucumber</t>
  </si>
  <si>
    <t>glassy tunicate</t>
  </si>
  <si>
    <t>coonstripe shrimp</t>
  </si>
  <si>
    <t>breast sponge</t>
  </si>
  <si>
    <t>orange zoanthid</t>
  </si>
  <si>
    <t>wrinkled dogwinkle</t>
  </si>
  <si>
    <t>orange finger sponge</t>
  </si>
  <si>
    <t>unknown barnacle</t>
  </si>
  <si>
    <t>crimson anemone</t>
  </si>
  <si>
    <t>sharp-lipped boot sponge</t>
  </si>
  <si>
    <t>wide-lipped boot sponge</t>
  </si>
  <si>
    <t>spot prawn</t>
  </si>
  <si>
    <t>northern sun star</t>
  </si>
  <si>
    <t>sea whip</t>
  </si>
  <si>
    <t>brown box crab</t>
  </si>
  <si>
    <t>broadbase tunicate</t>
  </si>
  <si>
    <t>giant Pacific octopus</t>
  </si>
  <si>
    <t>stick bryozoan</t>
  </si>
  <si>
    <t>pacific blue mussel</t>
  </si>
  <si>
    <t>broad winged-kelp</t>
  </si>
  <si>
    <t>sea lettuce</t>
  </si>
  <si>
    <t>California lamp shell</t>
  </si>
  <si>
    <t>spotted ratfish</t>
  </si>
  <si>
    <t>gunpowder star</t>
  </si>
  <si>
    <t>spiny red star</t>
  </si>
  <si>
    <t>California lampshell</t>
  </si>
  <si>
    <t>hairy-spined crab</t>
  </si>
  <si>
    <t>orange sea pen</t>
  </si>
  <si>
    <t>parchment tubeworm</t>
  </si>
  <si>
    <t>lingcod</t>
  </si>
  <si>
    <t>pygmy redrock crab</t>
  </si>
  <si>
    <t>northern ronquil</t>
  </si>
  <si>
    <t>2a</t>
  </si>
  <si>
    <t>giant plumose anemone</t>
  </si>
  <si>
    <t>2b</t>
  </si>
  <si>
    <t>longfin sculpin</t>
  </si>
  <si>
    <t>slime star</t>
  </si>
  <si>
    <t>longhorn decorator crab</t>
  </si>
  <si>
    <t>tiny grey mussel</t>
  </si>
  <si>
    <t>scaled crab</t>
  </si>
  <si>
    <t>spiny pink scallop</t>
  </si>
  <si>
    <t>Oregon triton</t>
  </si>
  <si>
    <t>twin-eyed feather-duster</t>
  </si>
  <si>
    <t>horse clam</t>
  </si>
  <si>
    <t>sugar wrack kelp</t>
  </si>
  <si>
    <t>na</t>
  </si>
  <si>
    <t>survey to count primno density and asses habitat characteristics only, no other diversity data was collected</t>
  </si>
  <si>
    <t>rusty rock</t>
  </si>
  <si>
    <t>painted greenling</t>
  </si>
  <si>
    <t>sulphur sponge</t>
  </si>
  <si>
    <t>group</t>
  </si>
  <si>
    <t>common_name</t>
  </si>
  <si>
    <t>taxon</t>
  </si>
  <si>
    <t>ALGAE</t>
  </si>
  <si>
    <t>green algae</t>
  </si>
  <si>
    <r>
      <rPr>
        <rFont val="Arial"/>
        <i/>
        <color theme="1"/>
      </rPr>
      <t xml:space="preserve">Acrosiphonia </t>
    </r>
    <r>
      <rPr>
        <rFont val="Arial"/>
        <i/>
        <color theme="1"/>
      </rPr>
      <t>sp.</t>
    </r>
  </si>
  <si>
    <t>sieve kelp</t>
  </si>
  <si>
    <t>Agarum clathratum</t>
  </si>
  <si>
    <t>fringed sea colander klep</t>
  </si>
  <si>
    <t>Agarum fimbriatum</t>
  </si>
  <si>
    <t>beautiful leaf seaweed</t>
  </si>
  <si>
    <t>Callophyllis sp.</t>
  </si>
  <si>
    <t>Clathromorphum spp.</t>
  </si>
  <si>
    <t>spongy cushion</t>
  </si>
  <si>
    <t>Codium setchellii</t>
  </si>
  <si>
    <t>Corallinophycideae spp.</t>
  </si>
  <si>
    <t>five-ribber kelp</t>
  </si>
  <si>
    <t>Costaria costata</t>
  </si>
  <si>
    <t>thin acid kelp</t>
  </si>
  <si>
    <t>Desmarestia sp.</t>
  </si>
  <si>
    <t>rockweed</t>
  </si>
  <si>
    <t>Fucus distichus evanescens</t>
  </si>
  <si>
    <t>dense-clumped kelp</t>
  </si>
  <si>
    <t>Laminaria sinclairi</t>
  </si>
  <si>
    <t>bull kelp</t>
  </si>
  <si>
    <t>Nereocystis luetkeana</t>
  </si>
  <si>
    <t>prickly pear seaweed</t>
  </si>
  <si>
    <t>Opuntiella californica</t>
  </si>
  <si>
    <t>filamentous red algae</t>
  </si>
  <si>
    <r>
      <rPr>
        <rFont val="Arial"/>
        <i/>
        <color theme="1"/>
      </rPr>
      <t>Pterothamnion</t>
    </r>
    <r>
      <rPr>
        <rFont val="Arial"/>
        <i/>
        <color theme="1"/>
      </rPr>
      <t xml:space="preserve"> spp.</t>
    </r>
  </si>
  <si>
    <t>brown kelp</t>
  </si>
  <si>
    <r>
      <rPr>
        <rFont val="Arial"/>
        <i/>
        <color theme="1"/>
      </rPr>
      <t>Ralfsia</t>
    </r>
    <r>
      <rPr>
        <rFont val="Arial"/>
        <i/>
        <color theme="1"/>
      </rPr>
      <t xml:space="preserve"> sp.</t>
    </r>
  </si>
  <si>
    <t>red algae</t>
  </si>
  <si>
    <t>Saccharina latissima</t>
  </si>
  <si>
    <t>Ulva sp.</t>
  </si>
  <si>
    <t>Various spp.</t>
  </si>
  <si>
    <t>Hildenbrandia spp.</t>
  </si>
  <si>
    <t>ANNELIDA</t>
  </si>
  <si>
    <t>Bispira spp.</t>
  </si>
  <si>
    <t>Chaetopterus sp.</t>
  </si>
  <si>
    <t>Bamboo Worms</t>
  </si>
  <si>
    <t>Chaetopteridae</t>
  </si>
  <si>
    <t>orange feather-duster</t>
  </si>
  <si>
    <t>Chone aurantiacea</t>
  </si>
  <si>
    <t>ornate tubeworm</t>
  </si>
  <si>
    <t>Diopatra ornata</t>
  </si>
  <si>
    <t>roll-top feather duster worm</t>
  </si>
  <si>
    <t>Eudistylia catharinae</t>
  </si>
  <si>
    <t>eighteen-scaled worm</t>
  </si>
  <si>
    <t>Halosydna brevisetosa</t>
  </si>
  <si>
    <t>Megalomma sp.</t>
  </si>
  <si>
    <t>slime-tube feather-duster</t>
  </si>
  <si>
    <t>Myxicola infundibulum</t>
  </si>
  <si>
    <t>parasol feather-duster</t>
  </si>
  <si>
    <t>Parasabella media</t>
  </si>
  <si>
    <t>Ice-cream cone worm</t>
  </si>
  <si>
    <t>Pectinariidae</t>
  </si>
  <si>
    <t>Protula pacifica</t>
  </si>
  <si>
    <t>Pseudopotamilla</t>
  </si>
  <si>
    <t>Sebellida</t>
  </si>
  <si>
    <t>red trumpet calcareous tubeworm</t>
  </si>
  <si>
    <t>Serpula columbiana</t>
  </si>
  <si>
    <t>calcerious tubeworm</t>
  </si>
  <si>
    <t>Serpula spp.</t>
  </si>
  <si>
    <t>Spirorbid worms</t>
  </si>
  <si>
    <t>Spirorbis spp.</t>
  </si>
  <si>
    <t>Spaghetti worm</t>
  </si>
  <si>
    <t>Terabellida spp</t>
  </si>
  <si>
    <t>ARTHROPODA</t>
  </si>
  <si>
    <t>Acantholithodes hispidus</t>
  </si>
  <si>
    <t>common acorn barnacle</t>
  </si>
  <si>
    <t>Balanus glandula</t>
  </si>
  <si>
    <t>giant acorn barnacle</t>
  </si>
  <si>
    <t>Balanus nubilus</t>
  </si>
  <si>
    <t>rostrate barnacle</t>
  </si>
  <si>
    <t>Balanus rostratus</t>
  </si>
  <si>
    <t>red rock crab</t>
  </si>
  <si>
    <t>Cancer productus</t>
  </si>
  <si>
    <t>Chorilia longipes</t>
  </si>
  <si>
    <t>butterfly crab</t>
  </si>
  <si>
    <t>Cryptolithodes typicus</t>
  </si>
  <si>
    <t>orange hermit crab</t>
  </si>
  <si>
    <t>Elassochirus gilli</t>
  </si>
  <si>
    <t>widehand hermit</t>
  </si>
  <si>
    <t>Elassochirus tenuimanus</t>
  </si>
  <si>
    <t>tube-dwelling sea flea</t>
  </si>
  <si>
    <t>Erichthonius rubricornis</t>
  </si>
  <si>
    <t>sponge eualid</t>
  </si>
  <si>
    <t>Eualus butleri</t>
  </si>
  <si>
    <t>Townsend's eualid</t>
  </si>
  <si>
    <t>Eualus townsendi</t>
  </si>
  <si>
    <t>Heptacarpus spp.</t>
  </si>
  <si>
    <t>elegant coastal shrimp</t>
  </si>
  <si>
    <t>Heptacarpus decorus</t>
  </si>
  <si>
    <t>Kincaid's shrimp</t>
  </si>
  <si>
    <t>Heptacarpus kincaidi</t>
  </si>
  <si>
    <t>Pacific lyre crab</t>
  </si>
  <si>
    <t>Hyas lyratus</t>
  </si>
  <si>
    <t>candy stripe shrimp</t>
  </si>
  <si>
    <t>Lebbeus grandimanus</t>
  </si>
  <si>
    <t>Lopholithodes foraminatus</t>
  </si>
  <si>
    <t>Puget Sound king crab</t>
  </si>
  <si>
    <t>Lopholithodes mandtii</t>
  </si>
  <si>
    <t>Metacarcinus magister</t>
  </si>
  <si>
    <t>galatheid crab</t>
  </si>
  <si>
    <t>Munida quadrispina</t>
  </si>
  <si>
    <t>slendor decorator grab</t>
  </si>
  <si>
    <t>Oregonia gracilis</t>
  </si>
  <si>
    <t>backeyed hermit</t>
  </si>
  <si>
    <t>Pagurus armatus</t>
  </si>
  <si>
    <t>Bering hermit</t>
  </si>
  <si>
    <t>Pagurus beringanus</t>
  </si>
  <si>
    <t>hairy hermit</t>
  </si>
  <si>
    <t>Pagurus hirsutiusculus</t>
  </si>
  <si>
    <t>granular hermit</t>
  </si>
  <si>
    <t>Pagurus granosiminus</t>
  </si>
  <si>
    <t>Pandalus danae</t>
  </si>
  <si>
    <t>spiny pink shrimp</t>
  </si>
  <si>
    <t>Pandalus eous</t>
  </si>
  <si>
    <t>Phyllolithodes papillosus</t>
  </si>
  <si>
    <t>Placetron wosnessenskii</t>
  </si>
  <si>
    <t>Scaled Crab</t>
  </si>
  <si>
    <t>graceful decorator crab</t>
  </si>
  <si>
    <t>Pugettia gracilis</t>
  </si>
  <si>
    <t>rhinoceros crab</t>
  </si>
  <si>
    <t>Rhinolithodes wosnessenskii</t>
  </si>
  <si>
    <t>sharp-nosed crab</t>
  </si>
  <si>
    <t>Scyra acutafrons</t>
  </si>
  <si>
    <t>Dana's blade shrimp</t>
  </si>
  <si>
    <t>Spirontocaris lamellicornis</t>
  </si>
  <si>
    <t>Glebocarcinus oregonensis</t>
  </si>
  <si>
    <t>BRACHIOPODA</t>
  </si>
  <si>
    <t>black lamp shell</t>
  </si>
  <si>
    <t>Hemithiris psittacea</t>
  </si>
  <si>
    <t>Laqueus californicus</t>
  </si>
  <si>
    <t>Laqueus vancouveriensis</t>
  </si>
  <si>
    <t>transverse lamp shell</t>
  </si>
  <si>
    <t>Terebratalia transversa</t>
  </si>
  <si>
    <t>snake's head lamp shell</t>
  </si>
  <si>
    <t>Terebratulina unguicula</t>
  </si>
  <si>
    <t>BRYOZOA</t>
  </si>
  <si>
    <t>Bugula spp.</t>
  </si>
  <si>
    <t>stag horn bryo</t>
  </si>
  <si>
    <t>Heteropora alaskensis</t>
  </si>
  <si>
    <t>Microporina borealis</t>
  </si>
  <si>
    <t>Schizoporella japonica</t>
  </si>
  <si>
    <t>Cyclostomatida</t>
  </si>
  <si>
    <t>Fan Bryozoan</t>
  </si>
  <si>
    <t>Dendrobeania murrayana</t>
  </si>
  <si>
    <t>CHORDATA</t>
  </si>
  <si>
    <t>Ascidia paratropa</t>
  </si>
  <si>
    <t>Cnemidocarpa finmarkiensis</t>
  </si>
  <si>
    <t>unknown corella</t>
  </si>
  <si>
    <t xml:space="preserve">Corella spp. </t>
  </si>
  <si>
    <t>transparent tunicate</t>
  </si>
  <si>
    <t>Corella willmeriana</t>
  </si>
  <si>
    <t>compound tunicate</t>
  </si>
  <si>
    <t>Cystodytes sp.</t>
  </si>
  <si>
    <t>Pacific white crust</t>
  </si>
  <si>
    <t>Didemnum carnulentum</t>
  </si>
  <si>
    <t>Didemnum sp.</t>
  </si>
  <si>
    <t xml:space="preserve">colonial tunicate </t>
  </si>
  <si>
    <t>Halocynthia aurantium</t>
  </si>
  <si>
    <t>Halocynthia igaboja</t>
  </si>
  <si>
    <t>warty tunicate</t>
  </si>
  <si>
    <t>Pyura haustor</t>
  </si>
  <si>
    <t>CNIDARIA</t>
  </si>
  <si>
    <t>ostrich plume hydroids</t>
  </si>
  <si>
    <t>Aglaophenia spp.</t>
  </si>
  <si>
    <t>red soft coral</t>
  </si>
  <si>
    <t>Alcyonium sp. indeterminate</t>
  </si>
  <si>
    <t>Anthopleura artemisia</t>
  </si>
  <si>
    <t>orange cup coral</t>
  </si>
  <si>
    <t>Balanophyllia elegans</t>
  </si>
  <si>
    <t>Tan cup coral</t>
  </si>
  <si>
    <t>Caryophyllia alaskensis</t>
  </si>
  <si>
    <t>tube-dwelling anenome spp</t>
  </si>
  <si>
    <t>Ceriantheopsis sp.</t>
  </si>
  <si>
    <t>Clava spp.</t>
  </si>
  <si>
    <t>snakelock anemone</t>
  </si>
  <si>
    <t>solitary pink-mouth hydroid</t>
  </si>
  <si>
    <t>Ectopleura marina</t>
  </si>
  <si>
    <t>Epizoanthus scotinus</t>
  </si>
  <si>
    <t>Garveia groenlandica</t>
  </si>
  <si>
    <t>sea strawberry</t>
  </si>
  <si>
    <t>Gersemia rubiformis</t>
  </si>
  <si>
    <t>spindly embedded hydroid</t>
  </si>
  <si>
    <t>Grammaria sp.</t>
  </si>
  <si>
    <t>Halipteris willemoesi</t>
  </si>
  <si>
    <t>muff hydroid</t>
  </si>
  <si>
    <t>Lafoea dumosa</t>
  </si>
  <si>
    <t>Metridium farcimen</t>
  </si>
  <si>
    <t xml:space="preserve">burrowing anenome </t>
  </si>
  <si>
    <t>Pachycerianthus fimbriatus</t>
  </si>
  <si>
    <t>?</t>
  </si>
  <si>
    <t>Obelia spp.</t>
  </si>
  <si>
    <t>Paracyathus stearnsii</t>
  </si>
  <si>
    <t>delicate plume hydroid</t>
  </si>
  <si>
    <t>Plumularia sp.</t>
  </si>
  <si>
    <t>plumulariid hydroid</t>
  </si>
  <si>
    <t>Plumulariid sp.</t>
  </si>
  <si>
    <t>gorgonian coral</t>
  </si>
  <si>
    <t>Ptilosarcus gurneyi</t>
  </si>
  <si>
    <t>Rhizocaulus hydroid</t>
  </si>
  <si>
    <t>Rhizocaulus sp.</t>
  </si>
  <si>
    <t>sertulariid hydroid</t>
  </si>
  <si>
    <t>Sertulariid sp.</t>
  </si>
  <si>
    <t>Abientinaria spp</t>
  </si>
  <si>
    <t>white hydroid</t>
  </si>
  <si>
    <t>Similiclava nivea</t>
  </si>
  <si>
    <t>spotted swimming anemone</t>
  </si>
  <si>
    <t>Stomphia coccinea</t>
  </si>
  <si>
    <t>swimming anemone</t>
  </si>
  <si>
    <t>Stomphia didemon</t>
  </si>
  <si>
    <t>Stylaster verrillii</t>
  </si>
  <si>
    <t>Tubulariidae</t>
  </si>
  <si>
    <t>pale soft coral</t>
  </si>
  <si>
    <t>Thrombophyton trachydermum</t>
  </si>
  <si>
    <t>embedded sea fir hydroids</t>
  </si>
  <si>
    <t>Thuiaria spp.</t>
  </si>
  <si>
    <t>bottlebrush hydroid</t>
  </si>
  <si>
    <t>Thuiaria thuja</t>
  </si>
  <si>
    <t>mottled anenome</t>
  </si>
  <si>
    <t>Urticina crassicornus</t>
  </si>
  <si>
    <t>white spotted rose anenome</t>
  </si>
  <si>
    <t>Urticina eques</t>
  </si>
  <si>
    <t>painted anemone</t>
  </si>
  <si>
    <t>Urticina grebelnyi</t>
  </si>
  <si>
    <t>white sea pen</t>
  </si>
  <si>
    <t>Virgularia cf. tuberculata</t>
  </si>
  <si>
    <t>ECHINODERMATA</t>
  </si>
  <si>
    <t>arctic cookie star</t>
  </si>
  <si>
    <t>Ceramaster arcticus</t>
  </si>
  <si>
    <t>Ceramaster patagonicus</t>
  </si>
  <si>
    <t>Crossaster papposus</t>
  </si>
  <si>
    <t>Cucumaria miniata</t>
  </si>
  <si>
    <t>Salt and pepper sea cucumber</t>
  </si>
  <si>
    <t>Cucumaria piperata</t>
  </si>
  <si>
    <t>Stiff-Footed Sea Cucumber</t>
  </si>
  <si>
    <t>Eupentacta spp.</t>
  </si>
  <si>
    <t>feather star</t>
  </si>
  <si>
    <t>Florometra serratissima</t>
  </si>
  <si>
    <t>Gephyreaster swifti</t>
  </si>
  <si>
    <t>Henricia spp.</t>
  </si>
  <si>
    <t>Henricia leviuscula</t>
  </si>
  <si>
    <t>fat blood star</t>
  </si>
  <si>
    <t>Henricia sanguinolenta</t>
  </si>
  <si>
    <t>Hippasteria phrygiana</t>
  </si>
  <si>
    <t>Mediaster aequalis</t>
  </si>
  <si>
    <t>daisy brittle star</t>
  </si>
  <si>
    <t>Ophiopholis aculeata</t>
  </si>
  <si>
    <t>Parastichopus californicus</t>
  </si>
  <si>
    <t>Psolus chitonoides</t>
  </si>
  <si>
    <t>wrinkled star</t>
  </si>
  <si>
    <t>Pteraster militaris</t>
  </si>
  <si>
    <t>Pteraster tesselatus</t>
  </si>
  <si>
    <t>morning sun star</t>
  </si>
  <si>
    <t>Solaster dawsoni</t>
  </si>
  <si>
    <t>Solaster endeca</t>
  </si>
  <si>
    <t>Solaster sp. == S. paxillatus</t>
  </si>
  <si>
    <t>Solaster stimpsoni</t>
  </si>
  <si>
    <t>Strongylocentrotus droebachiensis</t>
  </si>
  <si>
    <t>white sea urchin</t>
  </si>
  <si>
    <t>Strongylocentrotus pallidus</t>
  </si>
  <si>
    <t>purple sea urchin</t>
  </si>
  <si>
    <t>Strongylocentrotus purpuratus</t>
  </si>
  <si>
    <t>long-spined sea cucumber</t>
  </si>
  <si>
    <t>Synallactes challengeri</t>
  </si>
  <si>
    <t>FISHES</t>
  </si>
  <si>
    <t>northern spearnose poacher</t>
  </si>
  <si>
    <t>Agonopsis vulsa</t>
  </si>
  <si>
    <t>scalyhead sculpin</t>
  </si>
  <si>
    <t>Artedius harringtoni</t>
  </si>
  <si>
    <t>smoothhead sculpin</t>
  </si>
  <si>
    <t>Artedius lateralis</t>
  </si>
  <si>
    <t>tubesnout</t>
  </si>
  <si>
    <t>Aulorhynchus flavidus</t>
  </si>
  <si>
    <t>decorated warbonnet</t>
  </si>
  <si>
    <t>Chirolophis decoratus</t>
  </si>
  <si>
    <t>unknown sculpins</t>
  </si>
  <si>
    <r>
      <rPr>
        <rFont val="Arial"/>
        <i/>
        <color theme="1"/>
      </rPr>
      <t xml:space="preserve">Cottoidea </t>
    </r>
    <r>
      <rPr>
        <rFont val="Arial"/>
        <i/>
        <color theme="1"/>
      </rPr>
      <t>spp.</t>
    </r>
  </si>
  <si>
    <t>Stripe Perch</t>
  </si>
  <si>
    <t>Embiotoca lateralis</t>
  </si>
  <si>
    <t>buffalo sculpin</t>
  </si>
  <si>
    <t>Enophrys bison</t>
  </si>
  <si>
    <t>leister sculpin</t>
  </si>
  <si>
    <t>Enophrys lucasi</t>
  </si>
  <si>
    <t>Pacific spiny lumpsucker</t>
  </si>
  <si>
    <t>Eumicrotremus orbis</t>
  </si>
  <si>
    <t>red Irish lord</t>
  </si>
  <si>
    <t>Hemilepidotus hemilepidotus</t>
  </si>
  <si>
    <t>bigmouth sculpin</t>
  </si>
  <si>
    <t>Hemitripterus bolini</t>
  </si>
  <si>
    <t>kelp greenling</t>
  </si>
  <si>
    <t>Hexagrammos decagrammus</t>
  </si>
  <si>
    <t>whitespotted greenling</t>
  </si>
  <si>
    <t>Hexagrammus stelleri</t>
  </si>
  <si>
    <t>Jordania zonope</t>
  </si>
  <si>
    <t>rock sole</t>
  </si>
  <si>
    <t>Lepidopsetta bilineata</t>
  </si>
  <si>
    <t>marbled snailfish</t>
  </si>
  <si>
    <t>Liparis dennyi</t>
  </si>
  <si>
    <t>snake prickleback</t>
  </si>
  <si>
    <t>Lumpenus sagitta</t>
  </si>
  <si>
    <t>Pacific tomcod</t>
  </si>
  <si>
    <t>Microgadus proximus</t>
  </si>
  <si>
    <t>great sculpin</t>
  </si>
  <si>
    <t>Myoxocephalus polyacanthocephalus</t>
  </si>
  <si>
    <t>sailfin sculpin</t>
  </si>
  <si>
    <t>Nautichthys oculofasciatus</t>
  </si>
  <si>
    <t>Ophiodon elongatus</t>
  </si>
  <si>
    <t>English sole</t>
  </si>
  <si>
    <t>Parophrys vetulus</t>
  </si>
  <si>
    <t>starry flounder</t>
  </si>
  <si>
    <t>Platichthys stellatus</t>
  </si>
  <si>
    <t>C-O sole</t>
  </si>
  <si>
    <t>Pleuronichthys coenosus</t>
  </si>
  <si>
    <t>sturgeon poacher</t>
  </si>
  <si>
    <t>Podothecus accipenserinus</t>
  </si>
  <si>
    <t>quillfish</t>
  </si>
  <si>
    <t>Ptilichthys goodei</t>
  </si>
  <si>
    <t>pile perch</t>
  </si>
  <si>
    <t>Rhacochilus vacca</t>
  </si>
  <si>
    <t>grunt sculpin</t>
  </si>
  <si>
    <t>Rhamphocottus richardsonii</t>
  </si>
  <si>
    <t>Ronquilus jordani</t>
  </si>
  <si>
    <t>copper rockfish</t>
  </si>
  <si>
    <t>Sebastes caurinus</t>
  </si>
  <si>
    <t>Sebastes ciliatus</t>
  </si>
  <si>
    <t>Puget Sound rockfish</t>
  </si>
  <si>
    <t>Sebastes emphaeus</t>
  </si>
  <si>
    <t>black rockfish</t>
  </si>
  <si>
    <t>Sebastes melanops</t>
  </si>
  <si>
    <t>YOY black-yellowtail rockfish complex</t>
  </si>
  <si>
    <r>
      <rPr>
        <rFont val="Arial"/>
        <i/>
        <color theme="1"/>
      </rPr>
      <t xml:space="preserve">Sebastes melanops- flavidus </t>
    </r>
    <r>
      <rPr>
        <rFont val="Arial"/>
        <i/>
        <color theme="1"/>
      </rPr>
      <t>complex</t>
    </r>
  </si>
  <si>
    <t>ribbed sculpin</t>
  </si>
  <si>
    <t>Triglops pingelii</t>
  </si>
  <si>
    <t>Oxylebius pictus</t>
  </si>
  <si>
    <t>MAMMALS</t>
  </si>
  <si>
    <t>Dall's porpoise</t>
  </si>
  <si>
    <t>Phocoenoides dalli</t>
  </si>
  <si>
    <t>Harbour porpoise</t>
  </si>
  <si>
    <t>Phocoena phocoena</t>
  </si>
  <si>
    <t>Steller sea lion</t>
  </si>
  <si>
    <t>Eumetopias jubatus</t>
  </si>
  <si>
    <t>Pacific white-sided dolphin</t>
  </si>
  <si>
    <t>Lagenorhynchus obliquidens</t>
  </si>
  <si>
    <t>Humpback whale</t>
  </si>
  <si>
    <t>Megaptera novaeangliae</t>
  </si>
  <si>
    <t>Pacific harbour seal</t>
  </si>
  <si>
    <t>Phoca vitulina richardsi</t>
  </si>
  <si>
    <t>MOLLUSCA</t>
  </si>
  <si>
    <t>Adalaria spp.</t>
  </si>
  <si>
    <t>wrinkled amphissa</t>
  </si>
  <si>
    <t>Amphissa columbiana</t>
  </si>
  <si>
    <t>Amphissa versicolor</t>
  </si>
  <si>
    <t>Baird's margarite</t>
  </si>
  <si>
    <t>Bathybembix bairdi</t>
  </si>
  <si>
    <t>Berthella californica</t>
  </si>
  <si>
    <t>modest cadlina</t>
  </si>
  <si>
    <t>Cadlina modesta</t>
  </si>
  <si>
    <t>variable topsnail</t>
  </si>
  <si>
    <t>Calliostoma variegatum</t>
  </si>
  <si>
    <t>cockles</t>
  </si>
  <si>
    <t>Cardiidae</t>
  </si>
  <si>
    <t>Ceratostoma foliatum</t>
  </si>
  <si>
    <t>Chlamys hastata</t>
  </si>
  <si>
    <t>Nuttall's cockle</t>
  </si>
  <si>
    <t>Clinocardium nuttallii</t>
  </si>
  <si>
    <t>Coryphella verrurosa</t>
  </si>
  <si>
    <t>ribbed keyhole limpet</t>
  </si>
  <si>
    <t>Cranopsis cucullata</t>
  </si>
  <si>
    <t>giant Pacific chiton</t>
  </si>
  <si>
    <t>Cryptochiton stelleri</t>
  </si>
  <si>
    <t>unknown dendronotus nudibranch</t>
  </si>
  <si>
    <t>Dendronotus sp.</t>
  </si>
  <si>
    <t>rough keyhole limpet</t>
  </si>
  <si>
    <t>Diadora aspera</t>
  </si>
  <si>
    <t>gold dorid</t>
  </si>
  <si>
    <t>Dirona pellucida</t>
  </si>
  <si>
    <t>Enteroctopus dofleini</t>
  </si>
  <si>
    <t>ugly clam</t>
  </si>
  <si>
    <t>Entodesma navicula</t>
  </si>
  <si>
    <t>aeolid nudibranch</t>
  </si>
  <si>
    <r>
      <rPr>
        <rFont val="Arial"/>
        <i/>
        <color theme="1"/>
      </rPr>
      <t>Flabellina</t>
    </r>
    <r>
      <rPr>
        <rFont val="Arial"/>
        <i/>
        <color theme="1"/>
      </rPr>
      <t xml:space="preserve"> spp.</t>
    </r>
  </si>
  <si>
    <t>Flabellina japonica</t>
  </si>
  <si>
    <t>Fusitriton oregonensis</t>
  </si>
  <si>
    <t>nestler clam</t>
  </si>
  <si>
    <t>Hiatella sp.</t>
  </si>
  <si>
    <t>red-gilled nudibranch</t>
  </si>
  <si>
    <t>Himatina trophina</t>
  </si>
  <si>
    <t>Lepidochitona dentiens</t>
  </si>
  <si>
    <t>Lepidozona spp.</t>
  </si>
  <si>
    <t>Merten's chiton</t>
  </si>
  <si>
    <t>Lepidozona mertensii</t>
  </si>
  <si>
    <t>shield limpet</t>
  </si>
  <si>
    <t>Lottia pelta</t>
  </si>
  <si>
    <t>true limpet</t>
  </si>
  <si>
    <t>Lottia scutum</t>
  </si>
  <si>
    <t>Macoma spp.</t>
  </si>
  <si>
    <t>puppet margarite</t>
  </si>
  <si>
    <t>Margarites pupillus</t>
  </si>
  <si>
    <t>Stearn's Ear Shell</t>
  </si>
  <si>
    <t>Marsenina stearnsii</t>
  </si>
  <si>
    <t>straight horsemussel</t>
  </si>
  <si>
    <t>Modiolus rectus</t>
  </si>
  <si>
    <t>mossy chiton</t>
  </si>
  <si>
    <t>Mopalia muscosa</t>
  </si>
  <si>
    <t>Mopalia vespertina</t>
  </si>
  <si>
    <t>hairy chiton</t>
  </si>
  <si>
    <t>Mopalia sp.</t>
  </si>
  <si>
    <t>truncated softshell clam</t>
  </si>
  <si>
    <t>Mya truncata</t>
  </si>
  <si>
    <t>Mytilus spp.</t>
  </si>
  <si>
    <t>Mytilus trossulus</t>
  </si>
  <si>
    <t>winged trophon</t>
  </si>
  <si>
    <t>Nipponotrophon stuarti</t>
  </si>
  <si>
    <t>Nucella lamellosa</t>
  </si>
  <si>
    <t>sculptured rocksnail</t>
  </si>
  <si>
    <t>Ocinebrina interfossa</t>
  </si>
  <si>
    <t>barnacle-eating nudibranch</t>
  </si>
  <si>
    <t>Onchidoris bilamellata</t>
  </si>
  <si>
    <t>three lined aeolid</t>
  </si>
  <si>
    <t>Orienthella trilineata</t>
  </si>
  <si>
    <t>Pacific geoduck</t>
  </si>
  <si>
    <t>Panopea generosa</t>
  </si>
  <si>
    <t>red veiled chiton</t>
  </si>
  <si>
    <t>Placiphorella rufa</t>
  </si>
  <si>
    <t>Washington butter clam</t>
  </si>
  <si>
    <t>Saxidomus gigantea</t>
  </si>
  <si>
    <t>Scabrotrophon spp.</t>
  </si>
  <si>
    <t>orange-peel nudibranch</t>
  </si>
  <si>
    <t>Tochuina gigantea</t>
  </si>
  <si>
    <t>giant orange tochui</t>
  </si>
  <si>
    <t>Tochuina tetraquetra</t>
  </si>
  <si>
    <t>Tonicella sp.</t>
  </si>
  <si>
    <t>white-lined chiton</t>
  </si>
  <si>
    <t>Tonicella insignis</t>
  </si>
  <si>
    <t>lined chiton</t>
  </si>
  <si>
    <t>Tonicella lineata</t>
  </si>
  <si>
    <t>blue-lined chiton</t>
  </si>
  <si>
    <t>Tonicella undocaerulea</t>
  </si>
  <si>
    <t>Tresus capax</t>
  </si>
  <si>
    <t>checkered hairysnail</t>
  </si>
  <si>
    <t>Trichotropis cancellata</t>
  </si>
  <si>
    <t>clown nudibranch</t>
  </si>
  <si>
    <t>Triopha catalinae</t>
  </si>
  <si>
    <t>three-rib chiton</t>
  </si>
  <si>
    <t>Tripolax trifida</t>
  </si>
  <si>
    <t>Tripoplax trifida</t>
  </si>
  <si>
    <t>diamondback nudibranch</t>
  </si>
  <si>
    <t>Tritonia festiva</t>
  </si>
  <si>
    <t>pink tritonia</t>
  </si>
  <si>
    <t>Tritonia sp.</t>
  </si>
  <si>
    <t>NEMERTEA</t>
  </si>
  <si>
    <t>Tubulanus sexlineatus</t>
  </si>
  <si>
    <t>PORIFERA</t>
  </si>
  <si>
    <t>flabby bowl sponge</t>
  </si>
  <si>
    <t>Amphilectus digitatus infundibulus</t>
  </si>
  <si>
    <t>peach ball sponge</t>
  </si>
  <si>
    <t>cf. Suberites</t>
  </si>
  <si>
    <t>green-tinged sponge</t>
  </si>
  <si>
    <t>Halichondria (Eumastia) sitiens</t>
  </si>
  <si>
    <t>sponge</t>
  </si>
  <si>
    <t>Halsarca/Oscarella sp.</t>
  </si>
  <si>
    <t>Hymetrochota sp.</t>
  </si>
  <si>
    <t>white reticulated sponge</t>
  </si>
  <si>
    <t>Iophon lamella</t>
  </si>
  <si>
    <t>Isodictya rigida</t>
  </si>
  <si>
    <t>Lissodendoryx sp.</t>
  </si>
  <si>
    <t>pipe cleaner sponge</t>
  </si>
  <si>
    <t>Lycopodina occidentalis</t>
  </si>
  <si>
    <t>Mycale (Aegogropila) adhaerens</t>
  </si>
  <si>
    <t>brain sponge</t>
  </si>
  <si>
    <t>Plakina atka</t>
  </si>
  <si>
    <t>aggegrated nipple sponge</t>
  </si>
  <si>
    <t>Polymastia pachymastia</t>
  </si>
  <si>
    <t>sponges</t>
  </si>
  <si>
    <t>Raspailiidae</t>
  </si>
  <si>
    <t>funnel sponge</t>
  </si>
  <si>
    <t>Semisuberites cribrosa</t>
  </si>
  <si>
    <t>hermit crab sponge</t>
  </si>
  <si>
    <t>Suberites latus</t>
  </si>
  <si>
    <t>leather bag sponge</t>
  </si>
  <si>
    <t>Sycandra cf. utriculus</t>
  </si>
  <si>
    <t>Weberella sp.</t>
  </si>
  <si>
    <t>Myxilla lacunosa</t>
  </si>
  <si>
    <t>SIPUNCULA</t>
  </si>
  <si>
    <t>peanut worm</t>
  </si>
  <si>
    <t>Sipunculidae</t>
  </si>
  <si>
    <t>hydroid spp.</t>
  </si>
  <si>
    <t>Eumastia sitiens</t>
  </si>
  <si>
    <t>barnacle spp.</t>
  </si>
  <si>
    <t>Pandalas platyceros</t>
  </si>
  <si>
    <t>Hydrolagus colliei</t>
  </si>
  <si>
    <t>no species recorded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</si>
</sst>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9.0"/>
      <color rgb="FF000000"/>
      <name val="&quot;Google Sans Mono&quot;"/>
    </font>
    <font>
      <b/>
      <color theme="1"/>
      <name val="Arial"/>
    </font>
    <font>
      <color theme="1"/>
      <name val="Arial"/>
    </font>
    <font>
      <i/>
      <color theme="1"/>
      <name val="Arial"/>
    </font>
    <font>
      <color theme="1"/>
      <name val="&quot;Times New Roman&quot;"/>
    </font>
    <font>
      <i/>
      <color rgb="FF222222"/>
      <name val="&quot;Times New Roman&quot;"/>
    </font>
    <font>
      <i/>
      <color theme="1"/>
      <name val="&quot;Linux Libertine&quot;"/>
    </font>
    <font>
      <color theme="1"/>
      <name val="Roboto"/>
    </font>
    <font>
      <i/>
      <sz val="10.0"/>
      <color theme="1"/>
      <name val="Arial"/>
      <scheme val="minor"/>
    </font>
    <font>
      <sz val="10.0"/>
      <color rgb="FF040C28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Font="1"/>
    <xf borderId="0" fillId="3" fontId="1" numFmtId="0" xfId="0" applyAlignment="1" applyFill="1" applyFont="1">
      <alignment readingOrder="0"/>
    </xf>
    <xf borderId="0" fillId="4" fontId="5" numFmtId="0" xfId="0" applyAlignment="1" applyFill="1" applyFont="1">
      <alignment horizontal="left" readingOrder="0"/>
    </xf>
    <xf borderId="0" fillId="3" fontId="1" numFmtId="0" xfId="0" applyFont="1"/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4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4" fontId="13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4" fontId="14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0"/>
    <col customWidth="1" min="3" max="3" width="8.0"/>
    <col customWidth="1" min="4" max="4" width="6.38"/>
    <col customWidth="1" min="5" max="5" width="5.75"/>
    <col customWidth="1" min="6" max="6" width="13.0"/>
    <col customWidth="1" min="7" max="7" width="8.13"/>
    <col customWidth="1" min="8" max="8" width="10.0"/>
    <col customWidth="1" min="9" max="9" width="10.25"/>
    <col customWidth="1" min="10" max="10" width="17.5"/>
    <col customWidth="1" min="11" max="11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45189.0</v>
      </c>
      <c r="B2" s="1" t="s">
        <v>11</v>
      </c>
      <c r="C2" s="2">
        <v>1.0</v>
      </c>
      <c r="D2" s="1" t="s">
        <v>12</v>
      </c>
      <c r="E2" s="1">
        <v>6.0</v>
      </c>
      <c r="F2" s="1">
        <v>40.0</v>
      </c>
      <c r="G2" s="1">
        <v>30.8</v>
      </c>
      <c r="H2" s="4">
        <v>0.40902777777777777</v>
      </c>
      <c r="I2" s="4">
        <v>0.41041666666666665</v>
      </c>
      <c r="J2" s="1" t="s">
        <v>13</v>
      </c>
      <c r="K2" s="1">
        <v>100.0</v>
      </c>
    </row>
    <row r="3">
      <c r="A3" s="3">
        <v>45189.0</v>
      </c>
      <c r="B3" s="1" t="s">
        <v>11</v>
      </c>
      <c r="C3" s="2">
        <v>1.0</v>
      </c>
      <c r="D3" s="1" t="s">
        <v>12</v>
      </c>
      <c r="E3" s="1">
        <v>6.0</v>
      </c>
      <c r="F3" s="1">
        <v>40.0</v>
      </c>
      <c r="G3" s="1">
        <v>30.8</v>
      </c>
      <c r="H3" s="4">
        <v>0.40902777777777777</v>
      </c>
      <c r="I3" s="4">
        <v>0.41041666666666665</v>
      </c>
      <c r="J3" s="1" t="s">
        <v>14</v>
      </c>
      <c r="K3" s="1">
        <v>0.0</v>
      </c>
    </row>
    <row r="4">
      <c r="A4" s="3">
        <v>45189.0</v>
      </c>
      <c r="B4" s="1" t="s">
        <v>11</v>
      </c>
      <c r="C4" s="2">
        <v>1.0</v>
      </c>
      <c r="D4" s="1" t="s">
        <v>12</v>
      </c>
      <c r="E4" s="1">
        <v>6.0</v>
      </c>
      <c r="F4" s="1">
        <v>40.0</v>
      </c>
      <c r="G4" s="1">
        <v>30.8</v>
      </c>
      <c r="H4" s="4">
        <v>0.40902777777777777</v>
      </c>
      <c r="I4" s="4">
        <v>0.41041666666666665</v>
      </c>
      <c r="J4" s="1" t="s">
        <v>15</v>
      </c>
      <c r="K4" s="1">
        <v>0.0</v>
      </c>
    </row>
    <row r="5">
      <c r="A5" s="3">
        <v>45189.0</v>
      </c>
      <c r="B5" s="1" t="s">
        <v>11</v>
      </c>
      <c r="C5" s="2">
        <v>1.0</v>
      </c>
      <c r="D5" s="1" t="s">
        <v>12</v>
      </c>
      <c r="E5" s="1">
        <v>6.0</v>
      </c>
      <c r="F5" s="1">
        <v>40.0</v>
      </c>
      <c r="G5" s="1">
        <v>30.8</v>
      </c>
      <c r="H5" s="4">
        <v>0.40902777777777777</v>
      </c>
      <c r="I5" s="4">
        <v>0.41041666666666665</v>
      </c>
      <c r="J5" s="1" t="s">
        <v>16</v>
      </c>
      <c r="K5" s="1">
        <v>0.0</v>
      </c>
    </row>
    <row r="6">
      <c r="A6" s="3">
        <v>45189.0</v>
      </c>
      <c r="B6" s="1" t="s">
        <v>11</v>
      </c>
      <c r="C6" s="2">
        <v>1.0</v>
      </c>
      <c r="D6" s="1" t="s">
        <v>12</v>
      </c>
      <c r="E6" s="1">
        <v>6.0</v>
      </c>
      <c r="F6" s="1">
        <v>40.0</v>
      </c>
      <c r="G6" s="1">
        <v>30.8</v>
      </c>
      <c r="H6" s="4">
        <v>0.40902777777777777</v>
      </c>
      <c r="I6" s="4">
        <v>0.41041666666666665</v>
      </c>
      <c r="J6" s="1" t="s">
        <v>17</v>
      </c>
      <c r="K6" s="1">
        <v>0.0</v>
      </c>
    </row>
    <row r="7">
      <c r="A7" s="3">
        <v>45189.0</v>
      </c>
      <c r="B7" s="1" t="s">
        <v>11</v>
      </c>
      <c r="C7" s="2">
        <v>1.0</v>
      </c>
      <c r="D7" s="1" t="s">
        <v>12</v>
      </c>
      <c r="E7" s="1">
        <v>6.0</v>
      </c>
      <c r="F7" s="1">
        <v>40.0</v>
      </c>
      <c r="G7" s="1">
        <v>30.8</v>
      </c>
      <c r="H7" s="4">
        <v>0.40902777777777777</v>
      </c>
      <c r="I7" s="4">
        <v>0.41041666666666665</v>
      </c>
      <c r="J7" s="1" t="s">
        <v>18</v>
      </c>
      <c r="K7" s="1">
        <v>10.0</v>
      </c>
    </row>
    <row r="8">
      <c r="A8" s="3">
        <v>45189.0</v>
      </c>
      <c r="B8" s="1" t="s">
        <v>11</v>
      </c>
      <c r="C8" s="2">
        <v>1.0</v>
      </c>
      <c r="D8" s="1" t="s">
        <v>12</v>
      </c>
      <c r="E8" s="1">
        <v>6.0</v>
      </c>
      <c r="F8" s="1">
        <v>40.0</v>
      </c>
      <c r="G8" s="1">
        <v>30.8</v>
      </c>
      <c r="H8" s="4">
        <v>0.40902777777777777</v>
      </c>
      <c r="I8" s="4">
        <v>0.41041666666666665</v>
      </c>
      <c r="J8" s="1" t="s">
        <v>19</v>
      </c>
      <c r="K8" s="1">
        <v>0.0</v>
      </c>
    </row>
    <row r="9">
      <c r="A9" s="3">
        <v>45189.0</v>
      </c>
      <c r="B9" s="1" t="s">
        <v>11</v>
      </c>
      <c r="C9" s="2">
        <v>1.0</v>
      </c>
      <c r="D9" s="1" t="s">
        <v>12</v>
      </c>
      <c r="E9" s="1">
        <v>6.0</v>
      </c>
      <c r="F9" s="1">
        <v>40.0</v>
      </c>
      <c r="G9" s="1">
        <v>30.8</v>
      </c>
      <c r="H9" s="4">
        <v>0.40902777777777777</v>
      </c>
      <c r="I9" s="4">
        <v>0.41041666666666665</v>
      </c>
      <c r="J9" s="5" t="s">
        <v>20</v>
      </c>
      <c r="K9" s="1">
        <v>1.0</v>
      </c>
    </row>
    <row r="10">
      <c r="A10" s="3">
        <v>45189.0</v>
      </c>
      <c r="B10" s="1" t="s">
        <v>11</v>
      </c>
      <c r="C10" s="2">
        <v>1.0</v>
      </c>
      <c r="D10" s="1" t="s">
        <v>12</v>
      </c>
      <c r="E10" s="1">
        <v>6.0</v>
      </c>
      <c r="F10" s="1">
        <v>40.0</v>
      </c>
      <c r="G10" s="1">
        <v>30.8</v>
      </c>
      <c r="H10" s="4">
        <v>0.40902777777777777</v>
      </c>
      <c r="I10" s="4">
        <v>0.41041666666666665</v>
      </c>
      <c r="J10" s="5" t="s">
        <v>21</v>
      </c>
      <c r="K10" s="1">
        <v>80.0</v>
      </c>
    </row>
    <row r="11">
      <c r="A11" s="3">
        <v>45189.0</v>
      </c>
      <c r="B11" s="1" t="s">
        <v>11</v>
      </c>
      <c r="C11" s="2">
        <v>2.0</v>
      </c>
      <c r="D11" s="1" t="s">
        <v>12</v>
      </c>
      <c r="E11" s="1">
        <v>5.0</v>
      </c>
      <c r="F11" s="1">
        <v>30.0</v>
      </c>
      <c r="G11" s="1">
        <v>18.0</v>
      </c>
      <c r="H11" s="4">
        <v>0.41388888888888886</v>
      </c>
      <c r="I11" s="4">
        <v>0.4166666666666667</v>
      </c>
      <c r="J11" s="1" t="s">
        <v>13</v>
      </c>
      <c r="K11" s="1">
        <v>100.0</v>
      </c>
    </row>
    <row r="12">
      <c r="A12" s="3">
        <v>45189.0</v>
      </c>
      <c r="B12" s="1" t="s">
        <v>11</v>
      </c>
      <c r="C12" s="2">
        <v>2.0</v>
      </c>
      <c r="D12" s="1" t="s">
        <v>12</v>
      </c>
      <c r="E12" s="1">
        <v>5.0</v>
      </c>
      <c r="F12" s="1">
        <v>30.0</v>
      </c>
      <c r="G12" s="1">
        <v>18.0</v>
      </c>
      <c r="H12" s="4">
        <v>0.41388888888888886</v>
      </c>
      <c r="I12" s="4">
        <v>0.4166666666666667</v>
      </c>
      <c r="J12" s="1" t="s">
        <v>14</v>
      </c>
      <c r="K12" s="1">
        <v>0.0</v>
      </c>
    </row>
    <row r="13">
      <c r="A13" s="3">
        <v>45189.0</v>
      </c>
      <c r="B13" s="1" t="s">
        <v>11</v>
      </c>
      <c r="C13" s="2">
        <v>2.0</v>
      </c>
      <c r="D13" s="1" t="s">
        <v>12</v>
      </c>
      <c r="E13" s="1">
        <v>5.0</v>
      </c>
      <c r="F13" s="1">
        <v>30.0</v>
      </c>
      <c r="G13" s="1">
        <v>18.0</v>
      </c>
      <c r="H13" s="4">
        <v>0.41388888888888886</v>
      </c>
      <c r="I13" s="4">
        <v>0.4166666666666667</v>
      </c>
      <c r="J13" s="1" t="s">
        <v>15</v>
      </c>
      <c r="K13" s="1">
        <v>0.0</v>
      </c>
    </row>
    <row r="14">
      <c r="A14" s="3">
        <v>45189.0</v>
      </c>
      <c r="B14" s="1" t="s">
        <v>11</v>
      </c>
      <c r="C14" s="2">
        <v>2.0</v>
      </c>
      <c r="D14" s="1" t="s">
        <v>12</v>
      </c>
      <c r="E14" s="1">
        <v>5.0</v>
      </c>
      <c r="F14" s="1">
        <v>30.0</v>
      </c>
      <c r="G14" s="1">
        <v>18.0</v>
      </c>
      <c r="H14" s="4">
        <v>0.41388888888888886</v>
      </c>
      <c r="I14" s="4">
        <v>0.4166666666666667</v>
      </c>
      <c r="J14" s="1" t="s">
        <v>16</v>
      </c>
      <c r="K14" s="1">
        <v>0.0</v>
      </c>
    </row>
    <row r="15">
      <c r="A15" s="3">
        <v>45189.0</v>
      </c>
      <c r="B15" s="1" t="s">
        <v>11</v>
      </c>
      <c r="C15" s="2">
        <v>2.0</v>
      </c>
      <c r="D15" s="1" t="s">
        <v>12</v>
      </c>
      <c r="E15" s="1">
        <v>5.0</v>
      </c>
      <c r="F15" s="1">
        <v>30.0</v>
      </c>
      <c r="G15" s="1">
        <v>18.0</v>
      </c>
      <c r="H15" s="4">
        <v>0.41388888888888886</v>
      </c>
      <c r="I15" s="4">
        <v>0.4166666666666667</v>
      </c>
      <c r="J15" s="1" t="s">
        <v>17</v>
      </c>
      <c r="K15" s="1">
        <v>0.0</v>
      </c>
    </row>
    <row r="16">
      <c r="A16" s="3">
        <v>45189.0</v>
      </c>
      <c r="B16" s="1" t="s">
        <v>11</v>
      </c>
      <c r="C16" s="2">
        <v>2.0</v>
      </c>
      <c r="D16" s="1" t="s">
        <v>12</v>
      </c>
      <c r="E16" s="1">
        <v>5.0</v>
      </c>
      <c r="F16" s="1">
        <v>30.0</v>
      </c>
      <c r="G16" s="1">
        <v>18.0</v>
      </c>
      <c r="H16" s="4">
        <v>0.41388888888888886</v>
      </c>
      <c r="I16" s="4">
        <v>0.4166666666666667</v>
      </c>
      <c r="J16" s="1" t="s">
        <v>18</v>
      </c>
      <c r="K16" s="1">
        <v>40.0</v>
      </c>
    </row>
    <row r="17">
      <c r="A17" s="3">
        <v>45189.0</v>
      </c>
      <c r="B17" s="1" t="s">
        <v>11</v>
      </c>
      <c r="C17" s="2">
        <v>2.0</v>
      </c>
      <c r="D17" s="1" t="s">
        <v>12</v>
      </c>
      <c r="E17" s="1">
        <v>5.0</v>
      </c>
      <c r="F17" s="1">
        <v>30.0</v>
      </c>
      <c r="G17" s="1">
        <v>18.0</v>
      </c>
      <c r="H17" s="4">
        <v>0.41388888888888886</v>
      </c>
      <c r="I17" s="4">
        <v>0.4166666666666667</v>
      </c>
      <c r="J17" s="1" t="s">
        <v>19</v>
      </c>
      <c r="K17" s="1">
        <v>0.0</v>
      </c>
    </row>
    <row r="18">
      <c r="A18" s="3">
        <v>45189.0</v>
      </c>
      <c r="B18" s="1" t="s">
        <v>11</v>
      </c>
      <c r="C18" s="2">
        <v>2.0</v>
      </c>
      <c r="D18" s="1" t="s">
        <v>12</v>
      </c>
      <c r="E18" s="1">
        <v>5.0</v>
      </c>
      <c r="F18" s="1">
        <v>30.0</v>
      </c>
      <c r="G18" s="1">
        <v>18.0</v>
      </c>
      <c r="H18" s="4">
        <v>0.41388888888888886</v>
      </c>
      <c r="I18" s="4">
        <v>0.4166666666666667</v>
      </c>
      <c r="J18" s="5" t="s">
        <v>20</v>
      </c>
      <c r="K18" s="1">
        <v>1.0</v>
      </c>
    </row>
    <row r="19">
      <c r="A19" s="3">
        <v>45189.0</v>
      </c>
      <c r="B19" s="1" t="s">
        <v>11</v>
      </c>
      <c r="C19" s="2">
        <v>2.0</v>
      </c>
      <c r="D19" s="1" t="s">
        <v>12</v>
      </c>
      <c r="E19" s="1">
        <v>5.0</v>
      </c>
      <c r="F19" s="1">
        <v>30.0</v>
      </c>
      <c r="G19" s="1">
        <v>18.0</v>
      </c>
      <c r="H19" s="4">
        <v>0.41388888888888886</v>
      </c>
      <c r="I19" s="4">
        <v>0.4166666666666667</v>
      </c>
      <c r="J19" s="5" t="s">
        <v>21</v>
      </c>
      <c r="K19" s="1">
        <v>80.0</v>
      </c>
    </row>
    <row r="20">
      <c r="A20" s="3">
        <v>45189.0</v>
      </c>
      <c r="B20" s="1" t="s">
        <v>11</v>
      </c>
      <c r="C20" s="2">
        <v>3.0</v>
      </c>
      <c r="D20" s="1" t="s">
        <v>12</v>
      </c>
      <c r="E20" s="1">
        <v>4.0</v>
      </c>
      <c r="F20" s="1">
        <v>40.0</v>
      </c>
      <c r="G20" s="1">
        <v>5.0</v>
      </c>
      <c r="H20" s="4">
        <v>0.42083333333333334</v>
      </c>
      <c r="I20" s="4">
        <v>0.4236111111111111</v>
      </c>
      <c r="J20" s="1" t="s">
        <v>13</v>
      </c>
      <c r="K20" s="1">
        <v>0.0</v>
      </c>
    </row>
    <row r="21">
      <c r="A21" s="3">
        <v>45189.0</v>
      </c>
      <c r="B21" s="1" t="s">
        <v>11</v>
      </c>
      <c r="C21" s="2">
        <v>3.0</v>
      </c>
      <c r="D21" s="1" t="s">
        <v>12</v>
      </c>
      <c r="E21" s="1">
        <v>4.0</v>
      </c>
      <c r="F21" s="1">
        <v>40.0</v>
      </c>
      <c r="G21" s="1">
        <v>5.0</v>
      </c>
      <c r="H21" s="4">
        <v>0.42083333333333334</v>
      </c>
      <c r="I21" s="4">
        <v>0.4236111111111111</v>
      </c>
      <c r="J21" s="1" t="s">
        <v>14</v>
      </c>
      <c r="K21" s="1">
        <v>80.0</v>
      </c>
    </row>
    <row r="22">
      <c r="A22" s="3">
        <v>45189.0</v>
      </c>
      <c r="B22" s="1" t="s">
        <v>11</v>
      </c>
      <c r="C22" s="2">
        <v>3.0</v>
      </c>
      <c r="D22" s="1" t="s">
        <v>12</v>
      </c>
      <c r="E22" s="1">
        <v>4.0</v>
      </c>
      <c r="F22" s="1">
        <v>40.0</v>
      </c>
      <c r="G22" s="1">
        <v>5.0</v>
      </c>
      <c r="H22" s="4">
        <v>0.42083333333333334</v>
      </c>
      <c r="I22" s="4">
        <v>0.4236111111111111</v>
      </c>
      <c r="J22" s="1" t="s">
        <v>15</v>
      </c>
      <c r="K22" s="1">
        <v>20.0</v>
      </c>
    </row>
    <row r="23">
      <c r="A23" s="3">
        <v>45189.0</v>
      </c>
      <c r="B23" s="1" t="s">
        <v>11</v>
      </c>
      <c r="C23" s="2">
        <v>3.0</v>
      </c>
      <c r="D23" s="1" t="s">
        <v>12</v>
      </c>
      <c r="E23" s="1">
        <v>4.0</v>
      </c>
      <c r="F23" s="1">
        <v>40.0</v>
      </c>
      <c r="G23" s="1">
        <v>5.0</v>
      </c>
      <c r="H23" s="4">
        <v>0.42083333333333334</v>
      </c>
      <c r="I23" s="4">
        <v>0.4236111111111111</v>
      </c>
      <c r="J23" s="1" t="s">
        <v>16</v>
      </c>
      <c r="K23" s="1">
        <v>0.0</v>
      </c>
    </row>
    <row r="24">
      <c r="A24" s="3">
        <v>45189.0</v>
      </c>
      <c r="B24" s="1" t="s">
        <v>11</v>
      </c>
      <c r="C24" s="2">
        <v>3.0</v>
      </c>
      <c r="D24" s="1" t="s">
        <v>12</v>
      </c>
      <c r="E24" s="1">
        <v>4.0</v>
      </c>
      <c r="F24" s="1">
        <v>40.0</v>
      </c>
      <c r="G24" s="1">
        <v>5.0</v>
      </c>
      <c r="H24" s="4">
        <v>0.42083333333333334</v>
      </c>
      <c r="I24" s="4">
        <v>0.4236111111111111</v>
      </c>
      <c r="J24" s="1" t="s">
        <v>17</v>
      </c>
      <c r="K24" s="1">
        <v>0.0</v>
      </c>
    </row>
    <row r="25">
      <c r="A25" s="3">
        <v>45189.0</v>
      </c>
      <c r="B25" s="1" t="s">
        <v>11</v>
      </c>
      <c r="C25" s="2">
        <v>3.0</v>
      </c>
      <c r="D25" s="1" t="s">
        <v>12</v>
      </c>
      <c r="E25" s="1">
        <v>4.0</v>
      </c>
      <c r="F25" s="1">
        <v>40.0</v>
      </c>
      <c r="G25" s="1">
        <v>5.0</v>
      </c>
      <c r="H25" s="4">
        <v>0.42083333333333334</v>
      </c>
      <c r="I25" s="4">
        <v>0.4236111111111111</v>
      </c>
      <c r="J25" s="1" t="s">
        <v>18</v>
      </c>
      <c r="K25" s="1">
        <v>60.0</v>
      </c>
    </row>
    <row r="26">
      <c r="A26" s="3">
        <v>45189.0</v>
      </c>
      <c r="B26" s="1" t="s">
        <v>11</v>
      </c>
      <c r="C26" s="2">
        <v>3.0</v>
      </c>
      <c r="D26" s="1" t="s">
        <v>12</v>
      </c>
      <c r="E26" s="1">
        <v>4.0</v>
      </c>
      <c r="F26" s="1">
        <v>40.0</v>
      </c>
      <c r="G26" s="1">
        <v>5.0</v>
      </c>
      <c r="H26" s="4">
        <v>0.42083333333333334</v>
      </c>
      <c r="I26" s="4">
        <v>0.4236111111111111</v>
      </c>
      <c r="J26" s="1" t="s">
        <v>19</v>
      </c>
      <c r="K26" s="1">
        <v>10.0</v>
      </c>
    </row>
    <row r="27">
      <c r="A27" s="3">
        <v>45189.0</v>
      </c>
      <c r="B27" s="1" t="s">
        <v>11</v>
      </c>
      <c r="C27" s="2">
        <v>3.0</v>
      </c>
      <c r="D27" s="1" t="s">
        <v>12</v>
      </c>
      <c r="E27" s="1">
        <v>4.0</v>
      </c>
      <c r="F27" s="1">
        <v>40.0</v>
      </c>
      <c r="G27" s="1">
        <v>5.0</v>
      </c>
      <c r="H27" s="4">
        <v>0.42083333333333334</v>
      </c>
      <c r="I27" s="4">
        <v>0.4236111111111111</v>
      </c>
      <c r="J27" s="5" t="s">
        <v>20</v>
      </c>
      <c r="K27" s="1">
        <v>4.0</v>
      </c>
    </row>
    <row r="28">
      <c r="A28" s="3">
        <v>45189.0</v>
      </c>
      <c r="B28" s="1" t="s">
        <v>11</v>
      </c>
      <c r="C28" s="2">
        <v>3.0</v>
      </c>
      <c r="D28" s="1" t="s">
        <v>12</v>
      </c>
      <c r="E28" s="1">
        <v>4.0</v>
      </c>
      <c r="F28" s="1">
        <v>40.0</v>
      </c>
      <c r="G28" s="1">
        <v>5.0</v>
      </c>
      <c r="H28" s="4">
        <v>0.42083333333333334</v>
      </c>
      <c r="I28" s="4">
        <v>0.4236111111111111</v>
      </c>
      <c r="J28" s="5" t="s">
        <v>21</v>
      </c>
      <c r="K28" s="1">
        <v>45.0</v>
      </c>
    </row>
    <row r="29">
      <c r="A29" s="3">
        <v>45189.0</v>
      </c>
      <c r="B29" s="1" t="s">
        <v>22</v>
      </c>
      <c r="C29" s="2">
        <v>1.0</v>
      </c>
      <c r="D29" s="1" t="s">
        <v>23</v>
      </c>
      <c r="E29" s="1">
        <v>3.0</v>
      </c>
      <c r="F29" s="1">
        <v>100.0</v>
      </c>
      <c r="G29" s="1">
        <v>18.0</v>
      </c>
      <c r="H29" s="4">
        <v>0.49722222222222223</v>
      </c>
      <c r="I29" s="4">
        <v>0.5152777777777777</v>
      </c>
      <c r="J29" s="1" t="s">
        <v>13</v>
      </c>
      <c r="K29" s="1">
        <v>0.0</v>
      </c>
    </row>
    <row r="30">
      <c r="A30" s="3">
        <v>45189.0</v>
      </c>
      <c r="B30" s="1" t="s">
        <v>22</v>
      </c>
      <c r="C30" s="2">
        <v>1.0</v>
      </c>
      <c r="D30" s="1" t="s">
        <v>23</v>
      </c>
      <c r="E30" s="1">
        <v>3.0</v>
      </c>
      <c r="F30" s="1">
        <v>100.0</v>
      </c>
      <c r="G30" s="1">
        <v>18.0</v>
      </c>
      <c r="H30" s="4">
        <v>0.49722222222222223</v>
      </c>
      <c r="I30" s="4">
        <v>0.5152777777777777</v>
      </c>
      <c r="J30" s="1" t="s">
        <v>14</v>
      </c>
      <c r="K30" s="1">
        <v>75.0</v>
      </c>
    </row>
    <row r="31">
      <c r="A31" s="3">
        <v>45189.0</v>
      </c>
      <c r="B31" s="1" t="s">
        <v>22</v>
      </c>
      <c r="C31" s="2">
        <v>1.0</v>
      </c>
      <c r="D31" s="1" t="s">
        <v>23</v>
      </c>
      <c r="E31" s="1">
        <v>3.0</v>
      </c>
      <c r="F31" s="1">
        <v>100.0</v>
      </c>
      <c r="G31" s="1">
        <v>18.0</v>
      </c>
      <c r="H31" s="4">
        <v>0.49722222222222223</v>
      </c>
      <c r="I31" s="4">
        <v>0.5152777777777777</v>
      </c>
      <c r="J31" s="1" t="s">
        <v>15</v>
      </c>
      <c r="K31" s="1">
        <v>25.0</v>
      </c>
    </row>
    <row r="32">
      <c r="A32" s="3">
        <v>45189.0</v>
      </c>
      <c r="B32" s="1" t="s">
        <v>22</v>
      </c>
      <c r="C32" s="2">
        <v>1.0</v>
      </c>
      <c r="D32" s="1" t="s">
        <v>23</v>
      </c>
      <c r="E32" s="1">
        <v>3.0</v>
      </c>
      <c r="F32" s="1">
        <v>100.0</v>
      </c>
      <c r="G32" s="1">
        <v>18.0</v>
      </c>
      <c r="H32" s="4">
        <v>0.49722222222222223</v>
      </c>
      <c r="I32" s="4">
        <v>0.5152777777777777</v>
      </c>
      <c r="J32" s="1" t="s">
        <v>16</v>
      </c>
      <c r="K32" s="1">
        <v>0.0</v>
      </c>
    </row>
    <row r="33">
      <c r="A33" s="3">
        <v>45189.0</v>
      </c>
      <c r="B33" s="1" t="s">
        <v>22</v>
      </c>
      <c r="C33" s="2">
        <v>1.0</v>
      </c>
      <c r="D33" s="1" t="s">
        <v>23</v>
      </c>
      <c r="E33" s="1">
        <v>3.0</v>
      </c>
      <c r="F33" s="1">
        <v>100.0</v>
      </c>
      <c r="G33" s="1">
        <v>18.0</v>
      </c>
      <c r="H33" s="4">
        <v>0.49722222222222223</v>
      </c>
      <c r="I33" s="4">
        <v>0.5152777777777777</v>
      </c>
      <c r="J33" s="1" t="s">
        <v>17</v>
      </c>
      <c r="K33" s="1">
        <v>0.0</v>
      </c>
    </row>
    <row r="34">
      <c r="A34" s="3">
        <v>45189.0</v>
      </c>
      <c r="B34" s="1" t="s">
        <v>22</v>
      </c>
      <c r="C34" s="2">
        <v>1.0</v>
      </c>
      <c r="D34" s="1" t="s">
        <v>23</v>
      </c>
      <c r="E34" s="1">
        <v>3.0</v>
      </c>
      <c r="F34" s="1">
        <v>100.0</v>
      </c>
      <c r="G34" s="1">
        <v>18.0</v>
      </c>
      <c r="H34" s="4">
        <v>0.49722222222222223</v>
      </c>
      <c r="I34" s="4">
        <v>0.5152777777777777</v>
      </c>
      <c r="J34" s="1" t="s">
        <v>18</v>
      </c>
      <c r="K34" s="1">
        <v>90.0</v>
      </c>
    </row>
    <row r="35">
      <c r="A35" s="3">
        <v>45189.0</v>
      </c>
      <c r="B35" s="1" t="s">
        <v>22</v>
      </c>
      <c r="C35" s="2">
        <v>1.0</v>
      </c>
      <c r="D35" s="1" t="s">
        <v>23</v>
      </c>
      <c r="E35" s="1">
        <v>3.0</v>
      </c>
      <c r="F35" s="1">
        <v>100.0</v>
      </c>
      <c r="G35" s="1">
        <v>18.0</v>
      </c>
      <c r="H35" s="4">
        <v>0.49722222222222223</v>
      </c>
      <c r="I35" s="4">
        <v>0.5152777777777777</v>
      </c>
      <c r="J35" s="1" t="s">
        <v>19</v>
      </c>
      <c r="K35" s="1">
        <v>10.0</v>
      </c>
    </row>
    <row r="36">
      <c r="A36" s="3">
        <v>45189.0</v>
      </c>
      <c r="B36" s="1" t="s">
        <v>22</v>
      </c>
      <c r="C36" s="2">
        <v>1.0</v>
      </c>
      <c r="D36" s="1" t="s">
        <v>23</v>
      </c>
      <c r="E36" s="1">
        <v>3.0</v>
      </c>
      <c r="F36" s="1">
        <v>100.0</v>
      </c>
      <c r="G36" s="1">
        <v>18.0</v>
      </c>
      <c r="H36" s="4">
        <v>0.49722222222222223</v>
      </c>
      <c r="I36" s="4">
        <v>0.5152777777777777</v>
      </c>
      <c r="J36" s="5" t="s">
        <v>20</v>
      </c>
      <c r="K36" s="1">
        <v>3.0</v>
      </c>
    </row>
    <row r="37">
      <c r="A37" s="3">
        <v>45189.0</v>
      </c>
      <c r="B37" s="1" t="s">
        <v>22</v>
      </c>
      <c r="C37" s="2">
        <v>1.0</v>
      </c>
      <c r="D37" s="1" t="s">
        <v>23</v>
      </c>
      <c r="E37" s="1">
        <v>3.0</v>
      </c>
      <c r="F37" s="1">
        <v>100.0</v>
      </c>
      <c r="G37" s="1">
        <v>18.0</v>
      </c>
      <c r="H37" s="4">
        <v>0.49722222222222223</v>
      </c>
      <c r="I37" s="4">
        <v>0.5152777777777777</v>
      </c>
      <c r="J37" s="5" t="s">
        <v>21</v>
      </c>
      <c r="K37" s="1">
        <v>15.0</v>
      </c>
    </row>
    <row r="38">
      <c r="A38" s="3">
        <v>45189.0</v>
      </c>
      <c r="B38" s="1" t="s">
        <v>24</v>
      </c>
      <c r="C38" s="2">
        <v>1.0</v>
      </c>
      <c r="D38" s="1" t="s">
        <v>23</v>
      </c>
      <c r="E38" s="1">
        <v>5.0</v>
      </c>
      <c r="F38" s="1">
        <v>120.0</v>
      </c>
      <c r="G38" s="1">
        <v>33.0</v>
      </c>
      <c r="H38" s="4">
        <v>0.5666666666666667</v>
      </c>
      <c r="I38" s="4">
        <v>0.5708333333333333</v>
      </c>
      <c r="J38" s="1" t="s">
        <v>13</v>
      </c>
      <c r="K38" s="1">
        <v>100.0</v>
      </c>
    </row>
    <row r="39">
      <c r="A39" s="3">
        <v>45189.0</v>
      </c>
      <c r="B39" s="1" t="s">
        <v>24</v>
      </c>
      <c r="C39" s="2">
        <v>1.0</v>
      </c>
      <c r="D39" s="1" t="s">
        <v>23</v>
      </c>
      <c r="E39" s="1">
        <v>5.0</v>
      </c>
      <c r="F39" s="1">
        <v>120.0</v>
      </c>
      <c r="G39" s="1">
        <v>33.0</v>
      </c>
      <c r="H39" s="4">
        <v>0.5666666666666667</v>
      </c>
      <c r="I39" s="4">
        <v>0.5708333333333333</v>
      </c>
      <c r="J39" s="1" t="s">
        <v>14</v>
      </c>
      <c r="K39" s="1">
        <v>0.0</v>
      </c>
    </row>
    <row r="40">
      <c r="A40" s="3">
        <v>45189.0</v>
      </c>
      <c r="B40" s="1" t="s">
        <v>24</v>
      </c>
      <c r="C40" s="2">
        <v>1.0</v>
      </c>
      <c r="D40" s="1" t="s">
        <v>23</v>
      </c>
      <c r="E40" s="1">
        <v>5.0</v>
      </c>
      <c r="F40" s="1">
        <v>120.0</v>
      </c>
      <c r="G40" s="1">
        <v>33.0</v>
      </c>
      <c r="H40" s="4">
        <v>0.5666666666666667</v>
      </c>
      <c r="I40" s="4">
        <v>0.5708333333333333</v>
      </c>
      <c r="J40" s="1" t="s">
        <v>15</v>
      </c>
      <c r="K40" s="1">
        <v>0.0</v>
      </c>
    </row>
    <row r="41">
      <c r="A41" s="3">
        <v>45189.0</v>
      </c>
      <c r="B41" s="1" t="s">
        <v>24</v>
      </c>
      <c r="C41" s="2">
        <v>1.0</v>
      </c>
      <c r="D41" s="1" t="s">
        <v>23</v>
      </c>
      <c r="E41" s="1">
        <v>5.0</v>
      </c>
      <c r="F41" s="1">
        <v>120.0</v>
      </c>
      <c r="G41" s="1">
        <v>33.0</v>
      </c>
      <c r="H41" s="4">
        <v>0.5666666666666667</v>
      </c>
      <c r="I41" s="4">
        <v>0.5708333333333333</v>
      </c>
      <c r="J41" s="1" t="s">
        <v>16</v>
      </c>
      <c r="K41" s="1">
        <v>0.0</v>
      </c>
    </row>
    <row r="42">
      <c r="A42" s="3">
        <v>45189.0</v>
      </c>
      <c r="B42" s="1" t="s">
        <v>24</v>
      </c>
      <c r="C42" s="2">
        <v>1.0</v>
      </c>
      <c r="D42" s="1" t="s">
        <v>23</v>
      </c>
      <c r="E42" s="1">
        <v>5.0</v>
      </c>
      <c r="F42" s="1">
        <v>120.0</v>
      </c>
      <c r="G42" s="1">
        <v>33.0</v>
      </c>
      <c r="H42" s="4">
        <v>0.5666666666666667</v>
      </c>
      <c r="I42" s="4">
        <v>0.5708333333333333</v>
      </c>
      <c r="J42" s="1" t="s">
        <v>17</v>
      </c>
      <c r="K42" s="1">
        <v>0.0</v>
      </c>
    </row>
    <row r="43">
      <c r="A43" s="3">
        <v>45189.0</v>
      </c>
      <c r="B43" s="1" t="s">
        <v>24</v>
      </c>
      <c r="C43" s="2">
        <v>1.0</v>
      </c>
      <c r="D43" s="1" t="s">
        <v>23</v>
      </c>
      <c r="E43" s="1">
        <v>5.0</v>
      </c>
      <c r="F43" s="1">
        <v>120.0</v>
      </c>
      <c r="G43" s="1">
        <v>33.0</v>
      </c>
      <c r="H43" s="4">
        <v>0.5666666666666667</v>
      </c>
      <c r="I43" s="4">
        <v>0.5708333333333333</v>
      </c>
      <c r="J43" s="1" t="s">
        <v>18</v>
      </c>
      <c r="K43" s="1">
        <v>60.0</v>
      </c>
    </row>
    <row r="44">
      <c r="A44" s="3">
        <v>45189.0</v>
      </c>
      <c r="B44" s="1" t="s">
        <v>24</v>
      </c>
      <c r="C44" s="2">
        <v>1.0</v>
      </c>
      <c r="D44" s="1" t="s">
        <v>23</v>
      </c>
      <c r="E44" s="1">
        <v>5.0</v>
      </c>
      <c r="F44" s="1">
        <v>120.0</v>
      </c>
      <c r="G44" s="1">
        <v>33.0</v>
      </c>
      <c r="H44" s="4">
        <v>0.5666666666666667</v>
      </c>
      <c r="I44" s="4">
        <v>0.5708333333333333</v>
      </c>
      <c r="J44" s="1" t="s">
        <v>19</v>
      </c>
      <c r="K44" s="1">
        <v>10.0</v>
      </c>
    </row>
    <row r="45">
      <c r="A45" s="3">
        <v>45189.0</v>
      </c>
      <c r="B45" s="1" t="s">
        <v>24</v>
      </c>
      <c r="C45" s="2">
        <v>1.0</v>
      </c>
      <c r="D45" s="1" t="s">
        <v>23</v>
      </c>
      <c r="E45" s="1">
        <v>5.0</v>
      </c>
      <c r="F45" s="1">
        <v>120.0</v>
      </c>
      <c r="G45" s="1">
        <v>33.0</v>
      </c>
      <c r="H45" s="4">
        <v>0.5666666666666667</v>
      </c>
      <c r="I45" s="4">
        <v>0.5708333333333333</v>
      </c>
      <c r="J45" s="5" t="s">
        <v>20</v>
      </c>
      <c r="K45" s="1">
        <v>1.0</v>
      </c>
    </row>
    <row r="46">
      <c r="A46" s="3">
        <v>45189.0</v>
      </c>
      <c r="B46" s="1" t="s">
        <v>24</v>
      </c>
      <c r="C46" s="2">
        <v>1.0</v>
      </c>
      <c r="D46" s="1" t="s">
        <v>23</v>
      </c>
      <c r="E46" s="1">
        <v>5.0</v>
      </c>
      <c r="F46" s="1">
        <v>120.0</v>
      </c>
      <c r="G46" s="1">
        <v>33.0</v>
      </c>
      <c r="H46" s="4">
        <v>0.5666666666666667</v>
      </c>
      <c r="I46" s="4">
        <v>0.5708333333333333</v>
      </c>
      <c r="J46" s="5" t="s">
        <v>21</v>
      </c>
      <c r="K46" s="1">
        <v>90.0</v>
      </c>
    </row>
    <row r="47">
      <c r="A47" s="3">
        <v>45189.0</v>
      </c>
      <c r="B47" s="1" t="s">
        <v>24</v>
      </c>
      <c r="C47" s="2">
        <v>2.0</v>
      </c>
      <c r="D47" s="1" t="s">
        <v>23</v>
      </c>
      <c r="E47" s="1">
        <v>3.0</v>
      </c>
      <c r="F47" s="1">
        <v>160.0</v>
      </c>
      <c r="G47" s="1">
        <v>15.0</v>
      </c>
      <c r="H47" s="4">
        <v>0.5729166666666666</v>
      </c>
      <c r="I47" s="4">
        <v>0.5777777777777777</v>
      </c>
      <c r="J47" s="1" t="s">
        <v>13</v>
      </c>
      <c r="K47" s="1">
        <v>80.0</v>
      </c>
    </row>
    <row r="48">
      <c r="A48" s="3">
        <v>45189.0</v>
      </c>
      <c r="B48" s="1" t="s">
        <v>24</v>
      </c>
      <c r="C48" s="2">
        <v>2.0</v>
      </c>
      <c r="D48" s="1" t="s">
        <v>23</v>
      </c>
      <c r="E48" s="1">
        <v>3.0</v>
      </c>
      <c r="F48" s="1">
        <v>160.0</v>
      </c>
      <c r="G48" s="1">
        <v>15.0</v>
      </c>
      <c r="H48" s="4">
        <v>0.5729166666666666</v>
      </c>
      <c r="I48" s="4">
        <v>0.5777777777777777</v>
      </c>
      <c r="J48" s="1" t="s">
        <v>14</v>
      </c>
      <c r="K48" s="1">
        <v>0.0</v>
      </c>
    </row>
    <row r="49">
      <c r="A49" s="3">
        <v>45189.0</v>
      </c>
      <c r="B49" s="1" t="s">
        <v>24</v>
      </c>
      <c r="C49" s="2">
        <v>2.0</v>
      </c>
      <c r="D49" s="1" t="s">
        <v>23</v>
      </c>
      <c r="E49" s="1">
        <v>3.0</v>
      </c>
      <c r="F49" s="1">
        <v>160.0</v>
      </c>
      <c r="G49" s="1">
        <v>15.0</v>
      </c>
      <c r="H49" s="4">
        <v>0.5729166666666666</v>
      </c>
      <c r="I49" s="4">
        <v>0.5777777777777777</v>
      </c>
      <c r="J49" s="1" t="s">
        <v>15</v>
      </c>
      <c r="K49" s="1">
        <v>0.0</v>
      </c>
    </row>
    <row r="50">
      <c r="A50" s="3">
        <v>45189.0</v>
      </c>
      <c r="B50" s="1" t="s">
        <v>24</v>
      </c>
      <c r="C50" s="2">
        <v>2.0</v>
      </c>
      <c r="D50" s="1" t="s">
        <v>23</v>
      </c>
      <c r="E50" s="1">
        <v>3.0</v>
      </c>
      <c r="F50" s="1">
        <v>160.0</v>
      </c>
      <c r="G50" s="1">
        <v>15.0</v>
      </c>
      <c r="H50" s="4">
        <v>0.5729166666666666</v>
      </c>
      <c r="I50" s="4">
        <v>0.5777777777777777</v>
      </c>
      <c r="J50" s="1" t="s">
        <v>16</v>
      </c>
      <c r="K50" s="1">
        <v>0.0</v>
      </c>
    </row>
    <row r="51">
      <c r="A51" s="3">
        <v>45189.0</v>
      </c>
      <c r="B51" s="1" t="s">
        <v>24</v>
      </c>
      <c r="C51" s="2">
        <v>2.0</v>
      </c>
      <c r="D51" s="1" t="s">
        <v>23</v>
      </c>
      <c r="E51" s="1">
        <v>3.0</v>
      </c>
      <c r="F51" s="1">
        <v>160.0</v>
      </c>
      <c r="G51" s="1">
        <v>15.0</v>
      </c>
      <c r="H51" s="4">
        <v>0.5729166666666666</v>
      </c>
      <c r="I51" s="4">
        <v>0.5777777777777777</v>
      </c>
      <c r="J51" s="1" t="s">
        <v>17</v>
      </c>
      <c r="K51" s="1">
        <v>20.0</v>
      </c>
    </row>
    <row r="52">
      <c r="A52" s="3">
        <v>45189.0</v>
      </c>
      <c r="B52" s="1" t="s">
        <v>24</v>
      </c>
      <c r="C52" s="2">
        <v>2.0</v>
      </c>
      <c r="D52" s="1" t="s">
        <v>23</v>
      </c>
      <c r="E52" s="1">
        <v>3.0</v>
      </c>
      <c r="F52" s="1">
        <v>160.0</v>
      </c>
      <c r="G52" s="1">
        <v>15.0</v>
      </c>
      <c r="H52" s="4">
        <v>0.5729166666666666</v>
      </c>
      <c r="I52" s="4">
        <v>0.5777777777777777</v>
      </c>
      <c r="J52" s="1" t="s">
        <v>18</v>
      </c>
      <c r="K52" s="1">
        <v>90.0</v>
      </c>
    </row>
    <row r="53">
      <c r="A53" s="3">
        <v>45189.0</v>
      </c>
      <c r="B53" s="1" t="s">
        <v>24</v>
      </c>
      <c r="C53" s="2">
        <v>2.0</v>
      </c>
      <c r="D53" s="1" t="s">
        <v>23</v>
      </c>
      <c r="E53" s="1">
        <v>3.0</v>
      </c>
      <c r="F53" s="1">
        <v>160.0</v>
      </c>
      <c r="G53" s="1">
        <v>15.0</v>
      </c>
      <c r="H53" s="4">
        <v>0.5729166666666666</v>
      </c>
      <c r="I53" s="4">
        <v>0.5777777777777777</v>
      </c>
      <c r="J53" s="1" t="s">
        <v>19</v>
      </c>
      <c r="K53" s="1">
        <v>1.0</v>
      </c>
    </row>
    <row r="54">
      <c r="A54" s="3">
        <v>45189.0</v>
      </c>
      <c r="B54" s="1" t="s">
        <v>24</v>
      </c>
      <c r="C54" s="2">
        <v>2.0</v>
      </c>
      <c r="D54" s="1" t="s">
        <v>23</v>
      </c>
      <c r="E54" s="1">
        <v>3.0</v>
      </c>
      <c r="F54" s="1">
        <v>160.0</v>
      </c>
      <c r="G54" s="1">
        <v>15.0</v>
      </c>
      <c r="H54" s="4">
        <v>0.5729166666666666</v>
      </c>
      <c r="I54" s="4">
        <v>0.5777777777777777</v>
      </c>
      <c r="J54" s="5" t="s">
        <v>20</v>
      </c>
      <c r="K54" s="1">
        <v>0.0</v>
      </c>
    </row>
    <row r="55">
      <c r="A55" s="3">
        <v>45189.0</v>
      </c>
      <c r="B55" s="1" t="s">
        <v>24</v>
      </c>
      <c r="C55" s="2">
        <v>2.0</v>
      </c>
      <c r="D55" s="1" t="s">
        <v>23</v>
      </c>
      <c r="E55" s="1">
        <v>3.0</v>
      </c>
      <c r="F55" s="1">
        <v>160.0</v>
      </c>
      <c r="G55" s="1">
        <v>15.0</v>
      </c>
      <c r="H55" s="4">
        <v>0.5729166666666666</v>
      </c>
      <c r="I55" s="4">
        <v>0.5777777777777777</v>
      </c>
      <c r="J55" s="5" t="s">
        <v>21</v>
      </c>
      <c r="K55" s="1">
        <v>75.0</v>
      </c>
    </row>
    <row r="56">
      <c r="A56" s="3">
        <v>45189.0</v>
      </c>
      <c r="B56" s="1" t="s">
        <v>24</v>
      </c>
      <c r="C56" s="2">
        <v>3.0</v>
      </c>
      <c r="D56" s="1" t="s">
        <v>23</v>
      </c>
      <c r="E56" s="1">
        <v>2.0</v>
      </c>
      <c r="F56" s="1">
        <v>80.0</v>
      </c>
      <c r="G56" s="1">
        <v>5.0</v>
      </c>
      <c r="H56" s="4">
        <v>0.5833333333333334</v>
      </c>
      <c r="I56" s="4">
        <v>0.5868055555555556</v>
      </c>
      <c r="J56" s="1" t="s">
        <v>13</v>
      </c>
      <c r="K56" s="1">
        <v>50.0</v>
      </c>
    </row>
    <row r="57">
      <c r="A57" s="3">
        <v>45189.0</v>
      </c>
      <c r="B57" s="1" t="s">
        <v>24</v>
      </c>
      <c r="C57" s="2">
        <v>3.0</v>
      </c>
      <c r="D57" s="1" t="s">
        <v>23</v>
      </c>
      <c r="E57" s="1">
        <v>2.0</v>
      </c>
      <c r="F57" s="1">
        <v>80.0</v>
      </c>
      <c r="G57" s="1">
        <v>5.0</v>
      </c>
      <c r="H57" s="4">
        <v>0.5833333333333334</v>
      </c>
      <c r="I57" s="4">
        <v>0.5868055555555556</v>
      </c>
      <c r="J57" s="1" t="s">
        <v>14</v>
      </c>
      <c r="K57" s="1">
        <v>25.0</v>
      </c>
    </row>
    <row r="58">
      <c r="A58" s="3">
        <v>45189.0</v>
      </c>
      <c r="B58" s="1" t="s">
        <v>24</v>
      </c>
      <c r="C58" s="2">
        <v>3.0</v>
      </c>
      <c r="D58" s="1" t="s">
        <v>23</v>
      </c>
      <c r="E58" s="1">
        <v>2.0</v>
      </c>
      <c r="F58" s="1">
        <v>80.0</v>
      </c>
      <c r="G58" s="1">
        <v>5.0</v>
      </c>
      <c r="H58" s="4">
        <v>0.5833333333333334</v>
      </c>
      <c r="I58" s="4">
        <v>0.5868055555555556</v>
      </c>
      <c r="J58" s="1" t="s">
        <v>15</v>
      </c>
      <c r="K58" s="1">
        <v>0.0</v>
      </c>
    </row>
    <row r="59">
      <c r="A59" s="3">
        <v>45189.0</v>
      </c>
      <c r="B59" s="1" t="s">
        <v>24</v>
      </c>
      <c r="C59" s="2">
        <v>3.0</v>
      </c>
      <c r="D59" s="1" t="s">
        <v>23</v>
      </c>
      <c r="E59" s="1">
        <v>2.0</v>
      </c>
      <c r="F59" s="1">
        <v>80.0</v>
      </c>
      <c r="G59" s="1">
        <v>5.0</v>
      </c>
      <c r="H59" s="4">
        <v>0.5833333333333334</v>
      </c>
      <c r="I59" s="4">
        <v>0.5868055555555556</v>
      </c>
      <c r="J59" s="1" t="s">
        <v>16</v>
      </c>
      <c r="K59" s="1">
        <v>0.0</v>
      </c>
    </row>
    <row r="60">
      <c r="A60" s="3">
        <v>45189.0</v>
      </c>
      <c r="B60" s="1" t="s">
        <v>24</v>
      </c>
      <c r="C60" s="2">
        <v>3.0</v>
      </c>
      <c r="D60" s="1" t="s">
        <v>23</v>
      </c>
      <c r="E60" s="1">
        <v>2.0</v>
      </c>
      <c r="F60" s="1">
        <v>80.0</v>
      </c>
      <c r="G60" s="1">
        <v>5.0</v>
      </c>
      <c r="H60" s="4">
        <v>0.5833333333333334</v>
      </c>
      <c r="I60" s="4">
        <v>0.5868055555555556</v>
      </c>
      <c r="J60" s="1" t="s">
        <v>17</v>
      </c>
      <c r="K60" s="1">
        <v>25.0</v>
      </c>
    </row>
    <row r="61">
      <c r="A61" s="3">
        <v>45189.0</v>
      </c>
      <c r="B61" s="1" t="s">
        <v>24</v>
      </c>
      <c r="C61" s="2">
        <v>3.0</v>
      </c>
      <c r="D61" s="1" t="s">
        <v>23</v>
      </c>
      <c r="E61" s="1">
        <v>2.0</v>
      </c>
      <c r="F61" s="1">
        <v>80.0</v>
      </c>
      <c r="G61" s="1">
        <v>5.0</v>
      </c>
      <c r="H61" s="4">
        <v>0.5833333333333334</v>
      </c>
      <c r="I61" s="4">
        <v>0.5868055555555556</v>
      </c>
      <c r="J61" s="1" t="s">
        <v>18</v>
      </c>
      <c r="K61" s="1">
        <v>80.0</v>
      </c>
    </row>
    <row r="62">
      <c r="A62" s="3">
        <v>45189.0</v>
      </c>
      <c r="B62" s="1" t="s">
        <v>24</v>
      </c>
      <c r="C62" s="2">
        <v>3.0</v>
      </c>
      <c r="D62" s="1" t="s">
        <v>23</v>
      </c>
      <c r="E62" s="1">
        <v>2.0</v>
      </c>
      <c r="F62" s="1">
        <v>80.0</v>
      </c>
      <c r="G62" s="1">
        <v>5.0</v>
      </c>
      <c r="H62" s="4">
        <v>0.5833333333333334</v>
      </c>
      <c r="I62" s="4">
        <v>0.5868055555555556</v>
      </c>
      <c r="J62" s="1" t="s">
        <v>19</v>
      </c>
      <c r="K62" s="1">
        <v>10.0</v>
      </c>
    </row>
    <row r="63">
      <c r="A63" s="3">
        <v>45189.0</v>
      </c>
      <c r="B63" s="1" t="s">
        <v>24</v>
      </c>
      <c r="C63" s="2">
        <v>3.0</v>
      </c>
      <c r="D63" s="1" t="s">
        <v>23</v>
      </c>
      <c r="E63" s="1">
        <v>2.0</v>
      </c>
      <c r="F63" s="1">
        <v>80.0</v>
      </c>
      <c r="G63" s="1">
        <v>5.0</v>
      </c>
      <c r="H63" s="4">
        <v>0.5833333333333334</v>
      </c>
      <c r="I63" s="4">
        <v>0.5868055555555556</v>
      </c>
      <c r="J63" s="5" t="s">
        <v>20</v>
      </c>
      <c r="K63" s="1">
        <v>2.0</v>
      </c>
    </row>
    <row r="64">
      <c r="A64" s="3">
        <v>45189.0</v>
      </c>
      <c r="B64" s="1" t="s">
        <v>24</v>
      </c>
      <c r="C64" s="2">
        <v>3.0</v>
      </c>
      <c r="D64" s="1" t="s">
        <v>23</v>
      </c>
      <c r="E64" s="1">
        <v>2.0</v>
      </c>
      <c r="F64" s="1">
        <v>80.0</v>
      </c>
      <c r="G64" s="1">
        <v>5.0</v>
      </c>
      <c r="H64" s="4">
        <v>0.5833333333333334</v>
      </c>
      <c r="I64" s="4">
        <v>0.5868055555555556</v>
      </c>
      <c r="J64" s="5" t="s">
        <v>21</v>
      </c>
      <c r="K64" s="1">
        <v>60.0</v>
      </c>
    </row>
    <row r="65">
      <c r="A65" s="3">
        <v>45190.0</v>
      </c>
      <c r="B65" s="1" t="s">
        <v>25</v>
      </c>
      <c r="C65" s="2">
        <v>1.0</v>
      </c>
      <c r="D65" s="1" t="s">
        <v>23</v>
      </c>
      <c r="E65" s="1">
        <v>5.0</v>
      </c>
      <c r="F65" s="5">
        <f t="shared" ref="F65:F73" si="1">75*5</f>
        <v>375</v>
      </c>
      <c r="G65" s="1">
        <v>30.0</v>
      </c>
      <c r="H65" s="4">
        <v>0.38472222222222224</v>
      </c>
      <c r="I65" s="4">
        <v>0.3888888888888889</v>
      </c>
      <c r="J65" s="1" t="s">
        <v>13</v>
      </c>
      <c r="K65" s="1">
        <v>75.0</v>
      </c>
    </row>
    <row r="66">
      <c r="A66" s="3">
        <v>45190.0</v>
      </c>
      <c r="B66" s="1" t="s">
        <v>25</v>
      </c>
      <c r="C66" s="2">
        <v>1.0</v>
      </c>
      <c r="D66" s="1" t="s">
        <v>23</v>
      </c>
      <c r="E66" s="1">
        <v>5.0</v>
      </c>
      <c r="F66" s="5">
        <f t="shared" si="1"/>
        <v>375</v>
      </c>
      <c r="G66" s="1">
        <v>30.0</v>
      </c>
      <c r="H66" s="4">
        <v>0.38472222222222224</v>
      </c>
      <c r="I66" s="4">
        <v>0.3888888888888889</v>
      </c>
      <c r="J66" s="1" t="s">
        <v>14</v>
      </c>
      <c r="K66" s="1">
        <v>0.0</v>
      </c>
    </row>
    <row r="67">
      <c r="A67" s="3">
        <v>45190.0</v>
      </c>
      <c r="B67" s="1" t="s">
        <v>25</v>
      </c>
      <c r="C67" s="2">
        <v>1.0</v>
      </c>
      <c r="D67" s="1" t="s">
        <v>23</v>
      </c>
      <c r="E67" s="1">
        <v>5.0</v>
      </c>
      <c r="F67" s="5">
        <f t="shared" si="1"/>
        <v>375</v>
      </c>
      <c r="G67" s="1">
        <v>30.0</v>
      </c>
      <c r="H67" s="4">
        <v>0.38472222222222224</v>
      </c>
      <c r="I67" s="4">
        <v>0.3888888888888889</v>
      </c>
      <c r="J67" s="1" t="s">
        <v>15</v>
      </c>
      <c r="K67" s="1">
        <v>10.0</v>
      </c>
    </row>
    <row r="68">
      <c r="A68" s="3">
        <v>45190.0</v>
      </c>
      <c r="B68" s="1" t="s">
        <v>25</v>
      </c>
      <c r="C68" s="2">
        <v>1.0</v>
      </c>
      <c r="D68" s="1" t="s">
        <v>23</v>
      </c>
      <c r="E68" s="1">
        <v>5.0</v>
      </c>
      <c r="F68" s="5">
        <f t="shared" si="1"/>
        <v>375</v>
      </c>
      <c r="G68" s="1">
        <v>30.0</v>
      </c>
      <c r="H68" s="4">
        <v>0.38472222222222224</v>
      </c>
      <c r="I68" s="4">
        <v>0.3888888888888889</v>
      </c>
      <c r="J68" s="1" t="s">
        <v>16</v>
      </c>
      <c r="K68" s="1">
        <v>0.0</v>
      </c>
    </row>
    <row r="69">
      <c r="A69" s="3">
        <v>45190.0</v>
      </c>
      <c r="B69" s="1" t="s">
        <v>25</v>
      </c>
      <c r="C69" s="2">
        <v>1.0</v>
      </c>
      <c r="D69" s="1" t="s">
        <v>23</v>
      </c>
      <c r="E69" s="1">
        <v>5.0</v>
      </c>
      <c r="F69" s="5">
        <f t="shared" si="1"/>
        <v>375</v>
      </c>
      <c r="G69" s="1">
        <v>30.0</v>
      </c>
      <c r="H69" s="4">
        <v>0.38472222222222224</v>
      </c>
      <c r="I69" s="4">
        <v>0.3888888888888889</v>
      </c>
      <c r="J69" s="1" t="s">
        <v>17</v>
      </c>
      <c r="K69" s="1">
        <v>15.0</v>
      </c>
    </row>
    <row r="70">
      <c r="A70" s="3">
        <v>45190.0</v>
      </c>
      <c r="B70" s="1" t="s">
        <v>25</v>
      </c>
      <c r="C70" s="2">
        <v>1.0</v>
      </c>
      <c r="D70" s="1" t="s">
        <v>23</v>
      </c>
      <c r="E70" s="1">
        <v>5.0</v>
      </c>
      <c r="F70" s="5">
        <f t="shared" si="1"/>
        <v>375</v>
      </c>
      <c r="G70" s="1">
        <v>30.0</v>
      </c>
      <c r="H70" s="4">
        <v>0.38472222222222224</v>
      </c>
      <c r="I70" s="4">
        <v>0.3888888888888889</v>
      </c>
      <c r="J70" s="1" t="s">
        <v>18</v>
      </c>
      <c r="K70" s="1">
        <v>80.0</v>
      </c>
    </row>
    <row r="71">
      <c r="A71" s="3">
        <v>45190.0</v>
      </c>
      <c r="B71" s="1" t="s">
        <v>25</v>
      </c>
      <c r="C71" s="2">
        <v>1.0</v>
      </c>
      <c r="D71" s="1" t="s">
        <v>23</v>
      </c>
      <c r="E71" s="1">
        <v>5.0</v>
      </c>
      <c r="F71" s="5">
        <f t="shared" si="1"/>
        <v>375</v>
      </c>
      <c r="G71" s="1">
        <v>30.0</v>
      </c>
      <c r="H71" s="4">
        <v>0.38472222222222224</v>
      </c>
      <c r="I71" s="4">
        <v>0.3888888888888889</v>
      </c>
      <c r="J71" s="1" t="s">
        <v>19</v>
      </c>
      <c r="K71" s="1">
        <v>1.0</v>
      </c>
    </row>
    <row r="72">
      <c r="A72" s="3">
        <v>45190.0</v>
      </c>
      <c r="B72" s="1" t="s">
        <v>25</v>
      </c>
      <c r="C72" s="2">
        <v>1.0</v>
      </c>
      <c r="D72" s="1" t="s">
        <v>23</v>
      </c>
      <c r="E72" s="1">
        <v>5.0</v>
      </c>
      <c r="F72" s="5">
        <f t="shared" si="1"/>
        <v>375</v>
      </c>
      <c r="G72" s="1">
        <v>30.0</v>
      </c>
      <c r="H72" s="4">
        <v>0.38472222222222224</v>
      </c>
      <c r="I72" s="4">
        <v>0.3888888888888889</v>
      </c>
      <c r="J72" s="5" t="s">
        <v>20</v>
      </c>
      <c r="K72" s="1">
        <v>1.0</v>
      </c>
    </row>
    <row r="73">
      <c r="A73" s="3">
        <v>45190.0</v>
      </c>
      <c r="B73" s="1" t="s">
        <v>25</v>
      </c>
      <c r="C73" s="2">
        <v>1.0</v>
      </c>
      <c r="D73" s="1" t="s">
        <v>23</v>
      </c>
      <c r="E73" s="1">
        <v>5.0</v>
      </c>
      <c r="F73" s="5">
        <f t="shared" si="1"/>
        <v>375</v>
      </c>
      <c r="G73" s="1">
        <v>30.0</v>
      </c>
      <c r="H73" s="4">
        <v>0.38472222222222224</v>
      </c>
      <c r="I73" s="4">
        <v>0.3888888888888889</v>
      </c>
      <c r="J73" s="5" t="s">
        <v>21</v>
      </c>
      <c r="K73" s="1">
        <v>60.0</v>
      </c>
    </row>
    <row r="74">
      <c r="A74" s="3">
        <v>45190.0</v>
      </c>
      <c r="B74" s="1" t="s">
        <v>25</v>
      </c>
      <c r="C74" s="2">
        <v>2.0</v>
      </c>
      <c r="D74" s="1" t="s">
        <v>23</v>
      </c>
      <c r="E74" s="1">
        <v>3.0</v>
      </c>
      <c r="F74" s="1">
        <f t="shared" ref="F74:F82" si="2">50*5</f>
        <v>250</v>
      </c>
      <c r="G74" s="1">
        <v>18.0</v>
      </c>
      <c r="H74" s="4">
        <v>0.3902777777777778</v>
      </c>
      <c r="I74" s="4">
        <v>0.3958333333333333</v>
      </c>
      <c r="J74" s="1" t="s">
        <v>13</v>
      </c>
      <c r="K74" s="1">
        <v>80.0</v>
      </c>
    </row>
    <row r="75">
      <c r="A75" s="3">
        <v>45190.0</v>
      </c>
      <c r="B75" s="1" t="s">
        <v>25</v>
      </c>
      <c r="C75" s="2">
        <v>2.0</v>
      </c>
      <c r="D75" s="1" t="s">
        <v>23</v>
      </c>
      <c r="E75" s="1">
        <v>3.0</v>
      </c>
      <c r="F75" s="1">
        <f t="shared" si="2"/>
        <v>250</v>
      </c>
      <c r="G75" s="1">
        <v>18.0</v>
      </c>
      <c r="H75" s="4">
        <v>0.3902777777777778</v>
      </c>
      <c r="I75" s="4">
        <v>0.3958333333333333</v>
      </c>
      <c r="J75" s="1" t="s">
        <v>14</v>
      </c>
      <c r="K75" s="1">
        <v>0.0</v>
      </c>
    </row>
    <row r="76">
      <c r="A76" s="3">
        <v>45190.0</v>
      </c>
      <c r="B76" s="1" t="s">
        <v>25</v>
      </c>
      <c r="C76" s="2">
        <v>2.0</v>
      </c>
      <c r="D76" s="1" t="s">
        <v>23</v>
      </c>
      <c r="E76" s="1">
        <v>3.0</v>
      </c>
      <c r="F76" s="1">
        <f t="shared" si="2"/>
        <v>250</v>
      </c>
      <c r="G76" s="1">
        <v>18.0</v>
      </c>
      <c r="H76" s="4">
        <v>0.3902777777777778</v>
      </c>
      <c r="I76" s="4">
        <v>0.3958333333333333</v>
      </c>
      <c r="J76" s="1" t="s">
        <v>15</v>
      </c>
      <c r="K76" s="1">
        <v>0.0</v>
      </c>
    </row>
    <row r="77">
      <c r="A77" s="3">
        <v>45190.0</v>
      </c>
      <c r="B77" s="1" t="s">
        <v>25</v>
      </c>
      <c r="C77" s="2">
        <v>2.0</v>
      </c>
      <c r="D77" s="1" t="s">
        <v>23</v>
      </c>
      <c r="E77" s="1">
        <v>3.0</v>
      </c>
      <c r="F77" s="1">
        <f t="shared" si="2"/>
        <v>250</v>
      </c>
      <c r="G77" s="1">
        <v>18.0</v>
      </c>
      <c r="H77" s="4">
        <v>0.3902777777777778</v>
      </c>
      <c r="I77" s="4">
        <v>0.3958333333333333</v>
      </c>
      <c r="J77" s="1" t="s">
        <v>16</v>
      </c>
      <c r="K77" s="1">
        <v>0.0</v>
      </c>
    </row>
    <row r="78">
      <c r="A78" s="3">
        <v>45190.0</v>
      </c>
      <c r="B78" s="1" t="s">
        <v>25</v>
      </c>
      <c r="C78" s="2">
        <v>2.0</v>
      </c>
      <c r="D78" s="1" t="s">
        <v>23</v>
      </c>
      <c r="E78" s="1">
        <v>3.0</v>
      </c>
      <c r="F78" s="1">
        <f t="shared" si="2"/>
        <v>250</v>
      </c>
      <c r="G78" s="1">
        <v>18.0</v>
      </c>
      <c r="H78" s="4">
        <v>0.3902777777777778</v>
      </c>
      <c r="I78" s="4">
        <v>0.3958333333333333</v>
      </c>
      <c r="J78" s="1" t="s">
        <v>17</v>
      </c>
      <c r="K78" s="1">
        <v>20.0</v>
      </c>
    </row>
    <row r="79">
      <c r="A79" s="3">
        <v>45190.0</v>
      </c>
      <c r="B79" s="1" t="s">
        <v>25</v>
      </c>
      <c r="C79" s="2">
        <v>2.0</v>
      </c>
      <c r="D79" s="1" t="s">
        <v>23</v>
      </c>
      <c r="E79" s="1">
        <v>3.0</v>
      </c>
      <c r="F79" s="1">
        <f t="shared" si="2"/>
        <v>250</v>
      </c>
      <c r="G79" s="1">
        <v>18.0</v>
      </c>
      <c r="H79" s="4">
        <v>0.3902777777777778</v>
      </c>
      <c r="I79" s="4">
        <v>0.3958333333333333</v>
      </c>
      <c r="J79" s="1" t="s">
        <v>18</v>
      </c>
      <c r="K79" s="1">
        <v>90.0</v>
      </c>
    </row>
    <row r="80">
      <c r="A80" s="3">
        <v>45190.0</v>
      </c>
      <c r="B80" s="1" t="s">
        <v>25</v>
      </c>
      <c r="C80" s="2">
        <v>2.0</v>
      </c>
      <c r="D80" s="1" t="s">
        <v>23</v>
      </c>
      <c r="E80" s="1">
        <v>3.0</v>
      </c>
      <c r="F80" s="1">
        <f t="shared" si="2"/>
        <v>250</v>
      </c>
      <c r="G80" s="1">
        <v>18.0</v>
      </c>
      <c r="H80" s="4">
        <v>0.3902777777777778</v>
      </c>
      <c r="I80" s="4">
        <v>0.3958333333333333</v>
      </c>
      <c r="J80" s="1" t="s">
        <v>19</v>
      </c>
      <c r="K80" s="1">
        <v>0.0</v>
      </c>
    </row>
    <row r="81">
      <c r="A81" s="3">
        <v>45190.0</v>
      </c>
      <c r="B81" s="1" t="s">
        <v>25</v>
      </c>
      <c r="C81" s="2">
        <v>2.0</v>
      </c>
      <c r="D81" s="1" t="s">
        <v>23</v>
      </c>
      <c r="E81" s="1">
        <v>3.0</v>
      </c>
      <c r="F81" s="1">
        <f t="shared" si="2"/>
        <v>250</v>
      </c>
      <c r="G81" s="1">
        <v>18.0</v>
      </c>
      <c r="H81" s="4">
        <v>0.3902777777777778</v>
      </c>
      <c r="I81" s="4">
        <v>0.3958333333333333</v>
      </c>
      <c r="J81" s="5" t="s">
        <v>20</v>
      </c>
      <c r="K81" s="1">
        <v>1.0</v>
      </c>
    </row>
    <row r="82">
      <c r="A82" s="3">
        <v>45190.0</v>
      </c>
      <c r="B82" s="1" t="s">
        <v>25</v>
      </c>
      <c r="C82" s="2">
        <v>2.0</v>
      </c>
      <c r="D82" s="1" t="s">
        <v>23</v>
      </c>
      <c r="E82" s="1">
        <v>3.0</v>
      </c>
      <c r="F82" s="1">
        <f t="shared" si="2"/>
        <v>250</v>
      </c>
      <c r="G82" s="1">
        <v>18.0</v>
      </c>
      <c r="H82" s="4">
        <v>0.3902777777777778</v>
      </c>
      <c r="I82" s="4">
        <v>0.3958333333333333</v>
      </c>
      <c r="J82" s="5" t="s">
        <v>21</v>
      </c>
      <c r="K82" s="1">
        <v>45.0</v>
      </c>
    </row>
    <row r="83">
      <c r="A83" s="3">
        <v>45190.0</v>
      </c>
      <c r="B83" s="1" t="s">
        <v>25</v>
      </c>
      <c r="C83" s="2">
        <v>3.0</v>
      </c>
      <c r="D83" s="1" t="s">
        <v>23</v>
      </c>
      <c r="E83" s="1">
        <v>1.0</v>
      </c>
      <c r="F83" s="1">
        <v>5.0</v>
      </c>
      <c r="G83" s="1">
        <v>5.0</v>
      </c>
      <c r="H83" s="4">
        <v>0.3972222222222222</v>
      </c>
      <c r="I83" s="4">
        <v>0.40069444444444446</v>
      </c>
      <c r="J83" s="1" t="s">
        <v>13</v>
      </c>
      <c r="K83" s="1">
        <v>100.0</v>
      </c>
    </row>
    <row r="84">
      <c r="A84" s="3">
        <v>45190.0</v>
      </c>
      <c r="B84" s="1" t="s">
        <v>25</v>
      </c>
      <c r="C84" s="2">
        <v>3.0</v>
      </c>
      <c r="D84" s="1" t="s">
        <v>23</v>
      </c>
      <c r="E84" s="1">
        <v>1.0</v>
      </c>
      <c r="F84" s="1">
        <v>5.0</v>
      </c>
      <c r="G84" s="1">
        <v>5.0</v>
      </c>
      <c r="H84" s="4">
        <v>0.3972222222222222</v>
      </c>
      <c r="I84" s="4">
        <v>0.40069444444444446</v>
      </c>
      <c r="J84" s="1" t="s">
        <v>14</v>
      </c>
      <c r="K84" s="1">
        <v>0.0</v>
      </c>
    </row>
    <row r="85">
      <c r="A85" s="3">
        <v>45190.0</v>
      </c>
      <c r="B85" s="1" t="s">
        <v>25</v>
      </c>
      <c r="C85" s="2">
        <v>3.0</v>
      </c>
      <c r="D85" s="1" t="s">
        <v>23</v>
      </c>
      <c r="E85" s="1">
        <v>1.0</v>
      </c>
      <c r="F85" s="1">
        <v>5.0</v>
      </c>
      <c r="G85" s="1">
        <v>5.0</v>
      </c>
      <c r="H85" s="4">
        <v>0.3972222222222222</v>
      </c>
      <c r="I85" s="4">
        <v>0.40069444444444446</v>
      </c>
      <c r="J85" s="1" t="s">
        <v>15</v>
      </c>
      <c r="K85" s="1">
        <v>0.0</v>
      </c>
    </row>
    <row r="86">
      <c r="A86" s="3">
        <v>45190.0</v>
      </c>
      <c r="B86" s="1" t="s">
        <v>25</v>
      </c>
      <c r="C86" s="2">
        <v>3.0</v>
      </c>
      <c r="D86" s="1" t="s">
        <v>23</v>
      </c>
      <c r="E86" s="1">
        <v>1.0</v>
      </c>
      <c r="F86" s="1">
        <v>5.0</v>
      </c>
      <c r="G86" s="1">
        <v>5.0</v>
      </c>
      <c r="H86" s="4">
        <v>0.3972222222222222</v>
      </c>
      <c r="I86" s="4">
        <v>0.40069444444444446</v>
      </c>
      <c r="J86" s="1" t="s">
        <v>16</v>
      </c>
      <c r="K86" s="1">
        <v>0.0</v>
      </c>
    </row>
    <row r="87">
      <c r="A87" s="3">
        <v>45190.0</v>
      </c>
      <c r="B87" s="1" t="s">
        <v>25</v>
      </c>
      <c r="C87" s="2">
        <v>3.0</v>
      </c>
      <c r="D87" s="1" t="s">
        <v>23</v>
      </c>
      <c r="E87" s="1">
        <v>1.0</v>
      </c>
      <c r="F87" s="1">
        <v>5.0</v>
      </c>
      <c r="G87" s="1">
        <v>5.0</v>
      </c>
      <c r="H87" s="4">
        <v>0.3972222222222222</v>
      </c>
      <c r="I87" s="4">
        <v>0.40069444444444446</v>
      </c>
      <c r="J87" s="1" t="s">
        <v>17</v>
      </c>
      <c r="K87" s="1">
        <v>0.0</v>
      </c>
    </row>
    <row r="88">
      <c r="A88" s="3">
        <v>45190.0</v>
      </c>
      <c r="B88" s="1" t="s">
        <v>25</v>
      </c>
      <c r="C88" s="2">
        <v>3.0</v>
      </c>
      <c r="D88" s="1" t="s">
        <v>23</v>
      </c>
      <c r="E88" s="1">
        <v>1.0</v>
      </c>
      <c r="F88" s="1">
        <v>5.0</v>
      </c>
      <c r="G88" s="1">
        <v>5.0</v>
      </c>
      <c r="H88" s="4">
        <v>0.3972222222222222</v>
      </c>
      <c r="I88" s="4">
        <v>0.40069444444444446</v>
      </c>
      <c r="J88" s="1" t="s">
        <v>18</v>
      </c>
      <c r="K88" s="1">
        <v>80.0</v>
      </c>
    </row>
    <row r="89">
      <c r="A89" s="3">
        <v>45190.0</v>
      </c>
      <c r="B89" s="1" t="s">
        <v>25</v>
      </c>
      <c r="C89" s="2">
        <v>3.0</v>
      </c>
      <c r="D89" s="1" t="s">
        <v>23</v>
      </c>
      <c r="E89" s="1">
        <v>1.0</v>
      </c>
      <c r="F89" s="1">
        <v>5.0</v>
      </c>
      <c r="G89" s="1">
        <v>5.0</v>
      </c>
      <c r="H89" s="4">
        <v>0.3972222222222222</v>
      </c>
      <c r="I89" s="4">
        <v>0.40069444444444446</v>
      </c>
      <c r="J89" s="1" t="s">
        <v>19</v>
      </c>
      <c r="K89" s="1">
        <v>20.0</v>
      </c>
    </row>
    <row r="90">
      <c r="A90" s="3">
        <v>45190.0</v>
      </c>
      <c r="B90" s="1" t="s">
        <v>25</v>
      </c>
      <c r="C90" s="2">
        <v>3.0</v>
      </c>
      <c r="D90" s="1" t="s">
        <v>23</v>
      </c>
      <c r="E90" s="1">
        <v>1.0</v>
      </c>
      <c r="F90" s="1">
        <v>5.0</v>
      </c>
      <c r="G90" s="1">
        <v>5.0</v>
      </c>
      <c r="H90" s="4">
        <v>0.3972222222222222</v>
      </c>
      <c r="I90" s="4">
        <v>0.40069444444444446</v>
      </c>
      <c r="J90" s="5" t="s">
        <v>20</v>
      </c>
      <c r="K90" s="1">
        <v>1.0</v>
      </c>
    </row>
    <row r="91">
      <c r="A91" s="3">
        <v>45190.0</v>
      </c>
      <c r="B91" s="1" t="s">
        <v>25</v>
      </c>
      <c r="C91" s="2">
        <v>3.0</v>
      </c>
      <c r="D91" s="1" t="s">
        <v>23</v>
      </c>
      <c r="E91" s="1">
        <v>1.0</v>
      </c>
      <c r="F91" s="1">
        <v>5.0</v>
      </c>
      <c r="G91" s="1">
        <v>5.0</v>
      </c>
      <c r="H91" s="4">
        <v>0.3972222222222222</v>
      </c>
      <c r="I91" s="4">
        <v>0.40069444444444446</v>
      </c>
      <c r="J91" s="5" t="s">
        <v>21</v>
      </c>
      <c r="K91" s="1">
        <v>30.0</v>
      </c>
    </row>
    <row r="92">
      <c r="A92" s="3">
        <v>45190.0</v>
      </c>
      <c r="B92" s="1" t="s">
        <v>26</v>
      </c>
      <c r="C92" s="2">
        <v>1.0</v>
      </c>
      <c r="D92" s="1" t="s">
        <v>27</v>
      </c>
      <c r="E92" s="1">
        <v>4.0</v>
      </c>
      <c r="F92" s="5">
        <f t="shared" ref="F92:F100" si="3">75*15</f>
        <v>1125</v>
      </c>
      <c r="G92" s="1">
        <v>18.0</v>
      </c>
      <c r="H92" s="4">
        <v>0.46875</v>
      </c>
      <c r="I92" s="4">
        <v>0.4798611111111111</v>
      </c>
      <c r="J92" s="1" t="s">
        <v>13</v>
      </c>
      <c r="K92" s="1">
        <v>0.0</v>
      </c>
    </row>
    <row r="93">
      <c r="A93" s="3">
        <v>45190.0</v>
      </c>
      <c r="B93" s="1" t="s">
        <v>26</v>
      </c>
      <c r="C93" s="2">
        <v>1.0</v>
      </c>
      <c r="D93" s="1" t="s">
        <v>27</v>
      </c>
      <c r="E93" s="1">
        <v>4.0</v>
      </c>
      <c r="F93" s="5">
        <f t="shared" si="3"/>
        <v>1125</v>
      </c>
      <c r="G93" s="1">
        <v>18.0</v>
      </c>
      <c r="H93" s="4">
        <v>0.46875</v>
      </c>
      <c r="I93" s="4">
        <v>0.4798611111111111</v>
      </c>
      <c r="J93" s="1" t="s">
        <v>14</v>
      </c>
      <c r="K93" s="1">
        <v>85.0</v>
      </c>
    </row>
    <row r="94">
      <c r="A94" s="3">
        <v>45190.0</v>
      </c>
      <c r="B94" s="1" t="s">
        <v>26</v>
      </c>
      <c r="C94" s="2">
        <v>1.0</v>
      </c>
      <c r="D94" s="1" t="s">
        <v>27</v>
      </c>
      <c r="E94" s="1">
        <v>4.0</v>
      </c>
      <c r="F94" s="5">
        <f t="shared" si="3"/>
        <v>1125</v>
      </c>
      <c r="G94" s="1">
        <v>18.0</v>
      </c>
      <c r="H94" s="4">
        <v>0.46875</v>
      </c>
      <c r="I94" s="4">
        <v>0.4798611111111111</v>
      </c>
      <c r="J94" s="1" t="s">
        <v>15</v>
      </c>
      <c r="K94" s="1">
        <v>0.0</v>
      </c>
    </row>
    <row r="95">
      <c r="A95" s="3">
        <v>45190.0</v>
      </c>
      <c r="B95" s="1" t="s">
        <v>26</v>
      </c>
      <c r="C95" s="2">
        <v>1.0</v>
      </c>
      <c r="D95" s="1" t="s">
        <v>27</v>
      </c>
      <c r="E95" s="1">
        <v>4.0</v>
      </c>
      <c r="F95" s="5">
        <f t="shared" si="3"/>
        <v>1125</v>
      </c>
      <c r="G95" s="1">
        <v>18.0</v>
      </c>
      <c r="H95" s="4">
        <v>0.46875</v>
      </c>
      <c r="I95" s="4">
        <v>0.4798611111111111</v>
      </c>
      <c r="J95" s="1" t="s">
        <v>16</v>
      </c>
      <c r="K95" s="1">
        <v>10.0</v>
      </c>
    </row>
    <row r="96">
      <c r="A96" s="3">
        <v>45190.0</v>
      </c>
      <c r="B96" s="1" t="s">
        <v>26</v>
      </c>
      <c r="C96" s="2">
        <v>1.0</v>
      </c>
      <c r="D96" s="1" t="s">
        <v>27</v>
      </c>
      <c r="E96" s="1">
        <v>4.0</v>
      </c>
      <c r="F96" s="5">
        <f t="shared" si="3"/>
        <v>1125</v>
      </c>
      <c r="G96" s="1">
        <v>18.0</v>
      </c>
      <c r="H96" s="4">
        <v>0.46875</v>
      </c>
      <c r="I96" s="4">
        <v>0.4798611111111111</v>
      </c>
      <c r="J96" s="1" t="s">
        <v>17</v>
      </c>
      <c r="K96" s="1">
        <v>5.0</v>
      </c>
    </row>
    <row r="97">
      <c r="A97" s="3">
        <v>45190.0</v>
      </c>
      <c r="B97" s="1" t="s">
        <v>26</v>
      </c>
      <c r="C97" s="2">
        <v>1.0</v>
      </c>
      <c r="D97" s="1" t="s">
        <v>27</v>
      </c>
      <c r="E97" s="1">
        <v>4.0</v>
      </c>
      <c r="F97" s="5">
        <f t="shared" si="3"/>
        <v>1125</v>
      </c>
      <c r="G97" s="1">
        <v>18.0</v>
      </c>
      <c r="H97" s="4">
        <v>0.46875</v>
      </c>
      <c r="I97" s="4">
        <v>0.4798611111111111</v>
      </c>
      <c r="J97" s="1" t="s">
        <v>18</v>
      </c>
      <c r="K97" s="1">
        <v>90.0</v>
      </c>
    </row>
    <row r="98">
      <c r="A98" s="3">
        <v>45190.0</v>
      </c>
      <c r="B98" s="1" t="s">
        <v>26</v>
      </c>
      <c r="C98" s="2">
        <v>1.0</v>
      </c>
      <c r="D98" s="1" t="s">
        <v>27</v>
      </c>
      <c r="E98" s="1">
        <v>4.0</v>
      </c>
      <c r="F98" s="5">
        <f t="shared" si="3"/>
        <v>1125</v>
      </c>
      <c r="G98" s="1">
        <v>18.0</v>
      </c>
      <c r="H98" s="4">
        <v>0.46875</v>
      </c>
      <c r="I98" s="4">
        <v>0.4798611111111111</v>
      </c>
      <c r="J98" s="1" t="s">
        <v>19</v>
      </c>
      <c r="K98" s="1">
        <v>10.0</v>
      </c>
    </row>
    <row r="99">
      <c r="A99" s="3">
        <v>45190.0</v>
      </c>
      <c r="B99" s="1" t="s">
        <v>26</v>
      </c>
      <c r="C99" s="2">
        <v>1.0</v>
      </c>
      <c r="D99" s="1" t="s">
        <v>27</v>
      </c>
      <c r="E99" s="1">
        <v>4.0</v>
      </c>
      <c r="F99" s="5">
        <f t="shared" si="3"/>
        <v>1125</v>
      </c>
      <c r="G99" s="1">
        <v>18.0</v>
      </c>
      <c r="H99" s="4">
        <v>0.46875</v>
      </c>
      <c r="I99" s="4">
        <v>0.4798611111111111</v>
      </c>
      <c r="J99" s="5" t="s">
        <v>20</v>
      </c>
      <c r="K99" s="1">
        <v>4.0</v>
      </c>
    </row>
    <row r="100">
      <c r="A100" s="3">
        <v>45190.0</v>
      </c>
      <c r="B100" s="1" t="s">
        <v>26</v>
      </c>
      <c r="C100" s="2">
        <v>1.0</v>
      </c>
      <c r="D100" s="1" t="s">
        <v>27</v>
      </c>
      <c r="E100" s="1">
        <v>4.0</v>
      </c>
      <c r="F100" s="5">
        <f t="shared" si="3"/>
        <v>1125</v>
      </c>
      <c r="G100" s="1">
        <v>18.0</v>
      </c>
      <c r="H100" s="4">
        <v>0.46875</v>
      </c>
      <c r="I100" s="4">
        <v>0.4798611111111111</v>
      </c>
      <c r="J100" s="5" t="s">
        <v>21</v>
      </c>
      <c r="K100" s="1">
        <v>10.0</v>
      </c>
    </row>
    <row r="101">
      <c r="A101" s="3">
        <v>45190.0</v>
      </c>
      <c r="B101" s="1" t="s">
        <v>28</v>
      </c>
      <c r="C101" s="2">
        <v>1.0</v>
      </c>
      <c r="D101" s="1" t="s">
        <v>23</v>
      </c>
      <c r="E101" s="1">
        <v>5.0</v>
      </c>
      <c r="F101" s="5">
        <f t="shared" ref="F101:F109" si="4">60*5</f>
        <v>300</v>
      </c>
      <c r="G101" s="1">
        <v>27.0</v>
      </c>
      <c r="H101" s="4">
        <v>0.5375</v>
      </c>
      <c r="I101" s="4">
        <v>0.5423611111111111</v>
      </c>
      <c r="J101" s="1" t="s">
        <v>13</v>
      </c>
      <c r="K101" s="1">
        <v>90.0</v>
      </c>
    </row>
    <row r="102">
      <c r="A102" s="3">
        <v>45190.0</v>
      </c>
      <c r="B102" s="1" t="s">
        <v>28</v>
      </c>
      <c r="C102" s="2">
        <v>1.0</v>
      </c>
      <c r="D102" s="1" t="s">
        <v>23</v>
      </c>
      <c r="E102" s="1">
        <v>5.0</v>
      </c>
      <c r="F102" s="5">
        <f t="shared" si="4"/>
        <v>300</v>
      </c>
      <c r="G102" s="1">
        <v>27.0</v>
      </c>
      <c r="H102" s="4">
        <v>0.5375</v>
      </c>
      <c r="I102" s="4">
        <v>0.5423611111111111</v>
      </c>
      <c r="J102" s="1" t="s">
        <v>14</v>
      </c>
      <c r="K102" s="1">
        <v>0.0</v>
      </c>
    </row>
    <row r="103">
      <c r="A103" s="3">
        <v>45190.0</v>
      </c>
      <c r="B103" s="1" t="s">
        <v>28</v>
      </c>
      <c r="C103" s="2">
        <v>1.0</v>
      </c>
      <c r="D103" s="1" t="s">
        <v>23</v>
      </c>
      <c r="E103" s="1">
        <v>5.0</v>
      </c>
      <c r="F103" s="5">
        <f t="shared" si="4"/>
        <v>300</v>
      </c>
      <c r="G103" s="1">
        <v>27.0</v>
      </c>
      <c r="H103" s="4">
        <v>0.5375</v>
      </c>
      <c r="I103" s="4">
        <v>0.5423611111111111</v>
      </c>
      <c r="J103" s="1" t="s">
        <v>15</v>
      </c>
      <c r="K103" s="1">
        <v>0.0</v>
      </c>
    </row>
    <row r="104">
      <c r="A104" s="3">
        <v>45190.0</v>
      </c>
      <c r="B104" s="1" t="s">
        <v>28</v>
      </c>
      <c r="C104" s="2">
        <v>1.0</v>
      </c>
      <c r="D104" s="1" t="s">
        <v>23</v>
      </c>
      <c r="E104" s="1">
        <v>5.0</v>
      </c>
      <c r="F104" s="5">
        <f t="shared" si="4"/>
        <v>300</v>
      </c>
      <c r="G104" s="1">
        <v>27.0</v>
      </c>
      <c r="H104" s="4">
        <v>0.5375</v>
      </c>
      <c r="I104" s="4">
        <v>0.5423611111111111</v>
      </c>
      <c r="J104" s="1" t="s">
        <v>16</v>
      </c>
      <c r="K104" s="1">
        <v>0.0</v>
      </c>
    </row>
    <row r="105">
      <c r="A105" s="3">
        <v>45190.0</v>
      </c>
      <c r="B105" s="1" t="s">
        <v>28</v>
      </c>
      <c r="C105" s="2">
        <v>1.0</v>
      </c>
      <c r="D105" s="1" t="s">
        <v>23</v>
      </c>
      <c r="E105" s="1">
        <v>5.0</v>
      </c>
      <c r="F105" s="5">
        <f t="shared" si="4"/>
        <v>300</v>
      </c>
      <c r="G105" s="1">
        <v>27.0</v>
      </c>
      <c r="H105" s="4">
        <v>0.5375</v>
      </c>
      <c r="I105" s="4">
        <v>0.5423611111111111</v>
      </c>
      <c r="J105" s="1" t="s">
        <v>17</v>
      </c>
      <c r="K105" s="1">
        <v>10.0</v>
      </c>
    </row>
    <row r="106">
      <c r="A106" s="3">
        <v>45190.0</v>
      </c>
      <c r="B106" s="1" t="s">
        <v>28</v>
      </c>
      <c r="C106" s="2">
        <v>1.0</v>
      </c>
      <c r="D106" s="1" t="s">
        <v>23</v>
      </c>
      <c r="E106" s="1">
        <v>5.0</v>
      </c>
      <c r="F106" s="5">
        <f t="shared" si="4"/>
        <v>300</v>
      </c>
      <c r="G106" s="1">
        <v>27.0</v>
      </c>
      <c r="H106" s="4">
        <v>0.5375</v>
      </c>
      <c r="I106" s="4">
        <v>0.5423611111111111</v>
      </c>
      <c r="J106" s="1" t="s">
        <v>18</v>
      </c>
      <c r="K106" s="1">
        <v>50.0</v>
      </c>
    </row>
    <row r="107">
      <c r="A107" s="3">
        <v>45190.0</v>
      </c>
      <c r="B107" s="1" t="s">
        <v>28</v>
      </c>
      <c r="C107" s="2">
        <v>1.0</v>
      </c>
      <c r="D107" s="1" t="s">
        <v>23</v>
      </c>
      <c r="E107" s="1">
        <v>5.0</v>
      </c>
      <c r="F107" s="5">
        <f t="shared" si="4"/>
        <v>300</v>
      </c>
      <c r="G107" s="1">
        <v>27.0</v>
      </c>
      <c r="H107" s="4">
        <v>0.5375</v>
      </c>
      <c r="I107" s="4">
        <v>0.5423611111111111</v>
      </c>
      <c r="J107" s="1" t="s">
        <v>19</v>
      </c>
      <c r="K107" s="1">
        <v>10.0</v>
      </c>
    </row>
    <row r="108">
      <c r="A108" s="3">
        <v>45190.0</v>
      </c>
      <c r="B108" s="1" t="s">
        <v>28</v>
      </c>
      <c r="C108" s="2">
        <v>1.0</v>
      </c>
      <c r="D108" s="1" t="s">
        <v>23</v>
      </c>
      <c r="E108" s="1">
        <v>5.0</v>
      </c>
      <c r="F108" s="5">
        <f t="shared" si="4"/>
        <v>300</v>
      </c>
      <c r="G108" s="1">
        <v>27.0</v>
      </c>
      <c r="H108" s="4">
        <v>0.5375</v>
      </c>
      <c r="I108" s="4">
        <v>0.5423611111111111</v>
      </c>
      <c r="J108" s="5" t="s">
        <v>20</v>
      </c>
      <c r="K108" s="1">
        <v>2.0</v>
      </c>
    </row>
    <row r="109">
      <c r="A109" s="3">
        <v>45190.0</v>
      </c>
      <c r="B109" s="1" t="s">
        <v>28</v>
      </c>
      <c r="C109" s="2">
        <v>1.0</v>
      </c>
      <c r="D109" s="1" t="s">
        <v>23</v>
      </c>
      <c r="E109" s="1">
        <v>5.0</v>
      </c>
      <c r="F109" s="5">
        <f t="shared" si="4"/>
        <v>300</v>
      </c>
      <c r="G109" s="1">
        <v>27.0</v>
      </c>
      <c r="H109" s="4">
        <v>0.5375</v>
      </c>
      <c r="I109" s="4">
        <v>0.5423611111111111</v>
      </c>
      <c r="J109" s="5" t="s">
        <v>21</v>
      </c>
      <c r="K109" s="1">
        <v>45.0</v>
      </c>
    </row>
    <row r="110">
      <c r="A110" s="3">
        <v>45190.0</v>
      </c>
      <c r="B110" s="1" t="s">
        <v>28</v>
      </c>
      <c r="C110" s="2">
        <v>2.0</v>
      </c>
      <c r="D110" s="1" t="s">
        <v>23</v>
      </c>
      <c r="E110" s="1">
        <v>5.0</v>
      </c>
      <c r="F110" s="5">
        <f t="shared" ref="F110:F118" si="5">40*5</f>
        <v>200</v>
      </c>
      <c r="G110" s="1">
        <v>15.0</v>
      </c>
      <c r="H110" s="4">
        <v>0.5451388888888888</v>
      </c>
      <c r="I110" s="4">
        <v>0.5465277777777777</v>
      </c>
      <c r="J110" s="1" t="s">
        <v>13</v>
      </c>
      <c r="K110" s="1">
        <v>100.0</v>
      </c>
    </row>
    <row r="111">
      <c r="A111" s="3">
        <v>45190.0</v>
      </c>
      <c r="B111" s="1" t="s">
        <v>28</v>
      </c>
      <c r="C111" s="2">
        <v>2.0</v>
      </c>
      <c r="D111" s="1" t="s">
        <v>23</v>
      </c>
      <c r="E111" s="1">
        <v>5.0</v>
      </c>
      <c r="F111" s="5">
        <f t="shared" si="5"/>
        <v>200</v>
      </c>
      <c r="G111" s="1">
        <v>15.0</v>
      </c>
      <c r="H111" s="4">
        <v>0.5451388888888888</v>
      </c>
      <c r="I111" s="4">
        <v>0.5465277777777777</v>
      </c>
      <c r="J111" s="1" t="s">
        <v>14</v>
      </c>
      <c r="K111" s="1">
        <v>0.0</v>
      </c>
    </row>
    <row r="112">
      <c r="A112" s="3">
        <v>45190.0</v>
      </c>
      <c r="B112" s="1" t="s">
        <v>28</v>
      </c>
      <c r="C112" s="2">
        <v>2.0</v>
      </c>
      <c r="D112" s="1" t="s">
        <v>23</v>
      </c>
      <c r="E112" s="1">
        <v>5.0</v>
      </c>
      <c r="F112" s="5">
        <f t="shared" si="5"/>
        <v>200</v>
      </c>
      <c r="G112" s="1">
        <v>15.0</v>
      </c>
      <c r="H112" s="4">
        <v>0.5451388888888888</v>
      </c>
      <c r="I112" s="4">
        <v>0.5465277777777777</v>
      </c>
      <c r="J112" s="1" t="s">
        <v>15</v>
      </c>
      <c r="K112" s="1">
        <v>0.0</v>
      </c>
    </row>
    <row r="113">
      <c r="A113" s="3">
        <v>45190.0</v>
      </c>
      <c r="B113" s="1" t="s">
        <v>28</v>
      </c>
      <c r="C113" s="2">
        <v>2.0</v>
      </c>
      <c r="D113" s="1" t="s">
        <v>23</v>
      </c>
      <c r="E113" s="1">
        <v>5.0</v>
      </c>
      <c r="F113" s="5">
        <f t="shared" si="5"/>
        <v>200</v>
      </c>
      <c r="G113" s="1">
        <v>15.0</v>
      </c>
      <c r="H113" s="4">
        <v>0.5451388888888888</v>
      </c>
      <c r="I113" s="4">
        <v>0.5465277777777777</v>
      </c>
      <c r="J113" s="1" t="s">
        <v>16</v>
      </c>
      <c r="K113" s="1">
        <v>0.0</v>
      </c>
    </row>
    <row r="114">
      <c r="A114" s="3">
        <v>45190.0</v>
      </c>
      <c r="B114" s="1" t="s">
        <v>28</v>
      </c>
      <c r="C114" s="2">
        <v>2.0</v>
      </c>
      <c r="D114" s="1" t="s">
        <v>23</v>
      </c>
      <c r="E114" s="1">
        <v>5.0</v>
      </c>
      <c r="F114" s="5">
        <f t="shared" si="5"/>
        <v>200</v>
      </c>
      <c r="G114" s="1">
        <v>15.0</v>
      </c>
      <c r="H114" s="4">
        <v>0.5451388888888888</v>
      </c>
      <c r="I114" s="4">
        <v>0.5465277777777777</v>
      </c>
      <c r="J114" s="1" t="s">
        <v>17</v>
      </c>
      <c r="K114" s="1">
        <v>0.0</v>
      </c>
    </row>
    <row r="115">
      <c r="A115" s="3">
        <v>45190.0</v>
      </c>
      <c r="B115" s="1" t="s">
        <v>28</v>
      </c>
      <c r="C115" s="2">
        <v>2.0</v>
      </c>
      <c r="D115" s="1" t="s">
        <v>23</v>
      </c>
      <c r="E115" s="1">
        <v>5.0</v>
      </c>
      <c r="F115" s="5">
        <f t="shared" si="5"/>
        <v>200</v>
      </c>
      <c r="G115" s="1">
        <v>15.0</v>
      </c>
      <c r="H115" s="4">
        <v>0.5451388888888888</v>
      </c>
      <c r="I115" s="4">
        <v>0.5465277777777777</v>
      </c>
      <c r="J115" s="1" t="s">
        <v>18</v>
      </c>
      <c r="K115" s="1">
        <v>95.0</v>
      </c>
    </row>
    <row r="116">
      <c r="A116" s="3">
        <v>45190.0</v>
      </c>
      <c r="B116" s="1" t="s">
        <v>28</v>
      </c>
      <c r="C116" s="2">
        <v>2.0</v>
      </c>
      <c r="D116" s="1" t="s">
        <v>23</v>
      </c>
      <c r="E116" s="1">
        <v>5.0</v>
      </c>
      <c r="F116" s="5">
        <f t="shared" si="5"/>
        <v>200</v>
      </c>
      <c r="G116" s="1">
        <v>15.0</v>
      </c>
      <c r="H116" s="4">
        <v>0.5451388888888888</v>
      </c>
      <c r="I116" s="4">
        <v>0.5465277777777777</v>
      </c>
      <c r="J116" s="1" t="s">
        <v>19</v>
      </c>
      <c r="K116" s="1">
        <v>0.0</v>
      </c>
    </row>
    <row r="117">
      <c r="A117" s="3">
        <v>45190.0</v>
      </c>
      <c r="B117" s="1" t="s">
        <v>28</v>
      </c>
      <c r="C117" s="2">
        <v>2.0</v>
      </c>
      <c r="D117" s="1" t="s">
        <v>23</v>
      </c>
      <c r="E117" s="1">
        <v>5.0</v>
      </c>
      <c r="F117" s="5">
        <f t="shared" si="5"/>
        <v>200</v>
      </c>
      <c r="G117" s="1">
        <v>15.0</v>
      </c>
      <c r="H117" s="4">
        <v>0.5451388888888888</v>
      </c>
      <c r="I117" s="4">
        <v>0.5465277777777777</v>
      </c>
      <c r="J117" s="5" t="s">
        <v>20</v>
      </c>
      <c r="K117" s="1">
        <v>2.0</v>
      </c>
    </row>
    <row r="118">
      <c r="A118" s="3">
        <v>45190.0</v>
      </c>
      <c r="B118" s="1" t="s">
        <v>28</v>
      </c>
      <c r="C118" s="2">
        <v>2.0</v>
      </c>
      <c r="D118" s="1" t="s">
        <v>23</v>
      </c>
      <c r="E118" s="1">
        <v>5.0</v>
      </c>
      <c r="F118" s="5">
        <f t="shared" si="5"/>
        <v>200</v>
      </c>
      <c r="G118" s="1">
        <v>15.0</v>
      </c>
      <c r="H118" s="4">
        <v>0.5451388888888888</v>
      </c>
      <c r="I118" s="4">
        <v>0.5465277777777777</v>
      </c>
      <c r="J118" s="5" t="s">
        <v>21</v>
      </c>
      <c r="K118" s="1">
        <v>80.0</v>
      </c>
    </row>
    <row r="119">
      <c r="A119" s="3">
        <v>45190.0</v>
      </c>
      <c r="B119" s="1" t="s">
        <v>28</v>
      </c>
      <c r="C119" s="2">
        <v>3.0</v>
      </c>
      <c r="D119" s="1" t="s">
        <v>23</v>
      </c>
      <c r="E119" s="1">
        <v>4.0</v>
      </c>
      <c r="F119" s="5">
        <f t="shared" ref="F119:F127" si="6">20*3</f>
        <v>60</v>
      </c>
      <c r="G119" s="1">
        <v>10.0</v>
      </c>
      <c r="H119" s="4">
        <v>0.5493055555555556</v>
      </c>
      <c r="I119" s="4">
        <v>0.5527777777777778</v>
      </c>
      <c r="J119" s="1" t="s">
        <v>13</v>
      </c>
      <c r="K119" s="1">
        <v>100.0</v>
      </c>
    </row>
    <row r="120">
      <c r="A120" s="3">
        <v>45190.0</v>
      </c>
      <c r="B120" s="1" t="s">
        <v>28</v>
      </c>
      <c r="C120" s="2">
        <v>3.0</v>
      </c>
      <c r="D120" s="1" t="s">
        <v>23</v>
      </c>
      <c r="E120" s="1">
        <v>4.0</v>
      </c>
      <c r="F120" s="5">
        <f t="shared" si="6"/>
        <v>60</v>
      </c>
      <c r="G120" s="1">
        <v>10.0</v>
      </c>
      <c r="H120" s="4">
        <v>0.5493055555555556</v>
      </c>
      <c r="I120" s="4">
        <v>0.5527777777777778</v>
      </c>
      <c r="J120" s="1" t="s">
        <v>14</v>
      </c>
      <c r="K120" s="1">
        <v>0.0</v>
      </c>
    </row>
    <row r="121">
      <c r="A121" s="3">
        <v>45190.0</v>
      </c>
      <c r="B121" s="1" t="s">
        <v>28</v>
      </c>
      <c r="C121" s="2">
        <v>3.0</v>
      </c>
      <c r="D121" s="1" t="s">
        <v>23</v>
      </c>
      <c r="E121" s="1">
        <v>4.0</v>
      </c>
      <c r="F121" s="5">
        <f t="shared" si="6"/>
        <v>60</v>
      </c>
      <c r="G121" s="1">
        <v>10.0</v>
      </c>
      <c r="H121" s="4">
        <v>0.5493055555555556</v>
      </c>
      <c r="I121" s="4">
        <v>0.5527777777777778</v>
      </c>
      <c r="J121" s="1" t="s">
        <v>15</v>
      </c>
      <c r="K121" s="1">
        <v>0.0</v>
      </c>
    </row>
    <row r="122">
      <c r="A122" s="3">
        <v>45190.0</v>
      </c>
      <c r="B122" s="1" t="s">
        <v>28</v>
      </c>
      <c r="C122" s="2">
        <v>3.0</v>
      </c>
      <c r="D122" s="1" t="s">
        <v>23</v>
      </c>
      <c r="E122" s="1">
        <v>4.0</v>
      </c>
      <c r="F122" s="5">
        <f t="shared" si="6"/>
        <v>60</v>
      </c>
      <c r="G122" s="1">
        <v>10.0</v>
      </c>
      <c r="H122" s="4">
        <v>0.5493055555555556</v>
      </c>
      <c r="I122" s="4">
        <v>0.5527777777777778</v>
      </c>
      <c r="J122" s="1" t="s">
        <v>16</v>
      </c>
      <c r="K122" s="1">
        <v>0.0</v>
      </c>
    </row>
    <row r="123">
      <c r="A123" s="3">
        <v>45190.0</v>
      </c>
      <c r="B123" s="1" t="s">
        <v>28</v>
      </c>
      <c r="C123" s="2">
        <v>3.0</v>
      </c>
      <c r="D123" s="1" t="s">
        <v>23</v>
      </c>
      <c r="E123" s="1">
        <v>4.0</v>
      </c>
      <c r="F123" s="5">
        <f t="shared" si="6"/>
        <v>60</v>
      </c>
      <c r="G123" s="1">
        <v>10.0</v>
      </c>
      <c r="H123" s="4">
        <v>0.5493055555555556</v>
      </c>
      <c r="I123" s="4">
        <v>0.5527777777777778</v>
      </c>
      <c r="J123" s="1" t="s">
        <v>17</v>
      </c>
      <c r="K123" s="1">
        <v>0.0</v>
      </c>
    </row>
    <row r="124">
      <c r="A124" s="3">
        <v>45190.0</v>
      </c>
      <c r="B124" s="1" t="s">
        <v>28</v>
      </c>
      <c r="C124" s="2">
        <v>3.0</v>
      </c>
      <c r="D124" s="1" t="s">
        <v>23</v>
      </c>
      <c r="E124" s="1">
        <v>4.0</v>
      </c>
      <c r="F124" s="5">
        <f t="shared" si="6"/>
        <v>60</v>
      </c>
      <c r="G124" s="1">
        <v>10.0</v>
      </c>
      <c r="H124" s="4">
        <v>0.5493055555555556</v>
      </c>
      <c r="I124" s="4">
        <v>0.5527777777777778</v>
      </c>
      <c r="J124" s="1" t="s">
        <v>18</v>
      </c>
      <c r="K124" s="1">
        <v>100.0</v>
      </c>
    </row>
    <row r="125">
      <c r="A125" s="3">
        <v>45190.0</v>
      </c>
      <c r="B125" s="1" t="s">
        <v>28</v>
      </c>
      <c r="C125" s="2">
        <v>3.0</v>
      </c>
      <c r="D125" s="1" t="s">
        <v>23</v>
      </c>
      <c r="E125" s="1">
        <v>4.0</v>
      </c>
      <c r="F125" s="5">
        <f t="shared" si="6"/>
        <v>60</v>
      </c>
      <c r="G125" s="1">
        <v>10.0</v>
      </c>
      <c r="H125" s="4">
        <v>0.5493055555555556</v>
      </c>
      <c r="I125" s="4">
        <v>0.5527777777777778</v>
      </c>
      <c r="J125" s="1" t="s">
        <v>19</v>
      </c>
      <c r="K125" s="1">
        <v>0.0</v>
      </c>
    </row>
    <row r="126">
      <c r="A126" s="3">
        <v>45190.0</v>
      </c>
      <c r="B126" s="1" t="s">
        <v>28</v>
      </c>
      <c r="C126" s="2">
        <v>3.0</v>
      </c>
      <c r="D126" s="1" t="s">
        <v>23</v>
      </c>
      <c r="E126" s="1">
        <v>4.0</v>
      </c>
      <c r="F126" s="5">
        <f t="shared" si="6"/>
        <v>60</v>
      </c>
      <c r="G126" s="1">
        <v>10.0</v>
      </c>
      <c r="H126" s="4">
        <v>0.5493055555555556</v>
      </c>
      <c r="I126" s="4">
        <v>0.5527777777777778</v>
      </c>
      <c r="J126" s="5" t="s">
        <v>20</v>
      </c>
      <c r="K126" s="1">
        <v>1.0</v>
      </c>
    </row>
    <row r="127">
      <c r="A127" s="3">
        <v>45190.0</v>
      </c>
      <c r="B127" s="1" t="s">
        <v>28</v>
      </c>
      <c r="C127" s="2">
        <v>3.0</v>
      </c>
      <c r="D127" s="1" t="s">
        <v>23</v>
      </c>
      <c r="E127" s="1">
        <v>4.0</v>
      </c>
      <c r="F127" s="5">
        <f t="shared" si="6"/>
        <v>60</v>
      </c>
      <c r="G127" s="1">
        <v>10.0</v>
      </c>
      <c r="H127" s="4">
        <v>0.5493055555555556</v>
      </c>
      <c r="I127" s="4">
        <v>0.5527777777777778</v>
      </c>
      <c r="J127" s="5" t="s">
        <v>21</v>
      </c>
      <c r="K127" s="1">
        <v>90.0</v>
      </c>
    </row>
    <row r="128">
      <c r="A128" s="3">
        <v>45191.0</v>
      </c>
      <c r="B128" s="1" t="s">
        <v>29</v>
      </c>
      <c r="C128" s="2" t="s">
        <v>30</v>
      </c>
      <c r="D128" s="1" t="s">
        <v>27</v>
      </c>
      <c r="E128" s="1">
        <v>2.0</v>
      </c>
      <c r="F128" s="5">
        <f t="shared" ref="F128:F136" si="7">60*15</f>
        <v>900</v>
      </c>
      <c r="G128" s="1">
        <v>30.0</v>
      </c>
      <c r="H128" s="4">
        <v>0.40625</v>
      </c>
      <c r="I128" s="4">
        <v>0.41041666666666665</v>
      </c>
      <c r="J128" s="1" t="s">
        <v>13</v>
      </c>
      <c r="K128" s="1">
        <v>90.0</v>
      </c>
    </row>
    <row r="129">
      <c r="A129" s="3">
        <v>45191.0</v>
      </c>
      <c r="B129" s="1" t="s">
        <v>29</v>
      </c>
      <c r="C129" s="2" t="s">
        <v>30</v>
      </c>
      <c r="D129" s="1" t="s">
        <v>27</v>
      </c>
      <c r="E129" s="1">
        <v>2.0</v>
      </c>
      <c r="F129" s="5">
        <f t="shared" si="7"/>
        <v>900</v>
      </c>
      <c r="G129" s="1">
        <v>30.0</v>
      </c>
      <c r="H129" s="4">
        <v>0.40625</v>
      </c>
      <c r="I129" s="4">
        <v>0.41041666666666665</v>
      </c>
      <c r="J129" s="1" t="s">
        <v>14</v>
      </c>
      <c r="K129" s="1">
        <v>0.0</v>
      </c>
    </row>
    <row r="130">
      <c r="A130" s="3">
        <v>45191.0</v>
      </c>
      <c r="B130" s="1" t="s">
        <v>29</v>
      </c>
      <c r="C130" s="2" t="s">
        <v>30</v>
      </c>
      <c r="D130" s="1" t="s">
        <v>27</v>
      </c>
      <c r="E130" s="1">
        <v>2.0</v>
      </c>
      <c r="F130" s="5">
        <f t="shared" si="7"/>
        <v>900</v>
      </c>
      <c r="G130" s="1">
        <v>30.0</v>
      </c>
      <c r="H130" s="4">
        <v>0.40625</v>
      </c>
      <c r="I130" s="4">
        <v>0.41041666666666665</v>
      </c>
      <c r="J130" s="1" t="s">
        <v>15</v>
      </c>
      <c r="K130" s="1">
        <v>0.0</v>
      </c>
    </row>
    <row r="131">
      <c r="A131" s="3">
        <v>45191.0</v>
      </c>
      <c r="B131" s="1" t="s">
        <v>29</v>
      </c>
      <c r="C131" s="2" t="s">
        <v>30</v>
      </c>
      <c r="D131" s="1" t="s">
        <v>27</v>
      </c>
      <c r="E131" s="1">
        <v>2.0</v>
      </c>
      <c r="F131" s="5">
        <f t="shared" si="7"/>
        <v>900</v>
      </c>
      <c r="G131" s="1">
        <v>30.0</v>
      </c>
      <c r="H131" s="4">
        <v>0.40625</v>
      </c>
      <c r="I131" s="4">
        <v>0.41041666666666665</v>
      </c>
      <c r="J131" s="1" t="s">
        <v>16</v>
      </c>
      <c r="K131" s="1">
        <v>0.0</v>
      </c>
    </row>
    <row r="132">
      <c r="A132" s="3">
        <v>45191.0</v>
      </c>
      <c r="B132" s="1" t="s">
        <v>29</v>
      </c>
      <c r="C132" s="2" t="s">
        <v>30</v>
      </c>
      <c r="D132" s="1" t="s">
        <v>27</v>
      </c>
      <c r="E132" s="1">
        <v>2.0</v>
      </c>
      <c r="F132" s="5">
        <f t="shared" si="7"/>
        <v>900</v>
      </c>
      <c r="G132" s="1">
        <v>30.0</v>
      </c>
      <c r="H132" s="4">
        <v>0.40625</v>
      </c>
      <c r="I132" s="4">
        <v>0.41041666666666665</v>
      </c>
      <c r="J132" s="1" t="s">
        <v>17</v>
      </c>
      <c r="K132" s="1">
        <v>10.0</v>
      </c>
    </row>
    <row r="133">
      <c r="A133" s="3">
        <v>45191.0</v>
      </c>
      <c r="B133" s="1" t="s">
        <v>29</v>
      </c>
      <c r="C133" s="2" t="s">
        <v>30</v>
      </c>
      <c r="D133" s="1" t="s">
        <v>27</v>
      </c>
      <c r="E133" s="1">
        <v>2.0</v>
      </c>
      <c r="F133" s="5">
        <f t="shared" si="7"/>
        <v>900</v>
      </c>
      <c r="G133" s="1">
        <v>30.0</v>
      </c>
      <c r="H133" s="4">
        <v>0.40625</v>
      </c>
      <c r="I133" s="4">
        <v>0.41041666666666665</v>
      </c>
      <c r="J133" s="1" t="s">
        <v>18</v>
      </c>
      <c r="K133" s="1">
        <v>80.0</v>
      </c>
    </row>
    <row r="134">
      <c r="A134" s="3">
        <v>45191.0</v>
      </c>
      <c r="B134" s="1" t="s">
        <v>29</v>
      </c>
      <c r="C134" s="2" t="s">
        <v>30</v>
      </c>
      <c r="D134" s="1" t="s">
        <v>27</v>
      </c>
      <c r="E134" s="1">
        <v>2.0</v>
      </c>
      <c r="F134" s="5">
        <f t="shared" si="7"/>
        <v>900</v>
      </c>
      <c r="G134" s="1">
        <v>30.0</v>
      </c>
      <c r="H134" s="4">
        <v>0.40625</v>
      </c>
      <c r="I134" s="4">
        <v>0.41041666666666665</v>
      </c>
      <c r="J134" s="1" t="s">
        <v>19</v>
      </c>
      <c r="K134" s="1">
        <v>50.0</v>
      </c>
    </row>
    <row r="135">
      <c r="A135" s="3">
        <v>45191.0</v>
      </c>
      <c r="B135" s="1" t="s">
        <v>29</v>
      </c>
      <c r="C135" s="2" t="s">
        <v>30</v>
      </c>
      <c r="D135" s="1" t="s">
        <v>27</v>
      </c>
      <c r="E135" s="1">
        <v>2.0</v>
      </c>
      <c r="F135" s="5">
        <f t="shared" si="7"/>
        <v>900</v>
      </c>
      <c r="G135" s="1">
        <v>30.0</v>
      </c>
      <c r="H135" s="4">
        <v>0.40625</v>
      </c>
      <c r="I135" s="4">
        <v>0.41041666666666665</v>
      </c>
      <c r="J135" s="5" t="s">
        <v>20</v>
      </c>
      <c r="K135" s="1">
        <v>1.0</v>
      </c>
    </row>
    <row r="136">
      <c r="A136" s="3">
        <v>45191.0</v>
      </c>
      <c r="B136" s="1" t="s">
        <v>29</v>
      </c>
      <c r="C136" s="2" t="s">
        <v>30</v>
      </c>
      <c r="D136" s="1" t="s">
        <v>27</v>
      </c>
      <c r="E136" s="1">
        <v>2.0</v>
      </c>
      <c r="F136" s="5">
        <f t="shared" si="7"/>
        <v>900</v>
      </c>
      <c r="G136" s="1">
        <v>30.0</v>
      </c>
      <c r="H136" s="4">
        <v>0.40625</v>
      </c>
      <c r="I136" s="4">
        <v>0.41041666666666665</v>
      </c>
      <c r="J136" s="5" t="s">
        <v>21</v>
      </c>
      <c r="K136" s="1">
        <v>45.0</v>
      </c>
    </row>
    <row r="137">
      <c r="A137" s="3">
        <v>45191.0</v>
      </c>
      <c r="B137" s="1" t="s">
        <v>29</v>
      </c>
      <c r="C137" s="2" t="s">
        <v>31</v>
      </c>
      <c r="D137" s="1" t="s">
        <v>27</v>
      </c>
      <c r="E137" s="1">
        <v>2.0</v>
      </c>
      <c r="F137" s="1">
        <v>100.0</v>
      </c>
      <c r="G137" s="1">
        <v>30.0</v>
      </c>
      <c r="H137" s="4">
        <v>0.41041666666666665</v>
      </c>
      <c r="I137" s="4">
        <v>0.41180555555555554</v>
      </c>
      <c r="J137" s="1" t="s">
        <v>13</v>
      </c>
      <c r="K137" s="1">
        <v>100.0</v>
      </c>
    </row>
    <row r="138">
      <c r="A138" s="3">
        <v>45191.0</v>
      </c>
      <c r="B138" s="1" t="s">
        <v>29</v>
      </c>
      <c r="C138" s="2" t="s">
        <v>31</v>
      </c>
      <c r="D138" s="1" t="s">
        <v>27</v>
      </c>
      <c r="E138" s="1">
        <v>2.0</v>
      </c>
      <c r="F138" s="1">
        <v>100.0</v>
      </c>
      <c r="G138" s="1">
        <v>30.0</v>
      </c>
      <c r="H138" s="4">
        <v>0.41041666666666665</v>
      </c>
      <c r="I138" s="4">
        <v>0.41180555555555554</v>
      </c>
      <c r="J138" s="1" t="s">
        <v>14</v>
      </c>
      <c r="K138" s="1">
        <v>0.0</v>
      </c>
    </row>
    <row r="139">
      <c r="A139" s="3">
        <v>45191.0</v>
      </c>
      <c r="B139" s="1" t="s">
        <v>29</v>
      </c>
      <c r="C139" s="2" t="s">
        <v>31</v>
      </c>
      <c r="D139" s="1" t="s">
        <v>27</v>
      </c>
      <c r="E139" s="1">
        <v>2.0</v>
      </c>
      <c r="F139" s="1">
        <v>100.0</v>
      </c>
      <c r="G139" s="1">
        <v>30.0</v>
      </c>
      <c r="H139" s="4">
        <v>0.41041666666666665</v>
      </c>
      <c r="I139" s="4">
        <v>0.41180555555555554</v>
      </c>
      <c r="J139" s="1" t="s">
        <v>15</v>
      </c>
      <c r="K139" s="1">
        <v>0.0</v>
      </c>
    </row>
    <row r="140">
      <c r="A140" s="3">
        <v>45191.0</v>
      </c>
      <c r="B140" s="1" t="s">
        <v>29</v>
      </c>
      <c r="C140" s="2" t="s">
        <v>31</v>
      </c>
      <c r="D140" s="1" t="s">
        <v>27</v>
      </c>
      <c r="E140" s="1">
        <v>2.0</v>
      </c>
      <c r="F140" s="1">
        <v>100.0</v>
      </c>
      <c r="G140" s="1">
        <v>30.0</v>
      </c>
      <c r="H140" s="4">
        <v>0.41041666666666665</v>
      </c>
      <c r="I140" s="4">
        <v>0.41180555555555554</v>
      </c>
      <c r="J140" s="1" t="s">
        <v>16</v>
      </c>
      <c r="K140" s="1">
        <v>0.0</v>
      </c>
    </row>
    <row r="141">
      <c r="A141" s="3">
        <v>45191.0</v>
      </c>
      <c r="B141" s="1" t="s">
        <v>29</v>
      </c>
      <c r="C141" s="2" t="s">
        <v>31</v>
      </c>
      <c r="D141" s="1" t="s">
        <v>27</v>
      </c>
      <c r="E141" s="1">
        <v>2.0</v>
      </c>
      <c r="F141" s="1">
        <v>100.0</v>
      </c>
      <c r="G141" s="1">
        <v>30.0</v>
      </c>
      <c r="H141" s="4">
        <v>0.41041666666666665</v>
      </c>
      <c r="I141" s="4">
        <v>0.41180555555555554</v>
      </c>
      <c r="J141" s="1" t="s">
        <v>17</v>
      </c>
      <c r="K141" s="1">
        <v>0.0</v>
      </c>
    </row>
    <row r="142">
      <c r="A142" s="3">
        <v>45191.0</v>
      </c>
      <c r="B142" s="1" t="s">
        <v>29</v>
      </c>
      <c r="C142" s="2" t="s">
        <v>31</v>
      </c>
      <c r="D142" s="1" t="s">
        <v>27</v>
      </c>
      <c r="E142" s="1">
        <v>2.0</v>
      </c>
      <c r="F142" s="1">
        <v>100.0</v>
      </c>
      <c r="G142" s="1">
        <v>30.0</v>
      </c>
      <c r="H142" s="4">
        <v>0.41041666666666665</v>
      </c>
      <c r="I142" s="4">
        <v>0.41180555555555554</v>
      </c>
      <c r="J142" s="1" t="s">
        <v>18</v>
      </c>
      <c r="K142" s="1">
        <v>50.0</v>
      </c>
    </row>
    <row r="143">
      <c r="A143" s="3">
        <v>45191.0</v>
      </c>
      <c r="B143" s="1" t="s">
        <v>29</v>
      </c>
      <c r="C143" s="2" t="s">
        <v>31</v>
      </c>
      <c r="D143" s="1" t="s">
        <v>27</v>
      </c>
      <c r="E143" s="1">
        <v>2.0</v>
      </c>
      <c r="F143" s="1">
        <v>100.0</v>
      </c>
      <c r="G143" s="1">
        <v>30.0</v>
      </c>
      <c r="H143" s="4">
        <v>0.41041666666666665</v>
      </c>
      <c r="I143" s="4">
        <v>0.41180555555555554</v>
      </c>
      <c r="J143" s="1" t="s">
        <v>19</v>
      </c>
      <c r="K143" s="1">
        <v>5.0</v>
      </c>
    </row>
    <row r="144">
      <c r="A144" s="3">
        <v>45191.0</v>
      </c>
      <c r="B144" s="1" t="s">
        <v>29</v>
      </c>
      <c r="C144" s="2" t="s">
        <v>31</v>
      </c>
      <c r="D144" s="1" t="s">
        <v>27</v>
      </c>
      <c r="E144" s="1">
        <v>2.0</v>
      </c>
      <c r="F144" s="1">
        <v>100.0</v>
      </c>
      <c r="G144" s="1">
        <v>30.0</v>
      </c>
      <c r="H144" s="4">
        <v>0.41041666666666665</v>
      </c>
      <c r="I144" s="4">
        <v>0.41180555555555554</v>
      </c>
      <c r="J144" s="5" t="s">
        <v>20</v>
      </c>
      <c r="K144" s="1">
        <v>1.0</v>
      </c>
    </row>
    <row r="145">
      <c r="A145" s="3">
        <v>45191.0</v>
      </c>
      <c r="B145" s="1" t="s">
        <v>29</v>
      </c>
      <c r="C145" s="2" t="s">
        <v>31</v>
      </c>
      <c r="D145" s="1" t="s">
        <v>27</v>
      </c>
      <c r="E145" s="1">
        <v>2.0</v>
      </c>
      <c r="F145" s="1">
        <v>100.0</v>
      </c>
      <c r="G145" s="1">
        <v>30.0</v>
      </c>
      <c r="H145" s="4">
        <v>0.41041666666666665</v>
      </c>
      <c r="I145" s="4">
        <v>0.41180555555555554</v>
      </c>
      <c r="J145" s="5" t="s">
        <v>21</v>
      </c>
      <c r="K145" s="1">
        <v>75.0</v>
      </c>
    </row>
    <row r="146">
      <c r="A146" s="3">
        <v>45191.0</v>
      </c>
      <c r="B146" s="1" t="s">
        <v>29</v>
      </c>
      <c r="C146" s="2" t="s">
        <v>32</v>
      </c>
      <c r="D146" s="1" t="s">
        <v>27</v>
      </c>
      <c r="E146" s="1">
        <v>2.0</v>
      </c>
      <c r="F146" s="1">
        <v>100.0</v>
      </c>
      <c r="G146" s="1">
        <v>18.0</v>
      </c>
      <c r="H146" s="4">
        <v>0.4125</v>
      </c>
      <c r="I146" s="4">
        <v>0.41388888888888886</v>
      </c>
      <c r="J146" s="1" t="s">
        <v>13</v>
      </c>
      <c r="K146" s="1">
        <v>90.0</v>
      </c>
    </row>
    <row r="147">
      <c r="A147" s="3">
        <v>45191.0</v>
      </c>
      <c r="B147" s="1" t="s">
        <v>29</v>
      </c>
      <c r="C147" s="2" t="s">
        <v>32</v>
      </c>
      <c r="D147" s="1" t="s">
        <v>27</v>
      </c>
      <c r="E147" s="1">
        <v>2.0</v>
      </c>
      <c r="F147" s="1">
        <v>100.0</v>
      </c>
      <c r="G147" s="1">
        <v>18.0</v>
      </c>
      <c r="H147" s="4">
        <v>0.4125</v>
      </c>
      <c r="I147" s="4">
        <v>0.41388888888888886</v>
      </c>
      <c r="J147" s="1" t="s">
        <v>14</v>
      </c>
      <c r="K147" s="1">
        <v>0.0</v>
      </c>
    </row>
    <row r="148">
      <c r="A148" s="3">
        <v>45191.0</v>
      </c>
      <c r="B148" s="1" t="s">
        <v>29</v>
      </c>
      <c r="C148" s="2" t="s">
        <v>32</v>
      </c>
      <c r="D148" s="1" t="s">
        <v>27</v>
      </c>
      <c r="E148" s="1">
        <v>2.0</v>
      </c>
      <c r="F148" s="1">
        <v>100.0</v>
      </c>
      <c r="G148" s="1">
        <v>18.0</v>
      </c>
      <c r="H148" s="4">
        <v>0.4125</v>
      </c>
      <c r="I148" s="4">
        <v>0.41388888888888886</v>
      </c>
      <c r="J148" s="1" t="s">
        <v>15</v>
      </c>
      <c r="K148" s="1">
        <v>0.0</v>
      </c>
    </row>
    <row r="149">
      <c r="A149" s="3">
        <v>45191.0</v>
      </c>
      <c r="B149" s="1" t="s">
        <v>29</v>
      </c>
      <c r="C149" s="2" t="s">
        <v>32</v>
      </c>
      <c r="D149" s="1" t="s">
        <v>27</v>
      </c>
      <c r="E149" s="1">
        <v>2.0</v>
      </c>
      <c r="F149" s="1">
        <v>100.0</v>
      </c>
      <c r="G149" s="1">
        <v>18.0</v>
      </c>
      <c r="H149" s="4">
        <v>0.4125</v>
      </c>
      <c r="I149" s="4">
        <v>0.41388888888888886</v>
      </c>
      <c r="J149" s="1" t="s">
        <v>16</v>
      </c>
      <c r="K149" s="1">
        <v>0.0</v>
      </c>
    </row>
    <row r="150">
      <c r="A150" s="3">
        <v>45191.0</v>
      </c>
      <c r="B150" s="1" t="s">
        <v>29</v>
      </c>
      <c r="C150" s="2" t="s">
        <v>32</v>
      </c>
      <c r="D150" s="1" t="s">
        <v>27</v>
      </c>
      <c r="E150" s="1">
        <v>2.0</v>
      </c>
      <c r="F150" s="1">
        <v>100.0</v>
      </c>
      <c r="G150" s="1">
        <v>18.0</v>
      </c>
      <c r="H150" s="4">
        <v>0.4125</v>
      </c>
      <c r="I150" s="4">
        <v>0.41388888888888886</v>
      </c>
      <c r="J150" s="1" t="s">
        <v>17</v>
      </c>
      <c r="K150" s="1">
        <v>10.0</v>
      </c>
    </row>
    <row r="151">
      <c r="A151" s="3">
        <v>45191.0</v>
      </c>
      <c r="B151" s="1" t="s">
        <v>29</v>
      </c>
      <c r="C151" s="2" t="s">
        <v>32</v>
      </c>
      <c r="D151" s="1" t="s">
        <v>27</v>
      </c>
      <c r="E151" s="1">
        <v>2.0</v>
      </c>
      <c r="F151" s="1">
        <v>100.0</v>
      </c>
      <c r="G151" s="1">
        <v>18.0</v>
      </c>
      <c r="H151" s="4">
        <v>0.4125</v>
      </c>
      <c r="I151" s="4">
        <v>0.41388888888888886</v>
      </c>
      <c r="J151" s="1" t="s">
        <v>18</v>
      </c>
      <c r="K151" s="1">
        <v>90.0</v>
      </c>
    </row>
    <row r="152">
      <c r="A152" s="3">
        <v>45191.0</v>
      </c>
      <c r="B152" s="1" t="s">
        <v>29</v>
      </c>
      <c r="C152" s="2" t="s">
        <v>32</v>
      </c>
      <c r="D152" s="1" t="s">
        <v>27</v>
      </c>
      <c r="E152" s="1">
        <v>2.0</v>
      </c>
      <c r="F152" s="1">
        <v>100.0</v>
      </c>
      <c r="G152" s="1">
        <v>18.0</v>
      </c>
      <c r="H152" s="4">
        <v>0.4125</v>
      </c>
      <c r="I152" s="4">
        <v>0.41388888888888886</v>
      </c>
      <c r="J152" s="1" t="s">
        <v>19</v>
      </c>
      <c r="K152" s="1">
        <v>0.0</v>
      </c>
    </row>
    <row r="153">
      <c r="A153" s="3">
        <v>45191.0</v>
      </c>
      <c r="B153" s="1" t="s">
        <v>29</v>
      </c>
      <c r="C153" s="2" t="s">
        <v>32</v>
      </c>
      <c r="D153" s="1" t="s">
        <v>27</v>
      </c>
      <c r="E153" s="1">
        <v>2.0</v>
      </c>
      <c r="F153" s="1">
        <v>100.0</v>
      </c>
      <c r="G153" s="1">
        <v>18.0</v>
      </c>
      <c r="H153" s="4">
        <v>0.4125</v>
      </c>
      <c r="I153" s="4">
        <v>0.41388888888888886</v>
      </c>
      <c r="J153" s="5" t="s">
        <v>20</v>
      </c>
      <c r="K153" s="1">
        <v>1.0</v>
      </c>
    </row>
    <row r="154">
      <c r="A154" s="3">
        <v>45191.0</v>
      </c>
      <c r="B154" s="1" t="s">
        <v>29</v>
      </c>
      <c r="C154" s="2" t="s">
        <v>32</v>
      </c>
      <c r="D154" s="1" t="s">
        <v>27</v>
      </c>
      <c r="E154" s="1">
        <v>2.0</v>
      </c>
      <c r="F154" s="1">
        <v>100.0</v>
      </c>
      <c r="G154" s="1">
        <v>18.0</v>
      </c>
      <c r="H154" s="4">
        <v>0.4125</v>
      </c>
      <c r="I154" s="4">
        <v>0.41388888888888886</v>
      </c>
      <c r="J154" s="5" t="s">
        <v>21</v>
      </c>
      <c r="K154" s="1">
        <v>80.0</v>
      </c>
    </row>
    <row r="155">
      <c r="A155" s="3">
        <v>45191.0</v>
      </c>
      <c r="B155" s="1" t="s">
        <v>29</v>
      </c>
      <c r="C155" s="2" t="s">
        <v>33</v>
      </c>
      <c r="D155" s="1" t="s">
        <v>27</v>
      </c>
      <c r="E155" s="1">
        <v>2.0</v>
      </c>
      <c r="F155" s="1">
        <v>600.0</v>
      </c>
      <c r="G155" s="1">
        <v>18.0</v>
      </c>
      <c r="H155" s="4">
        <v>0.41388888888888886</v>
      </c>
      <c r="I155" s="4">
        <v>0.4166666666666667</v>
      </c>
      <c r="J155" s="1" t="s">
        <v>13</v>
      </c>
      <c r="K155" s="1">
        <v>50.0</v>
      </c>
    </row>
    <row r="156">
      <c r="A156" s="3">
        <v>45191.0</v>
      </c>
      <c r="B156" s="1" t="s">
        <v>29</v>
      </c>
      <c r="C156" s="2" t="s">
        <v>33</v>
      </c>
      <c r="D156" s="1" t="s">
        <v>27</v>
      </c>
      <c r="E156" s="1">
        <v>2.0</v>
      </c>
      <c r="F156" s="1">
        <v>600.0</v>
      </c>
      <c r="G156" s="1">
        <v>18.0</v>
      </c>
      <c r="H156" s="4">
        <v>0.41388888888888886</v>
      </c>
      <c r="I156" s="4">
        <v>0.4166666666666667</v>
      </c>
      <c r="J156" s="1" t="s">
        <v>14</v>
      </c>
      <c r="K156" s="1">
        <v>10.0</v>
      </c>
    </row>
    <row r="157">
      <c r="A157" s="3">
        <v>45191.0</v>
      </c>
      <c r="B157" s="1" t="s">
        <v>29</v>
      </c>
      <c r="C157" s="2" t="s">
        <v>33</v>
      </c>
      <c r="D157" s="1" t="s">
        <v>27</v>
      </c>
      <c r="E157" s="1">
        <v>2.0</v>
      </c>
      <c r="F157" s="1">
        <v>600.0</v>
      </c>
      <c r="G157" s="1">
        <v>18.0</v>
      </c>
      <c r="H157" s="4">
        <v>0.41388888888888886</v>
      </c>
      <c r="I157" s="4">
        <v>0.4166666666666667</v>
      </c>
      <c r="J157" s="1" t="s">
        <v>15</v>
      </c>
      <c r="K157" s="1">
        <v>0.0</v>
      </c>
    </row>
    <row r="158">
      <c r="A158" s="3">
        <v>45191.0</v>
      </c>
      <c r="B158" s="1" t="s">
        <v>29</v>
      </c>
      <c r="C158" s="2" t="s">
        <v>33</v>
      </c>
      <c r="D158" s="1" t="s">
        <v>27</v>
      </c>
      <c r="E158" s="1">
        <v>2.0</v>
      </c>
      <c r="F158" s="1">
        <v>600.0</v>
      </c>
      <c r="G158" s="1">
        <v>18.0</v>
      </c>
      <c r="H158" s="4">
        <v>0.41388888888888886</v>
      </c>
      <c r="I158" s="4">
        <v>0.4166666666666667</v>
      </c>
      <c r="J158" s="1" t="s">
        <v>16</v>
      </c>
      <c r="K158" s="1">
        <v>0.0</v>
      </c>
    </row>
    <row r="159">
      <c r="A159" s="3">
        <v>45191.0</v>
      </c>
      <c r="B159" s="1" t="s">
        <v>29</v>
      </c>
      <c r="C159" s="2" t="s">
        <v>33</v>
      </c>
      <c r="D159" s="1" t="s">
        <v>27</v>
      </c>
      <c r="E159" s="1">
        <v>2.0</v>
      </c>
      <c r="F159" s="1">
        <v>600.0</v>
      </c>
      <c r="G159" s="1">
        <v>18.0</v>
      </c>
      <c r="H159" s="4">
        <v>0.41388888888888886</v>
      </c>
      <c r="I159" s="4">
        <v>0.4166666666666667</v>
      </c>
      <c r="J159" s="1" t="s">
        <v>17</v>
      </c>
      <c r="K159" s="1">
        <v>40.0</v>
      </c>
    </row>
    <row r="160">
      <c r="A160" s="3">
        <v>45191.0</v>
      </c>
      <c r="B160" s="1" t="s">
        <v>29</v>
      </c>
      <c r="C160" s="2" t="s">
        <v>33</v>
      </c>
      <c r="D160" s="1" t="s">
        <v>27</v>
      </c>
      <c r="E160" s="1">
        <v>2.0</v>
      </c>
      <c r="F160" s="1">
        <v>600.0</v>
      </c>
      <c r="G160" s="1">
        <v>18.0</v>
      </c>
      <c r="H160" s="4">
        <v>0.41388888888888886</v>
      </c>
      <c r="I160" s="4">
        <v>0.4166666666666667</v>
      </c>
      <c r="J160" s="1" t="s">
        <v>18</v>
      </c>
      <c r="K160" s="1">
        <v>100.0</v>
      </c>
    </row>
    <row r="161">
      <c r="A161" s="3">
        <v>45191.0</v>
      </c>
      <c r="B161" s="1" t="s">
        <v>29</v>
      </c>
      <c r="C161" s="2" t="s">
        <v>33</v>
      </c>
      <c r="D161" s="1" t="s">
        <v>27</v>
      </c>
      <c r="E161" s="1">
        <v>2.0</v>
      </c>
      <c r="F161" s="1">
        <v>600.0</v>
      </c>
      <c r="G161" s="1">
        <v>18.0</v>
      </c>
      <c r="H161" s="4">
        <v>0.41388888888888886</v>
      </c>
      <c r="I161" s="4">
        <v>0.4166666666666667</v>
      </c>
      <c r="J161" s="1" t="s">
        <v>19</v>
      </c>
      <c r="K161" s="1">
        <v>0.0</v>
      </c>
    </row>
    <row r="162">
      <c r="A162" s="3">
        <v>45191.0</v>
      </c>
      <c r="B162" s="1" t="s">
        <v>29</v>
      </c>
      <c r="C162" s="2" t="s">
        <v>33</v>
      </c>
      <c r="D162" s="1" t="s">
        <v>27</v>
      </c>
      <c r="E162" s="1">
        <v>2.0</v>
      </c>
      <c r="F162" s="1">
        <v>600.0</v>
      </c>
      <c r="G162" s="1">
        <v>18.0</v>
      </c>
      <c r="H162" s="4">
        <v>0.41388888888888886</v>
      </c>
      <c r="I162" s="4">
        <v>0.4166666666666667</v>
      </c>
      <c r="J162" s="5" t="s">
        <v>20</v>
      </c>
      <c r="K162" s="1">
        <v>2.0</v>
      </c>
    </row>
    <row r="163">
      <c r="A163" s="3">
        <v>45191.0</v>
      </c>
      <c r="B163" s="1" t="s">
        <v>29</v>
      </c>
      <c r="C163" s="2" t="s">
        <v>33</v>
      </c>
      <c r="D163" s="1" t="s">
        <v>27</v>
      </c>
      <c r="E163" s="1">
        <v>2.0</v>
      </c>
      <c r="F163" s="1">
        <v>600.0</v>
      </c>
      <c r="G163" s="1">
        <v>18.0</v>
      </c>
      <c r="H163" s="4">
        <v>0.41388888888888886</v>
      </c>
      <c r="I163" s="4">
        <v>0.4166666666666667</v>
      </c>
      <c r="J163" s="5" t="s">
        <v>21</v>
      </c>
      <c r="K163" s="1">
        <v>60.0</v>
      </c>
    </row>
    <row r="164">
      <c r="A164" s="3">
        <v>45191.0</v>
      </c>
      <c r="B164" s="1" t="s">
        <v>29</v>
      </c>
      <c r="C164" s="2">
        <v>3.0</v>
      </c>
      <c r="D164" s="1" t="s">
        <v>27</v>
      </c>
      <c r="E164" s="1">
        <v>2.0</v>
      </c>
      <c r="F164" s="1">
        <v>25.0</v>
      </c>
      <c r="G164" s="1">
        <v>5.0</v>
      </c>
      <c r="H164" s="4">
        <v>0.41805555555555557</v>
      </c>
      <c r="I164" s="4">
        <v>0.4201388888888889</v>
      </c>
      <c r="J164" s="1" t="s">
        <v>13</v>
      </c>
      <c r="K164" s="1">
        <v>0.0</v>
      </c>
    </row>
    <row r="165">
      <c r="A165" s="3">
        <v>45191.0</v>
      </c>
      <c r="B165" s="1" t="s">
        <v>29</v>
      </c>
      <c r="C165" s="2">
        <v>3.0</v>
      </c>
      <c r="D165" s="1" t="s">
        <v>27</v>
      </c>
      <c r="E165" s="1">
        <v>2.0</v>
      </c>
      <c r="F165" s="1">
        <v>25.0</v>
      </c>
      <c r="G165" s="1">
        <v>5.0</v>
      </c>
      <c r="H165" s="4">
        <v>0.41805555555555557</v>
      </c>
      <c r="I165" s="4">
        <v>0.4201388888888889</v>
      </c>
      <c r="J165" s="1" t="s">
        <v>14</v>
      </c>
      <c r="K165" s="1">
        <v>80.0</v>
      </c>
    </row>
    <row r="166">
      <c r="A166" s="3">
        <v>45191.0</v>
      </c>
      <c r="B166" s="1" t="s">
        <v>29</v>
      </c>
      <c r="C166" s="2">
        <v>3.0</v>
      </c>
      <c r="D166" s="1" t="s">
        <v>27</v>
      </c>
      <c r="E166" s="1">
        <v>2.0</v>
      </c>
      <c r="F166" s="1">
        <v>25.0</v>
      </c>
      <c r="G166" s="1">
        <v>5.0</v>
      </c>
      <c r="H166" s="4">
        <v>0.41805555555555557</v>
      </c>
      <c r="I166" s="4">
        <v>0.4201388888888889</v>
      </c>
      <c r="J166" s="1" t="s">
        <v>15</v>
      </c>
      <c r="K166" s="1">
        <v>0.0</v>
      </c>
    </row>
    <row r="167">
      <c r="A167" s="3">
        <v>45191.0</v>
      </c>
      <c r="B167" s="1" t="s">
        <v>29</v>
      </c>
      <c r="C167" s="2">
        <v>3.0</v>
      </c>
      <c r="D167" s="1" t="s">
        <v>27</v>
      </c>
      <c r="E167" s="1">
        <v>2.0</v>
      </c>
      <c r="F167" s="1">
        <v>25.0</v>
      </c>
      <c r="G167" s="1">
        <v>5.0</v>
      </c>
      <c r="H167" s="4">
        <v>0.41805555555555557</v>
      </c>
      <c r="I167" s="4">
        <v>0.4201388888888889</v>
      </c>
      <c r="J167" s="1" t="s">
        <v>16</v>
      </c>
      <c r="K167" s="1">
        <v>0.0</v>
      </c>
    </row>
    <row r="168">
      <c r="A168" s="3">
        <v>45191.0</v>
      </c>
      <c r="B168" s="1" t="s">
        <v>29</v>
      </c>
      <c r="C168" s="2">
        <v>3.0</v>
      </c>
      <c r="D168" s="1" t="s">
        <v>27</v>
      </c>
      <c r="E168" s="1">
        <v>2.0</v>
      </c>
      <c r="F168" s="1">
        <v>25.0</v>
      </c>
      <c r="G168" s="1">
        <v>5.0</v>
      </c>
      <c r="H168" s="4">
        <v>0.41805555555555557</v>
      </c>
      <c r="I168" s="4">
        <v>0.4201388888888889</v>
      </c>
      <c r="J168" s="1" t="s">
        <v>17</v>
      </c>
      <c r="K168" s="1">
        <v>20.0</v>
      </c>
    </row>
    <row r="169">
      <c r="A169" s="3">
        <v>45191.0</v>
      </c>
      <c r="B169" s="1" t="s">
        <v>29</v>
      </c>
      <c r="C169" s="2">
        <v>3.0</v>
      </c>
      <c r="D169" s="1" t="s">
        <v>27</v>
      </c>
      <c r="E169" s="1">
        <v>2.0</v>
      </c>
      <c r="F169" s="1">
        <v>25.0</v>
      </c>
      <c r="G169" s="1">
        <v>5.0</v>
      </c>
      <c r="H169" s="4">
        <v>0.41805555555555557</v>
      </c>
      <c r="I169" s="4">
        <v>0.4201388888888889</v>
      </c>
      <c r="J169" s="1" t="s">
        <v>18</v>
      </c>
      <c r="K169" s="1">
        <v>100.0</v>
      </c>
    </row>
    <row r="170">
      <c r="A170" s="3">
        <v>45191.0</v>
      </c>
      <c r="B170" s="1" t="s">
        <v>29</v>
      </c>
      <c r="C170" s="2">
        <v>3.0</v>
      </c>
      <c r="D170" s="1" t="s">
        <v>27</v>
      </c>
      <c r="E170" s="1">
        <v>2.0</v>
      </c>
      <c r="F170" s="1">
        <v>25.0</v>
      </c>
      <c r="G170" s="1">
        <v>5.0</v>
      </c>
      <c r="H170" s="4">
        <v>0.41805555555555557</v>
      </c>
      <c r="I170" s="4">
        <v>0.4201388888888889</v>
      </c>
      <c r="J170" s="1" t="s">
        <v>19</v>
      </c>
      <c r="K170" s="1">
        <v>0.0</v>
      </c>
    </row>
    <row r="171">
      <c r="A171" s="3">
        <v>45191.0</v>
      </c>
      <c r="B171" s="1" t="s">
        <v>29</v>
      </c>
      <c r="C171" s="2">
        <v>3.0</v>
      </c>
      <c r="D171" s="1" t="s">
        <v>27</v>
      </c>
      <c r="E171" s="1">
        <v>2.0</v>
      </c>
      <c r="F171" s="1">
        <v>25.0</v>
      </c>
      <c r="G171" s="1">
        <v>5.0</v>
      </c>
      <c r="H171" s="4">
        <v>0.41805555555555557</v>
      </c>
      <c r="I171" s="4">
        <v>0.4201388888888889</v>
      </c>
      <c r="J171" s="5" t="s">
        <v>20</v>
      </c>
      <c r="K171" s="1">
        <v>2.0</v>
      </c>
    </row>
    <row r="172">
      <c r="A172" s="3">
        <v>45191.0</v>
      </c>
      <c r="B172" s="1" t="s">
        <v>29</v>
      </c>
      <c r="C172" s="2">
        <v>3.0</v>
      </c>
      <c r="D172" s="1" t="s">
        <v>27</v>
      </c>
      <c r="E172" s="1">
        <v>2.0</v>
      </c>
      <c r="F172" s="1">
        <v>25.0</v>
      </c>
      <c r="G172" s="1">
        <v>5.0</v>
      </c>
      <c r="H172" s="4">
        <v>0.41805555555555557</v>
      </c>
      <c r="I172" s="4">
        <v>0.4201388888888889</v>
      </c>
      <c r="J172" s="5" t="s">
        <v>21</v>
      </c>
      <c r="K172" s="1">
        <v>50.0</v>
      </c>
    </row>
    <row r="173">
      <c r="A173" s="3">
        <v>45191.0</v>
      </c>
      <c r="B173" s="1" t="s">
        <v>34</v>
      </c>
      <c r="C173" s="2">
        <v>1.0</v>
      </c>
      <c r="D173" s="1" t="s">
        <v>12</v>
      </c>
      <c r="E173" s="1">
        <v>4.0</v>
      </c>
      <c r="F173" s="1">
        <v>100.0</v>
      </c>
      <c r="G173" s="1">
        <v>33.0</v>
      </c>
      <c r="H173" s="4">
        <v>0.5152777777777777</v>
      </c>
      <c r="I173" s="4">
        <v>0.5194444444444445</v>
      </c>
      <c r="J173" s="1" t="s">
        <v>13</v>
      </c>
      <c r="K173" s="1">
        <v>0.0</v>
      </c>
    </row>
    <row r="174">
      <c r="A174" s="3">
        <v>45191.0</v>
      </c>
      <c r="B174" s="1" t="s">
        <v>34</v>
      </c>
      <c r="C174" s="2">
        <v>1.0</v>
      </c>
      <c r="D174" s="1" t="s">
        <v>12</v>
      </c>
      <c r="E174" s="1">
        <v>4.0</v>
      </c>
      <c r="F174" s="1">
        <v>100.0</v>
      </c>
      <c r="G174" s="1">
        <v>33.0</v>
      </c>
      <c r="H174" s="4">
        <v>0.5152777777777777</v>
      </c>
      <c r="I174" s="4">
        <v>0.5194444444444445</v>
      </c>
      <c r="J174" s="1" t="s">
        <v>14</v>
      </c>
      <c r="K174" s="1">
        <v>100.0</v>
      </c>
    </row>
    <row r="175">
      <c r="A175" s="3">
        <v>45191.0</v>
      </c>
      <c r="B175" s="1" t="s">
        <v>34</v>
      </c>
      <c r="C175" s="2">
        <v>1.0</v>
      </c>
      <c r="D175" s="1" t="s">
        <v>12</v>
      </c>
      <c r="E175" s="1">
        <v>4.0</v>
      </c>
      <c r="F175" s="1">
        <v>100.0</v>
      </c>
      <c r="G175" s="1">
        <v>33.0</v>
      </c>
      <c r="H175" s="4">
        <v>0.5152777777777777</v>
      </c>
      <c r="I175" s="4">
        <v>0.5194444444444445</v>
      </c>
      <c r="J175" s="1" t="s">
        <v>15</v>
      </c>
      <c r="K175" s="1">
        <v>0.0</v>
      </c>
    </row>
    <row r="176">
      <c r="A176" s="3">
        <v>45191.0</v>
      </c>
      <c r="B176" s="1" t="s">
        <v>34</v>
      </c>
      <c r="C176" s="2">
        <v>1.0</v>
      </c>
      <c r="D176" s="1" t="s">
        <v>12</v>
      </c>
      <c r="E176" s="1">
        <v>4.0</v>
      </c>
      <c r="F176" s="1">
        <v>100.0</v>
      </c>
      <c r="G176" s="1">
        <v>33.0</v>
      </c>
      <c r="H176" s="4">
        <v>0.5152777777777777</v>
      </c>
      <c r="I176" s="4">
        <v>0.5194444444444445</v>
      </c>
      <c r="J176" s="1" t="s">
        <v>16</v>
      </c>
      <c r="K176" s="1">
        <v>0.0</v>
      </c>
    </row>
    <row r="177">
      <c r="A177" s="3">
        <v>45191.0</v>
      </c>
      <c r="B177" s="1" t="s">
        <v>34</v>
      </c>
      <c r="C177" s="2">
        <v>1.0</v>
      </c>
      <c r="D177" s="1" t="s">
        <v>12</v>
      </c>
      <c r="E177" s="1">
        <v>4.0</v>
      </c>
      <c r="F177" s="1">
        <v>100.0</v>
      </c>
      <c r="G177" s="1">
        <v>33.0</v>
      </c>
      <c r="H177" s="4">
        <v>0.5152777777777777</v>
      </c>
      <c r="I177" s="4">
        <v>0.5194444444444445</v>
      </c>
      <c r="J177" s="1" t="s">
        <v>17</v>
      </c>
      <c r="K177" s="1">
        <v>0.0</v>
      </c>
    </row>
    <row r="178">
      <c r="A178" s="3">
        <v>45191.0</v>
      </c>
      <c r="B178" s="1" t="s">
        <v>34</v>
      </c>
      <c r="C178" s="2">
        <v>1.0</v>
      </c>
      <c r="D178" s="1" t="s">
        <v>12</v>
      </c>
      <c r="E178" s="1">
        <v>4.0</v>
      </c>
      <c r="F178" s="1">
        <v>100.0</v>
      </c>
      <c r="G178" s="1">
        <v>33.0</v>
      </c>
      <c r="H178" s="4">
        <v>0.5152777777777777</v>
      </c>
      <c r="I178" s="4">
        <v>0.5194444444444445</v>
      </c>
      <c r="J178" s="1" t="s">
        <v>18</v>
      </c>
      <c r="K178" s="1">
        <v>10.0</v>
      </c>
    </row>
    <row r="179">
      <c r="A179" s="3">
        <v>45191.0</v>
      </c>
      <c r="B179" s="1" t="s">
        <v>34</v>
      </c>
      <c r="C179" s="2">
        <v>1.0</v>
      </c>
      <c r="D179" s="1" t="s">
        <v>12</v>
      </c>
      <c r="E179" s="1">
        <v>4.0</v>
      </c>
      <c r="F179" s="1">
        <v>100.0</v>
      </c>
      <c r="G179" s="1">
        <v>33.0</v>
      </c>
      <c r="H179" s="4">
        <v>0.5152777777777777</v>
      </c>
      <c r="I179" s="4">
        <v>0.5194444444444445</v>
      </c>
      <c r="J179" s="1" t="s">
        <v>19</v>
      </c>
      <c r="K179" s="1">
        <v>0.0</v>
      </c>
    </row>
    <row r="180">
      <c r="A180" s="3">
        <v>45191.0</v>
      </c>
      <c r="B180" s="1" t="s">
        <v>34</v>
      </c>
      <c r="C180" s="2">
        <v>1.0</v>
      </c>
      <c r="D180" s="1" t="s">
        <v>12</v>
      </c>
      <c r="E180" s="1">
        <v>4.0</v>
      </c>
      <c r="F180" s="1">
        <v>100.0</v>
      </c>
      <c r="G180" s="1">
        <v>33.0</v>
      </c>
      <c r="H180" s="4">
        <v>0.5152777777777777</v>
      </c>
      <c r="I180" s="4">
        <v>0.5194444444444445</v>
      </c>
      <c r="J180" s="5" t="s">
        <v>20</v>
      </c>
      <c r="K180" s="1">
        <v>2.0</v>
      </c>
    </row>
    <row r="181">
      <c r="A181" s="3">
        <v>45191.0</v>
      </c>
      <c r="B181" s="1" t="s">
        <v>34</v>
      </c>
      <c r="C181" s="2">
        <v>1.0</v>
      </c>
      <c r="D181" s="1" t="s">
        <v>12</v>
      </c>
      <c r="E181" s="1">
        <v>4.0</v>
      </c>
      <c r="F181" s="1">
        <v>100.0</v>
      </c>
      <c r="G181" s="1">
        <v>33.0</v>
      </c>
      <c r="H181" s="4">
        <v>0.5152777777777777</v>
      </c>
      <c r="I181" s="4">
        <v>0.5194444444444445</v>
      </c>
      <c r="J181" s="5" t="s">
        <v>21</v>
      </c>
      <c r="K181" s="1">
        <v>30.0</v>
      </c>
    </row>
    <row r="182">
      <c r="A182" s="3">
        <v>45191.0</v>
      </c>
      <c r="B182" s="1" t="s">
        <v>35</v>
      </c>
      <c r="C182" s="2">
        <v>1.0</v>
      </c>
      <c r="D182" s="1" t="s">
        <v>27</v>
      </c>
      <c r="E182" s="1">
        <v>7.0</v>
      </c>
      <c r="F182" s="1">
        <f t="shared" ref="F182:F190" si="8">20*50</f>
        <v>1000</v>
      </c>
      <c r="G182" s="1">
        <v>27.0</v>
      </c>
      <c r="H182" s="4">
        <v>0.6034722222222222</v>
      </c>
      <c r="I182" s="4">
        <v>0.6097222222222223</v>
      </c>
      <c r="J182" s="1" t="s">
        <v>13</v>
      </c>
      <c r="K182" s="1">
        <v>95.0</v>
      </c>
    </row>
    <row r="183">
      <c r="A183" s="3">
        <v>45191.0</v>
      </c>
      <c r="B183" s="1" t="s">
        <v>35</v>
      </c>
      <c r="C183" s="2">
        <v>1.0</v>
      </c>
      <c r="D183" s="1" t="s">
        <v>27</v>
      </c>
      <c r="E183" s="1">
        <v>7.0</v>
      </c>
      <c r="F183" s="1">
        <f t="shared" si="8"/>
        <v>1000</v>
      </c>
      <c r="G183" s="1">
        <v>27.0</v>
      </c>
      <c r="H183" s="4">
        <v>0.6034722222222222</v>
      </c>
      <c r="I183" s="4">
        <v>0.6097222222222223</v>
      </c>
      <c r="J183" s="1" t="s">
        <v>14</v>
      </c>
      <c r="K183" s="1">
        <v>0.0</v>
      </c>
    </row>
    <row r="184">
      <c r="A184" s="3">
        <v>45191.0</v>
      </c>
      <c r="B184" s="1" t="s">
        <v>35</v>
      </c>
      <c r="C184" s="2">
        <v>1.0</v>
      </c>
      <c r="D184" s="1" t="s">
        <v>27</v>
      </c>
      <c r="E184" s="1">
        <v>7.0</v>
      </c>
      <c r="F184" s="1">
        <f t="shared" si="8"/>
        <v>1000</v>
      </c>
      <c r="G184" s="1">
        <v>27.0</v>
      </c>
      <c r="H184" s="4">
        <v>0.6034722222222222</v>
      </c>
      <c r="I184" s="4">
        <v>0.6097222222222223</v>
      </c>
      <c r="J184" s="1" t="s">
        <v>15</v>
      </c>
      <c r="K184" s="1">
        <v>0.0</v>
      </c>
    </row>
    <row r="185">
      <c r="A185" s="3">
        <v>45191.0</v>
      </c>
      <c r="B185" s="1" t="s">
        <v>35</v>
      </c>
      <c r="C185" s="2">
        <v>1.0</v>
      </c>
      <c r="D185" s="1" t="s">
        <v>27</v>
      </c>
      <c r="E185" s="1">
        <v>7.0</v>
      </c>
      <c r="F185" s="1">
        <f t="shared" si="8"/>
        <v>1000</v>
      </c>
      <c r="G185" s="1">
        <v>27.0</v>
      </c>
      <c r="H185" s="4">
        <v>0.6034722222222222</v>
      </c>
      <c r="I185" s="4">
        <v>0.6097222222222223</v>
      </c>
      <c r="J185" s="1" t="s">
        <v>16</v>
      </c>
      <c r="K185" s="1">
        <v>0.0</v>
      </c>
    </row>
    <row r="186">
      <c r="A186" s="3">
        <v>45191.0</v>
      </c>
      <c r="B186" s="1" t="s">
        <v>35</v>
      </c>
      <c r="C186" s="2">
        <v>1.0</v>
      </c>
      <c r="D186" s="1" t="s">
        <v>27</v>
      </c>
      <c r="E186" s="1">
        <v>7.0</v>
      </c>
      <c r="F186" s="1">
        <f t="shared" si="8"/>
        <v>1000</v>
      </c>
      <c r="G186" s="1">
        <v>27.0</v>
      </c>
      <c r="H186" s="4">
        <v>0.6034722222222222</v>
      </c>
      <c r="I186" s="4">
        <v>0.6097222222222223</v>
      </c>
      <c r="J186" s="1" t="s">
        <v>17</v>
      </c>
      <c r="K186" s="1">
        <v>5.0</v>
      </c>
    </row>
    <row r="187">
      <c r="A187" s="3">
        <v>45191.0</v>
      </c>
      <c r="B187" s="1" t="s">
        <v>35</v>
      </c>
      <c r="C187" s="2">
        <v>1.0</v>
      </c>
      <c r="D187" s="1" t="s">
        <v>27</v>
      </c>
      <c r="E187" s="1">
        <v>7.0</v>
      </c>
      <c r="F187" s="1">
        <f t="shared" si="8"/>
        <v>1000</v>
      </c>
      <c r="G187" s="1">
        <v>27.0</v>
      </c>
      <c r="H187" s="4">
        <v>0.6034722222222222</v>
      </c>
      <c r="I187" s="4">
        <v>0.6097222222222223</v>
      </c>
      <c r="J187" s="1" t="s">
        <v>18</v>
      </c>
      <c r="K187" s="1">
        <v>100.0</v>
      </c>
    </row>
    <row r="188">
      <c r="A188" s="3">
        <v>45191.0</v>
      </c>
      <c r="B188" s="1" t="s">
        <v>35</v>
      </c>
      <c r="C188" s="2">
        <v>1.0</v>
      </c>
      <c r="D188" s="1" t="s">
        <v>27</v>
      </c>
      <c r="E188" s="1">
        <v>7.0</v>
      </c>
      <c r="F188" s="1">
        <f t="shared" si="8"/>
        <v>1000</v>
      </c>
      <c r="G188" s="1">
        <v>27.0</v>
      </c>
      <c r="H188" s="4">
        <v>0.6034722222222222</v>
      </c>
      <c r="I188" s="4">
        <v>0.6097222222222223</v>
      </c>
      <c r="J188" s="1" t="s">
        <v>19</v>
      </c>
      <c r="K188" s="1">
        <v>1.0</v>
      </c>
    </row>
    <row r="189">
      <c r="A189" s="3">
        <v>45191.0</v>
      </c>
      <c r="B189" s="1" t="s">
        <v>35</v>
      </c>
      <c r="C189" s="2">
        <v>1.0</v>
      </c>
      <c r="D189" s="1" t="s">
        <v>27</v>
      </c>
      <c r="E189" s="1">
        <v>7.0</v>
      </c>
      <c r="F189" s="1">
        <f t="shared" si="8"/>
        <v>1000</v>
      </c>
      <c r="G189" s="1">
        <v>27.0</v>
      </c>
      <c r="H189" s="4">
        <v>0.6034722222222222</v>
      </c>
      <c r="I189" s="4">
        <v>0.6097222222222223</v>
      </c>
      <c r="J189" s="5" t="s">
        <v>20</v>
      </c>
      <c r="K189" s="1">
        <v>2.0</v>
      </c>
    </row>
    <row r="190">
      <c r="A190" s="3">
        <v>45191.0</v>
      </c>
      <c r="B190" s="1" t="s">
        <v>35</v>
      </c>
      <c r="C190" s="2">
        <v>1.0</v>
      </c>
      <c r="D190" s="1" t="s">
        <v>27</v>
      </c>
      <c r="E190" s="1">
        <v>7.0</v>
      </c>
      <c r="F190" s="1">
        <f t="shared" si="8"/>
        <v>1000</v>
      </c>
      <c r="G190" s="1">
        <v>27.0</v>
      </c>
      <c r="H190" s="4">
        <v>0.6034722222222222</v>
      </c>
      <c r="I190" s="4">
        <v>0.6097222222222223</v>
      </c>
      <c r="J190" s="5" t="s">
        <v>21</v>
      </c>
      <c r="K190" s="1">
        <v>70.0</v>
      </c>
    </row>
    <row r="191">
      <c r="A191" s="3">
        <v>45191.0</v>
      </c>
      <c r="B191" s="1" t="s">
        <v>35</v>
      </c>
      <c r="C191" s="2">
        <v>2.0</v>
      </c>
      <c r="D191" s="1" t="s">
        <v>27</v>
      </c>
      <c r="E191" s="1">
        <v>6.0</v>
      </c>
      <c r="F191" s="1">
        <v>600.0</v>
      </c>
      <c r="G191" s="1">
        <v>18.0</v>
      </c>
      <c r="H191" s="4">
        <v>0.6125</v>
      </c>
      <c r="I191" s="4">
        <v>0.6166666666666667</v>
      </c>
      <c r="J191" s="1" t="s">
        <v>13</v>
      </c>
      <c r="K191" s="1">
        <v>95.0</v>
      </c>
    </row>
    <row r="192">
      <c r="A192" s="3">
        <v>45191.0</v>
      </c>
      <c r="B192" s="1" t="s">
        <v>35</v>
      </c>
      <c r="C192" s="2">
        <v>2.0</v>
      </c>
      <c r="D192" s="1" t="s">
        <v>27</v>
      </c>
      <c r="E192" s="1">
        <v>6.0</v>
      </c>
      <c r="F192" s="1">
        <v>600.0</v>
      </c>
      <c r="G192" s="1">
        <v>18.0</v>
      </c>
      <c r="H192" s="4">
        <v>0.6125</v>
      </c>
      <c r="I192" s="4">
        <v>0.6166666666666667</v>
      </c>
      <c r="J192" s="1" t="s">
        <v>14</v>
      </c>
      <c r="K192" s="1">
        <v>0.0</v>
      </c>
    </row>
    <row r="193">
      <c r="A193" s="3">
        <v>45191.0</v>
      </c>
      <c r="B193" s="1" t="s">
        <v>35</v>
      </c>
      <c r="C193" s="2">
        <v>2.0</v>
      </c>
      <c r="D193" s="1" t="s">
        <v>27</v>
      </c>
      <c r="E193" s="1">
        <v>6.0</v>
      </c>
      <c r="F193" s="1">
        <v>600.0</v>
      </c>
      <c r="G193" s="1">
        <v>18.0</v>
      </c>
      <c r="H193" s="4">
        <v>0.6125</v>
      </c>
      <c r="I193" s="4">
        <v>0.6166666666666667</v>
      </c>
      <c r="J193" s="1" t="s">
        <v>15</v>
      </c>
      <c r="K193" s="1">
        <v>0.0</v>
      </c>
    </row>
    <row r="194">
      <c r="A194" s="3">
        <v>45191.0</v>
      </c>
      <c r="B194" s="1" t="s">
        <v>35</v>
      </c>
      <c r="C194" s="2">
        <v>2.0</v>
      </c>
      <c r="D194" s="1" t="s">
        <v>27</v>
      </c>
      <c r="E194" s="1">
        <v>6.0</v>
      </c>
      <c r="F194" s="1">
        <v>600.0</v>
      </c>
      <c r="G194" s="1">
        <v>18.0</v>
      </c>
      <c r="H194" s="4">
        <v>0.6125</v>
      </c>
      <c r="I194" s="4">
        <v>0.6166666666666667</v>
      </c>
      <c r="J194" s="1" t="s">
        <v>16</v>
      </c>
      <c r="K194" s="1">
        <v>0.0</v>
      </c>
    </row>
    <row r="195">
      <c r="A195" s="3">
        <v>45191.0</v>
      </c>
      <c r="B195" s="1" t="s">
        <v>35</v>
      </c>
      <c r="C195" s="2">
        <v>2.0</v>
      </c>
      <c r="D195" s="1" t="s">
        <v>27</v>
      </c>
      <c r="E195" s="1">
        <v>6.0</v>
      </c>
      <c r="F195" s="1">
        <v>600.0</v>
      </c>
      <c r="G195" s="1">
        <v>18.0</v>
      </c>
      <c r="H195" s="4">
        <v>0.6125</v>
      </c>
      <c r="I195" s="4">
        <v>0.6166666666666667</v>
      </c>
      <c r="J195" s="1" t="s">
        <v>17</v>
      </c>
      <c r="K195" s="1">
        <v>5.0</v>
      </c>
    </row>
    <row r="196">
      <c r="A196" s="3">
        <v>45191.0</v>
      </c>
      <c r="B196" s="1" t="s">
        <v>35</v>
      </c>
      <c r="C196" s="2">
        <v>2.0</v>
      </c>
      <c r="D196" s="1" t="s">
        <v>27</v>
      </c>
      <c r="E196" s="1">
        <v>6.0</v>
      </c>
      <c r="F196" s="1">
        <v>600.0</v>
      </c>
      <c r="G196" s="1">
        <v>18.0</v>
      </c>
      <c r="H196" s="4">
        <v>0.6125</v>
      </c>
      <c r="I196" s="4">
        <v>0.6166666666666667</v>
      </c>
      <c r="J196" s="1" t="s">
        <v>18</v>
      </c>
      <c r="K196" s="1">
        <v>100.0</v>
      </c>
    </row>
    <row r="197">
      <c r="A197" s="3">
        <v>45191.0</v>
      </c>
      <c r="B197" s="1" t="s">
        <v>35</v>
      </c>
      <c r="C197" s="2">
        <v>2.0</v>
      </c>
      <c r="D197" s="1" t="s">
        <v>27</v>
      </c>
      <c r="E197" s="1">
        <v>6.0</v>
      </c>
      <c r="F197" s="1">
        <v>600.0</v>
      </c>
      <c r="G197" s="1">
        <v>18.0</v>
      </c>
      <c r="H197" s="4">
        <v>0.6125</v>
      </c>
      <c r="I197" s="4">
        <v>0.6166666666666667</v>
      </c>
      <c r="J197" s="1" t="s">
        <v>19</v>
      </c>
      <c r="K197" s="1">
        <v>1.0</v>
      </c>
    </row>
    <row r="198">
      <c r="A198" s="3">
        <v>45191.0</v>
      </c>
      <c r="B198" s="1" t="s">
        <v>35</v>
      </c>
      <c r="C198" s="2">
        <v>2.0</v>
      </c>
      <c r="D198" s="1" t="s">
        <v>27</v>
      </c>
      <c r="E198" s="1">
        <v>6.0</v>
      </c>
      <c r="F198" s="1">
        <v>600.0</v>
      </c>
      <c r="G198" s="1">
        <v>18.0</v>
      </c>
      <c r="H198" s="4">
        <v>0.6125</v>
      </c>
      <c r="I198" s="4">
        <v>0.6166666666666667</v>
      </c>
      <c r="J198" s="5" t="s">
        <v>20</v>
      </c>
      <c r="K198" s="1">
        <v>1.0</v>
      </c>
    </row>
    <row r="199">
      <c r="A199" s="3">
        <v>45191.0</v>
      </c>
      <c r="B199" s="1" t="s">
        <v>35</v>
      </c>
      <c r="C199" s="2">
        <v>2.0</v>
      </c>
      <c r="D199" s="1" t="s">
        <v>27</v>
      </c>
      <c r="E199" s="1">
        <v>6.0</v>
      </c>
      <c r="F199" s="1">
        <v>600.0</v>
      </c>
      <c r="G199" s="1">
        <v>18.0</v>
      </c>
      <c r="H199" s="4">
        <v>0.6125</v>
      </c>
      <c r="I199" s="4">
        <v>0.6166666666666667</v>
      </c>
      <c r="J199" s="5" t="s">
        <v>21</v>
      </c>
      <c r="K199" s="1">
        <v>60.0</v>
      </c>
    </row>
    <row r="200">
      <c r="A200" s="3">
        <v>45191.0</v>
      </c>
      <c r="B200" s="1" t="s">
        <v>35</v>
      </c>
      <c r="C200" s="2">
        <v>3.0</v>
      </c>
      <c r="D200" s="1" t="s">
        <v>27</v>
      </c>
      <c r="E200" s="1">
        <v>3.0</v>
      </c>
      <c r="F200" s="1">
        <v>50.0</v>
      </c>
      <c r="G200" s="1">
        <v>6.0</v>
      </c>
      <c r="H200" s="4">
        <v>0.6180555555555556</v>
      </c>
      <c r="I200" s="4">
        <v>0.6194444444444445</v>
      </c>
      <c r="J200" s="1" t="s">
        <v>13</v>
      </c>
      <c r="K200" s="1">
        <v>50.0</v>
      </c>
    </row>
    <row r="201">
      <c r="A201" s="3">
        <v>45191.0</v>
      </c>
      <c r="B201" s="1" t="s">
        <v>35</v>
      </c>
      <c r="C201" s="2">
        <v>3.0</v>
      </c>
      <c r="D201" s="1" t="s">
        <v>27</v>
      </c>
      <c r="E201" s="1">
        <v>3.0</v>
      </c>
      <c r="F201" s="1">
        <v>50.0</v>
      </c>
      <c r="G201" s="1">
        <v>6.0</v>
      </c>
      <c r="H201" s="4">
        <v>0.6180555555555556</v>
      </c>
      <c r="I201" s="4">
        <v>0.6194444444444445</v>
      </c>
      <c r="J201" s="1" t="s">
        <v>14</v>
      </c>
      <c r="K201" s="1">
        <v>0.0</v>
      </c>
    </row>
    <row r="202">
      <c r="A202" s="3">
        <v>45191.0</v>
      </c>
      <c r="B202" s="1" t="s">
        <v>35</v>
      </c>
      <c r="C202" s="2">
        <v>3.0</v>
      </c>
      <c r="D202" s="1" t="s">
        <v>27</v>
      </c>
      <c r="E202" s="1">
        <v>3.0</v>
      </c>
      <c r="F202" s="1">
        <v>50.0</v>
      </c>
      <c r="G202" s="1">
        <v>6.0</v>
      </c>
      <c r="H202" s="4">
        <v>0.6180555555555556</v>
      </c>
      <c r="I202" s="4">
        <v>0.6194444444444445</v>
      </c>
      <c r="J202" s="1" t="s">
        <v>15</v>
      </c>
      <c r="K202" s="1">
        <v>0.0</v>
      </c>
    </row>
    <row r="203">
      <c r="A203" s="3">
        <v>45191.0</v>
      </c>
      <c r="B203" s="1" t="s">
        <v>35</v>
      </c>
      <c r="C203" s="2">
        <v>3.0</v>
      </c>
      <c r="D203" s="1" t="s">
        <v>27</v>
      </c>
      <c r="E203" s="1">
        <v>3.0</v>
      </c>
      <c r="F203" s="1">
        <v>50.0</v>
      </c>
      <c r="G203" s="1">
        <v>6.0</v>
      </c>
      <c r="H203" s="4">
        <v>0.6180555555555556</v>
      </c>
      <c r="I203" s="4">
        <v>0.6194444444444445</v>
      </c>
      <c r="J203" s="1" t="s">
        <v>16</v>
      </c>
      <c r="K203" s="1">
        <v>0.0</v>
      </c>
    </row>
    <row r="204">
      <c r="A204" s="3">
        <v>45191.0</v>
      </c>
      <c r="B204" s="1" t="s">
        <v>35</v>
      </c>
      <c r="C204" s="2">
        <v>3.0</v>
      </c>
      <c r="D204" s="1" t="s">
        <v>27</v>
      </c>
      <c r="E204" s="1">
        <v>3.0</v>
      </c>
      <c r="F204" s="1">
        <v>50.0</v>
      </c>
      <c r="G204" s="1">
        <v>6.0</v>
      </c>
      <c r="H204" s="4">
        <v>0.6180555555555556</v>
      </c>
      <c r="I204" s="4">
        <v>0.6194444444444445</v>
      </c>
      <c r="J204" s="1" t="s">
        <v>17</v>
      </c>
      <c r="K204" s="1">
        <v>50.0</v>
      </c>
    </row>
    <row r="205">
      <c r="A205" s="3">
        <v>45191.0</v>
      </c>
      <c r="B205" s="1" t="s">
        <v>35</v>
      </c>
      <c r="C205" s="2">
        <v>3.0</v>
      </c>
      <c r="D205" s="1" t="s">
        <v>27</v>
      </c>
      <c r="E205" s="1">
        <v>3.0</v>
      </c>
      <c r="F205" s="1">
        <v>50.0</v>
      </c>
      <c r="G205" s="1">
        <v>6.0</v>
      </c>
      <c r="H205" s="4">
        <v>0.6180555555555556</v>
      </c>
      <c r="I205" s="4">
        <v>0.6194444444444445</v>
      </c>
      <c r="J205" s="1" t="s">
        <v>18</v>
      </c>
      <c r="K205" s="1">
        <v>50.0</v>
      </c>
      <c r="L205" s="1" t="s">
        <v>36</v>
      </c>
    </row>
    <row r="206">
      <c r="A206" s="3">
        <v>45191.0</v>
      </c>
      <c r="B206" s="1" t="s">
        <v>35</v>
      </c>
      <c r="C206" s="2">
        <v>3.0</v>
      </c>
      <c r="D206" s="1" t="s">
        <v>27</v>
      </c>
      <c r="E206" s="1">
        <v>3.0</v>
      </c>
      <c r="F206" s="1">
        <v>50.0</v>
      </c>
      <c r="G206" s="1">
        <v>6.0</v>
      </c>
      <c r="H206" s="4">
        <v>0.6180555555555556</v>
      </c>
      <c r="I206" s="4">
        <v>0.6194444444444445</v>
      </c>
      <c r="J206" s="1" t="s">
        <v>19</v>
      </c>
      <c r="K206" s="1">
        <v>40.0</v>
      </c>
      <c r="L206" s="1" t="s">
        <v>37</v>
      </c>
    </row>
    <row r="207">
      <c r="A207" s="3">
        <v>45191.0</v>
      </c>
      <c r="B207" s="1" t="s">
        <v>35</v>
      </c>
      <c r="C207" s="2">
        <v>3.0</v>
      </c>
      <c r="D207" s="1" t="s">
        <v>27</v>
      </c>
      <c r="E207" s="1">
        <v>3.0</v>
      </c>
      <c r="F207" s="1">
        <v>50.0</v>
      </c>
      <c r="G207" s="1">
        <v>6.0</v>
      </c>
      <c r="H207" s="4">
        <v>0.6180555555555556</v>
      </c>
      <c r="I207" s="4">
        <v>0.6194444444444445</v>
      </c>
      <c r="J207" s="5" t="s">
        <v>20</v>
      </c>
      <c r="K207" s="1">
        <v>1.0</v>
      </c>
    </row>
    <row r="208">
      <c r="A208" s="3">
        <v>45191.0</v>
      </c>
      <c r="B208" s="1" t="s">
        <v>35</v>
      </c>
      <c r="C208" s="2">
        <v>3.0</v>
      </c>
      <c r="D208" s="1" t="s">
        <v>27</v>
      </c>
      <c r="E208" s="1">
        <v>3.0</v>
      </c>
      <c r="F208" s="1">
        <v>50.0</v>
      </c>
      <c r="G208" s="1">
        <v>6.0</v>
      </c>
      <c r="H208" s="4">
        <v>0.6180555555555556</v>
      </c>
      <c r="I208" s="4">
        <v>0.6194444444444445</v>
      </c>
      <c r="J208" s="5" t="s">
        <v>21</v>
      </c>
      <c r="K208" s="1">
        <v>40.0</v>
      </c>
    </row>
    <row r="209">
      <c r="A209" s="3">
        <v>45192.0</v>
      </c>
      <c r="B209" s="1" t="s">
        <v>38</v>
      </c>
      <c r="C209" s="2">
        <v>1.0</v>
      </c>
      <c r="D209" s="1" t="s">
        <v>27</v>
      </c>
      <c r="E209" s="1">
        <v>6.0</v>
      </c>
      <c r="F209" s="1">
        <v>60.0</v>
      </c>
      <c r="G209" s="1">
        <v>30.0</v>
      </c>
      <c r="H209" s="4">
        <v>0.5993055555555555</v>
      </c>
      <c r="I209" s="4">
        <v>0.6131944444444445</v>
      </c>
      <c r="J209" s="1" t="s">
        <v>13</v>
      </c>
      <c r="K209" s="1">
        <v>0.0</v>
      </c>
    </row>
    <row r="210">
      <c r="A210" s="3">
        <v>45192.0</v>
      </c>
      <c r="B210" s="1" t="s">
        <v>38</v>
      </c>
      <c r="C210" s="2">
        <v>1.0</v>
      </c>
      <c r="D210" s="1" t="s">
        <v>27</v>
      </c>
      <c r="E210" s="1">
        <v>6.0</v>
      </c>
      <c r="F210" s="1">
        <v>60.0</v>
      </c>
      <c r="G210" s="1">
        <v>30.0</v>
      </c>
      <c r="H210" s="4">
        <v>0.5993055555555555</v>
      </c>
      <c r="I210" s="4">
        <v>0.6131944444444445</v>
      </c>
      <c r="J210" s="1" t="s">
        <v>14</v>
      </c>
      <c r="K210" s="1">
        <v>50.0</v>
      </c>
    </row>
    <row r="211">
      <c r="A211" s="3">
        <v>45192.0</v>
      </c>
      <c r="B211" s="1" t="s">
        <v>38</v>
      </c>
      <c r="C211" s="2">
        <v>1.0</v>
      </c>
      <c r="D211" s="1" t="s">
        <v>27</v>
      </c>
      <c r="E211" s="1">
        <v>6.0</v>
      </c>
      <c r="F211" s="1">
        <v>60.0</v>
      </c>
      <c r="G211" s="1">
        <v>30.0</v>
      </c>
      <c r="H211" s="4">
        <v>0.5993055555555555</v>
      </c>
      <c r="I211" s="4">
        <v>0.6131944444444445</v>
      </c>
      <c r="J211" s="1" t="s">
        <v>15</v>
      </c>
      <c r="K211" s="1">
        <v>50.0</v>
      </c>
    </row>
    <row r="212">
      <c r="A212" s="3">
        <v>45192.0</v>
      </c>
      <c r="B212" s="1" t="s">
        <v>38</v>
      </c>
      <c r="C212" s="2">
        <v>1.0</v>
      </c>
      <c r="D212" s="1" t="s">
        <v>27</v>
      </c>
      <c r="E212" s="1">
        <v>6.0</v>
      </c>
      <c r="F212" s="1">
        <v>60.0</v>
      </c>
      <c r="G212" s="1">
        <v>30.0</v>
      </c>
      <c r="H212" s="4">
        <v>0.5993055555555555</v>
      </c>
      <c r="I212" s="4">
        <v>0.6131944444444445</v>
      </c>
      <c r="J212" s="1" t="s">
        <v>16</v>
      </c>
      <c r="K212" s="1">
        <v>0.0</v>
      </c>
    </row>
    <row r="213">
      <c r="A213" s="3">
        <v>45192.0</v>
      </c>
      <c r="B213" s="1" t="s">
        <v>38</v>
      </c>
      <c r="C213" s="2">
        <v>1.0</v>
      </c>
      <c r="D213" s="1" t="s">
        <v>27</v>
      </c>
      <c r="E213" s="1">
        <v>6.0</v>
      </c>
      <c r="F213" s="1">
        <v>60.0</v>
      </c>
      <c r="G213" s="1">
        <v>30.0</v>
      </c>
      <c r="H213" s="4">
        <v>0.5993055555555555</v>
      </c>
      <c r="I213" s="4">
        <v>0.6131944444444445</v>
      </c>
      <c r="J213" s="1" t="s">
        <v>17</v>
      </c>
      <c r="K213" s="1">
        <v>0.0</v>
      </c>
    </row>
    <row r="214">
      <c r="A214" s="3">
        <v>45192.0</v>
      </c>
      <c r="B214" s="1" t="s">
        <v>38</v>
      </c>
      <c r="C214" s="2">
        <v>1.0</v>
      </c>
      <c r="D214" s="1" t="s">
        <v>27</v>
      </c>
      <c r="E214" s="1">
        <v>6.0</v>
      </c>
      <c r="F214" s="1">
        <v>60.0</v>
      </c>
      <c r="G214" s="1">
        <v>30.0</v>
      </c>
      <c r="H214" s="4">
        <v>0.5993055555555555</v>
      </c>
      <c r="I214" s="4">
        <v>0.6131944444444445</v>
      </c>
      <c r="J214" s="1" t="s">
        <v>18</v>
      </c>
      <c r="K214" s="1">
        <v>30.0</v>
      </c>
    </row>
    <row r="215">
      <c r="A215" s="3">
        <v>45192.0</v>
      </c>
      <c r="B215" s="1" t="s">
        <v>38</v>
      </c>
      <c r="C215" s="2">
        <v>1.0</v>
      </c>
      <c r="D215" s="1" t="s">
        <v>27</v>
      </c>
      <c r="E215" s="1">
        <v>6.0</v>
      </c>
      <c r="F215" s="1">
        <v>60.0</v>
      </c>
      <c r="G215" s="1">
        <v>30.0</v>
      </c>
      <c r="H215" s="4">
        <v>0.5993055555555555</v>
      </c>
      <c r="I215" s="4">
        <v>0.6131944444444445</v>
      </c>
      <c r="J215" s="1" t="s">
        <v>19</v>
      </c>
      <c r="K215" s="1">
        <v>20.0</v>
      </c>
    </row>
    <row r="216">
      <c r="A216" s="3">
        <v>45192.0</v>
      </c>
      <c r="B216" s="1" t="s">
        <v>38</v>
      </c>
      <c r="C216" s="2">
        <v>1.0</v>
      </c>
      <c r="D216" s="1" t="s">
        <v>27</v>
      </c>
      <c r="E216" s="1">
        <v>6.0</v>
      </c>
      <c r="F216" s="1">
        <v>60.0</v>
      </c>
      <c r="G216" s="1">
        <v>30.0</v>
      </c>
      <c r="H216" s="4">
        <v>0.5993055555555555</v>
      </c>
      <c r="I216" s="4">
        <v>0.6131944444444445</v>
      </c>
      <c r="J216" s="5" t="s">
        <v>20</v>
      </c>
      <c r="K216" s="1">
        <v>3.0</v>
      </c>
    </row>
    <row r="217">
      <c r="A217" s="3">
        <v>45192.0</v>
      </c>
      <c r="B217" s="1" t="s">
        <v>38</v>
      </c>
      <c r="C217" s="2">
        <v>1.0</v>
      </c>
      <c r="D217" s="1" t="s">
        <v>27</v>
      </c>
      <c r="E217" s="1">
        <v>6.0</v>
      </c>
      <c r="F217" s="1">
        <v>60.0</v>
      </c>
      <c r="G217" s="1">
        <v>30.0</v>
      </c>
      <c r="H217" s="4">
        <v>0.5993055555555555</v>
      </c>
      <c r="I217" s="4">
        <v>0.6131944444444445</v>
      </c>
      <c r="J217" s="5" t="s">
        <v>21</v>
      </c>
      <c r="K217" s="1">
        <v>20.0</v>
      </c>
    </row>
    <row r="218">
      <c r="A218" s="3">
        <v>45192.0</v>
      </c>
      <c r="B218" s="1" t="s">
        <v>38</v>
      </c>
      <c r="C218" s="2">
        <v>2.0</v>
      </c>
      <c r="D218" s="1" t="s">
        <v>27</v>
      </c>
      <c r="E218" s="1">
        <v>6.0</v>
      </c>
      <c r="F218" s="1">
        <v>60.0</v>
      </c>
      <c r="G218" s="1">
        <v>30.0</v>
      </c>
      <c r="H218" s="4">
        <v>0.5993055555555555</v>
      </c>
      <c r="I218" s="4">
        <v>0.6131944444444445</v>
      </c>
      <c r="J218" s="1" t="s">
        <v>13</v>
      </c>
      <c r="K218" s="1">
        <v>0.0</v>
      </c>
    </row>
    <row r="219">
      <c r="A219" s="3">
        <v>45192.0</v>
      </c>
      <c r="B219" s="1" t="s">
        <v>38</v>
      </c>
      <c r="C219" s="2">
        <v>2.0</v>
      </c>
      <c r="D219" s="1" t="s">
        <v>27</v>
      </c>
      <c r="E219" s="1">
        <v>6.0</v>
      </c>
      <c r="F219" s="1">
        <v>60.0</v>
      </c>
      <c r="G219" s="1">
        <v>30.0</v>
      </c>
      <c r="H219" s="4">
        <v>0.5993055555555555</v>
      </c>
      <c r="I219" s="4">
        <v>0.6131944444444445</v>
      </c>
      <c r="J219" s="1" t="s">
        <v>14</v>
      </c>
      <c r="K219" s="1">
        <v>60.0</v>
      </c>
    </row>
    <row r="220">
      <c r="A220" s="3">
        <v>45192.0</v>
      </c>
      <c r="B220" s="1" t="s">
        <v>38</v>
      </c>
      <c r="C220" s="2">
        <v>2.0</v>
      </c>
      <c r="D220" s="1" t="s">
        <v>27</v>
      </c>
      <c r="E220" s="1">
        <v>6.0</v>
      </c>
      <c r="F220" s="1">
        <v>60.0</v>
      </c>
      <c r="G220" s="1">
        <v>30.0</v>
      </c>
      <c r="H220" s="4">
        <v>0.5993055555555555</v>
      </c>
      <c r="I220" s="4">
        <v>0.6131944444444445</v>
      </c>
      <c r="J220" s="1" t="s">
        <v>15</v>
      </c>
      <c r="K220" s="1">
        <v>40.0</v>
      </c>
    </row>
    <row r="221">
      <c r="A221" s="3">
        <v>45192.0</v>
      </c>
      <c r="B221" s="1" t="s">
        <v>38</v>
      </c>
      <c r="C221" s="2">
        <v>2.0</v>
      </c>
      <c r="D221" s="1" t="s">
        <v>27</v>
      </c>
      <c r="E221" s="1">
        <v>6.0</v>
      </c>
      <c r="F221" s="1">
        <v>60.0</v>
      </c>
      <c r="G221" s="1">
        <v>30.0</v>
      </c>
      <c r="H221" s="4">
        <v>0.5993055555555555</v>
      </c>
      <c r="I221" s="4">
        <v>0.6131944444444445</v>
      </c>
      <c r="J221" s="1" t="s">
        <v>16</v>
      </c>
      <c r="K221" s="1">
        <v>0.0</v>
      </c>
    </row>
    <row r="222">
      <c r="A222" s="3">
        <v>45192.0</v>
      </c>
      <c r="B222" s="1" t="s">
        <v>38</v>
      </c>
      <c r="C222" s="2">
        <v>2.0</v>
      </c>
      <c r="D222" s="1" t="s">
        <v>27</v>
      </c>
      <c r="E222" s="1">
        <v>6.0</v>
      </c>
      <c r="F222" s="1">
        <v>60.0</v>
      </c>
      <c r="G222" s="1">
        <v>30.0</v>
      </c>
      <c r="H222" s="4">
        <v>0.5993055555555555</v>
      </c>
      <c r="I222" s="4">
        <v>0.6131944444444445</v>
      </c>
      <c r="J222" s="1" t="s">
        <v>17</v>
      </c>
      <c r="K222" s="1">
        <v>0.0</v>
      </c>
    </row>
    <row r="223">
      <c r="A223" s="3">
        <v>45192.0</v>
      </c>
      <c r="B223" s="1" t="s">
        <v>38</v>
      </c>
      <c r="C223" s="2">
        <v>2.0</v>
      </c>
      <c r="D223" s="1" t="s">
        <v>27</v>
      </c>
      <c r="E223" s="1">
        <v>6.0</v>
      </c>
      <c r="F223" s="1">
        <v>60.0</v>
      </c>
      <c r="G223" s="1">
        <v>30.0</v>
      </c>
      <c r="H223" s="4">
        <v>0.5993055555555555</v>
      </c>
      <c r="I223" s="4">
        <v>0.6131944444444445</v>
      </c>
      <c r="J223" s="1" t="s">
        <v>18</v>
      </c>
      <c r="K223" s="1">
        <v>30.0</v>
      </c>
    </row>
    <row r="224">
      <c r="A224" s="3">
        <v>45192.0</v>
      </c>
      <c r="B224" s="1" t="s">
        <v>38</v>
      </c>
      <c r="C224" s="2">
        <v>2.0</v>
      </c>
      <c r="D224" s="1" t="s">
        <v>27</v>
      </c>
      <c r="E224" s="1">
        <v>6.0</v>
      </c>
      <c r="F224" s="1">
        <v>60.0</v>
      </c>
      <c r="G224" s="1">
        <v>30.0</v>
      </c>
      <c r="H224" s="4">
        <v>0.5993055555555555</v>
      </c>
      <c r="I224" s="4">
        <v>0.6131944444444445</v>
      </c>
      <c r="J224" s="1" t="s">
        <v>19</v>
      </c>
      <c r="K224" s="1">
        <v>25.0</v>
      </c>
    </row>
    <row r="225">
      <c r="A225" s="3">
        <v>45192.0</v>
      </c>
      <c r="B225" s="1" t="s">
        <v>38</v>
      </c>
      <c r="C225" s="2">
        <v>2.0</v>
      </c>
      <c r="D225" s="1" t="s">
        <v>27</v>
      </c>
      <c r="E225" s="1">
        <v>6.0</v>
      </c>
      <c r="F225" s="1">
        <v>60.0</v>
      </c>
      <c r="G225" s="1">
        <v>30.0</v>
      </c>
      <c r="H225" s="4">
        <v>0.5993055555555555</v>
      </c>
      <c r="I225" s="4">
        <v>0.6131944444444445</v>
      </c>
      <c r="J225" s="5" t="s">
        <v>20</v>
      </c>
      <c r="K225" s="1">
        <v>3.0</v>
      </c>
    </row>
    <row r="226">
      <c r="A226" s="3">
        <v>45192.0</v>
      </c>
      <c r="B226" s="1" t="s">
        <v>38</v>
      </c>
      <c r="C226" s="2">
        <v>2.0</v>
      </c>
      <c r="D226" s="1" t="s">
        <v>27</v>
      </c>
      <c r="E226" s="1">
        <v>6.0</v>
      </c>
      <c r="F226" s="1">
        <v>60.0</v>
      </c>
      <c r="G226" s="1">
        <v>30.0</v>
      </c>
      <c r="H226" s="4">
        <v>0.5993055555555555</v>
      </c>
      <c r="I226" s="4">
        <v>0.6131944444444445</v>
      </c>
      <c r="J226" s="5" t="s">
        <v>21</v>
      </c>
      <c r="K226" s="1">
        <v>30.0</v>
      </c>
    </row>
    <row r="227">
      <c r="A227" s="3">
        <v>45192.0</v>
      </c>
      <c r="B227" s="1" t="s">
        <v>38</v>
      </c>
      <c r="C227" s="2">
        <v>3.0</v>
      </c>
      <c r="D227" s="1" t="s">
        <v>27</v>
      </c>
      <c r="E227" s="1">
        <v>6.0</v>
      </c>
      <c r="F227" s="1">
        <v>60.0</v>
      </c>
      <c r="G227" s="1">
        <v>30.0</v>
      </c>
      <c r="H227" s="4">
        <v>0.5993055555555555</v>
      </c>
      <c r="I227" s="4">
        <v>0.6131944444444445</v>
      </c>
      <c r="J227" s="1" t="s">
        <v>13</v>
      </c>
      <c r="K227" s="1">
        <v>0.0</v>
      </c>
    </row>
    <row r="228">
      <c r="A228" s="3">
        <v>45192.0</v>
      </c>
      <c r="B228" s="1" t="s">
        <v>38</v>
      </c>
      <c r="C228" s="2">
        <v>3.0</v>
      </c>
      <c r="D228" s="1" t="s">
        <v>27</v>
      </c>
      <c r="E228" s="1">
        <v>6.0</v>
      </c>
      <c r="F228" s="1">
        <v>60.0</v>
      </c>
      <c r="G228" s="1">
        <v>30.0</v>
      </c>
      <c r="H228" s="4">
        <v>0.5993055555555555</v>
      </c>
      <c r="I228" s="4">
        <v>0.6131944444444445</v>
      </c>
      <c r="J228" s="1" t="s">
        <v>14</v>
      </c>
      <c r="K228" s="1">
        <v>70.0</v>
      </c>
    </row>
    <row r="229">
      <c r="A229" s="3">
        <v>45192.0</v>
      </c>
      <c r="B229" s="1" t="s">
        <v>38</v>
      </c>
      <c r="C229" s="2">
        <v>3.0</v>
      </c>
      <c r="D229" s="1" t="s">
        <v>27</v>
      </c>
      <c r="E229" s="1">
        <v>6.0</v>
      </c>
      <c r="F229" s="1">
        <v>60.0</v>
      </c>
      <c r="G229" s="1">
        <v>30.0</v>
      </c>
      <c r="H229" s="4">
        <v>0.5993055555555555</v>
      </c>
      <c r="I229" s="4">
        <v>0.6131944444444445</v>
      </c>
      <c r="J229" s="1" t="s">
        <v>15</v>
      </c>
      <c r="K229" s="1">
        <v>30.0</v>
      </c>
    </row>
    <row r="230">
      <c r="A230" s="3">
        <v>45192.0</v>
      </c>
      <c r="B230" s="1" t="s">
        <v>38</v>
      </c>
      <c r="C230" s="2">
        <v>3.0</v>
      </c>
      <c r="D230" s="1" t="s">
        <v>27</v>
      </c>
      <c r="E230" s="1">
        <v>6.0</v>
      </c>
      <c r="F230" s="1">
        <v>60.0</v>
      </c>
      <c r="G230" s="1">
        <v>30.0</v>
      </c>
      <c r="H230" s="4">
        <v>0.5993055555555555</v>
      </c>
      <c r="I230" s="4">
        <v>0.6131944444444445</v>
      </c>
      <c r="J230" s="1" t="s">
        <v>16</v>
      </c>
      <c r="K230" s="1">
        <v>0.0</v>
      </c>
    </row>
    <row r="231">
      <c r="A231" s="3">
        <v>45192.0</v>
      </c>
      <c r="B231" s="1" t="s">
        <v>38</v>
      </c>
      <c r="C231" s="2">
        <v>3.0</v>
      </c>
      <c r="D231" s="1" t="s">
        <v>27</v>
      </c>
      <c r="E231" s="1">
        <v>6.0</v>
      </c>
      <c r="F231" s="1">
        <v>60.0</v>
      </c>
      <c r="G231" s="1">
        <v>30.0</v>
      </c>
      <c r="H231" s="4">
        <v>0.5993055555555555</v>
      </c>
      <c r="I231" s="4">
        <v>0.6131944444444445</v>
      </c>
      <c r="J231" s="1" t="s">
        <v>17</v>
      </c>
      <c r="K231" s="1">
        <v>0.0</v>
      </c>
    </row>
    <row r="232">
      <c r="A232" s="3">
        <v>45192.0</v>
      </c>
      <c r="B232" s="1" t="s">
        <v>38</v>
      </c>
      <c r="C232" s="2">
        <v>3.0</v>
      </c>
      <c r="D232" s="1" t="s">
        <v>27</v>
      </c>
      <c r="E232" s="1">
        <v>6.0</v>
      </c>
      <c r="F232" s="1">
        <v>60.0</v>
      </c>
      <c r="G232" s="1">
        <v>30.0</v>
      </c>
      <c r="H232" s="4">
        <v>0.5993055555555555</v>
      </c>
      <c r="I232" s="4">
        <v>0.6131944444444445</v>
      </c>
      <c r="J232" s="1" t="s">
        <v>18</v>
      </c>
      <c r="K232" s="1">
        <v>80.0</v>
      </c>
    </row>
    <row r="233">
      <c r="A233" s="3">
        <v>45192.0</v>
      </c>
      <c r="B233" s="1" t="s">
        <v>38</v>
      </c>
      <c r="C233" s="2">
        <v>3.0</v>
      </c>
      <c r="D233" s="1" t="s">
        <v>27</v>
      </c>
      <c r="E233" s="1">
        <v>6.0</v>
      </c>
      <c r="F233" s="1">
        <v>60.0</v>
      </c>
      <c r="G233" s="1">
        <v>30.0</v>
      </c>
      <c r="H233" s="4">
        <v>0.5993055555555555</v>
      </c>
      <c r="I233" s="4">
        <v>0.6131944444444445</v>
      </c>
      <c r="J233" s="1" t="s">
        <v>19</v>
      </c>
      <c r="K233" s="1">
        <v>30.0</v>
      </c>
    </row>
    <row r="234">
      <c r="A234" s="3">
        <v>45192.0</v>
      </c>
      <c r="B234" s="1" t="s">
        <v>38</v>
      </c>
      <c r="C234" s="2">
        <v>3.0</v>
      </c>
      <c r="D234" s="1" t="s">
        <v>27</v>
      </c>
      <c r="E234" s="1">
        <v>6.0</v>
      </c>
      <c r="F234" s="1">
        <v>60.0</v>
      </c>
      <c r="G234" s="1">
        <v>30.0</v>
      </c>
      <c r="H234" s="4">
        <v>0.5993055555555555</v>
      </c>
      <c r="I234" s="4">
        <v>0.6131944444444445</v>
      </c>
      <c r="J234" s="5" t="s">
        <v>20</v>
      </c>
      <c r="K234" s="1">
        <v>3.0</v>
      </c>
    </row>
    <row r="235">
      <c r="A235" s="3">
        <v>45192.0</v>
      </c>
      <c r="B235" s="1" t="s">
        <v>38</v>
      </c>
      <c r="C235" s="2">
        <v>3.0</v>
      </c>
      <c r="D235" s="1" t="s">
        <v>27</v>
      </c>
      <c r="E235" s="1">
        <v>6.0</v>
      </c>
      <c r="F235" s="1">
        <v>60.0</v>
      </c>
      <c r="G235" s="1">
        <v>30.0</v>
      </c>
      <c r="H235" s="4">
        <v>0.5993055555555555</v>
      </c>
      <c r="I235" s="4">
        <v>0.6131944444444445</v>
      </c>
      <c r="J235" s="5" t="s">
        <v>21</v>
      </c>
      <c r="K235" s="1">
        <v>0.0</v>
      </c>
    </row>
    <row r="236">
      <c r="A236" s="3">
        <v>45192.0</v>
      </c>
      <c r="B236" s="1" t="s">
        <v>38</v>
      </c>
      <c r="C236" s="2">
        <v>4.0</v>
      </c>
      <c r="D236" s="1" t="s">
        <v>27</v>
      </c>
      <c r="E236" s="1">
        <v>6.0</v>
      </c>
      <c r="F236" s="1">
        <v>60.0</v>
      </c>
      <c r="G236" s="1">
        <v>30.0</v>
      </c>
      <c r="H236" s="4">
        <v>0.5993055555555555</v>
      </c>
      <c r="I236" s="4">
        <v>0.6131944444444445</v>
      </c>
      <c r="J236" s="1" t="s">
        <v>13</v>
      </c>
      <c r="K236" s="1">
        <v>0.0</v>
      </c>
    </row>
    <row r="237">
      <c r="A237" s="3">
        <v>45192.0</v>
      </c>
      <c r="B237" s="1" t="s">
        <v>38</v>
      </c>
      <c r="C237" s="2">
        <v>4.0</v>
      </c>
      <c r="D237" s="1" t="s">
        <v>27</v>
      </c>
      <c r="E237" s="1">
        <v>6.0</v>
      </c>
      <c r="F237" s="1">
        <v>60.0</v>
      </c>
      <c r="G237" s="1">
        <v>30.0</v>
      </c>
      <c r="H237" s="4">
        <v>0.5993055555555555</v>
      </c>
      <c r="I237" s="4">
        <v>0.6131944444444445</v>
      </c>
      <c r="J237" s="1" t="s">
        <v>14</v>
      </c>
      <c r="K237" s="1">
        <v>70.0</v>
      </c>
    </row>
    <row r="238">
      <c r="A238" s="3">
        <v>45192.0</v>
      </c>
      <c r="B238" s="1" t="s">
        <v>38</v>
      </c>
      <c r="C238" s="2">
        <v>4.0</v>
      </c>
      <c r="D238" s="1" t="s">
        <v>27</v>
      </c>
      <c r="E238" s="1">
        <v>6.0</v>
      </c>
      <c r="F238" s="1">
        <v>60.0</v>
      </c>
      <c r="G238" s="1">
        <v>30.0</v>
      </c>
      <c r="H238" s="4">
        <v>0.5993055555555555</v>
      </c>
      <c r="I238" s="4">
        <v>0.6131944444444445</v>
      </c>
      <c r="J238" s="1" t="s">
        <v>15</v>
      </c>
      <c r="K238" s="1">
        <v>30.0</v>
      </c>
    </row>
    <row r="239">
      <c r="A239" s="3">
        <v>45192.0</v>
      </c>
      <c r="B239" s="1" t="s">
        <v>38</v>
      </c>
      <c r="C239" s="2">
        <v>4.0</v>
      </c>
      <c r="D239" s="1" t="s">
        <v>27</v>
      </c>
      <c r="E239" s="1">
        <v>6.0</v>
      </c>
      <c r="F239" s="1">
        <v>60.0</v>
      </c>
      <c r="G239" s="1">
        <v>30.0</v>
      </c>
      <c r="H239" s="4">
        <v>0.5993055555555555</v>
      </c>
      <c r="I239" s="4">
        <v>0.6131944444444445</v>
      </c>
      <c r="J239" s="1" t="s">
        <v>16</v>
      </c>
      <c r="K239" s="1">
        <v>0.0</v>
      </c>
    </row>
    <row r="240">
      <c r="A240" s="3">
        <v>45192.0</v>
      </c>
      <c r="B240" s="1" t="s">
        <v>38</v>
      </c>
      <c r="C240" s="2">
        <v>4.0</v>
      </c>
      <c r="D240" s="1" t="s">
        <v>27</v>
      </c>
      <c r="E240" s="1">
        <v>6.0</v>
      </c>
      <c r="F240" s="1">
        <v>60.0</v>
      </c>
      <c r="G240" s="1">
        <v>30.0</v>
      </c>
      <c r="H240" s="4">
        <v>0.5993055555555555</v>
      </c>
      <c r="I240" s="4">
        <v>0.6131944444444445</v>
      </c>
      <c r="J240" s="1" t="s">
        <v>17</v>
      </c>
      <c r="K240" s="1">
        <v>0.0</v>
      </c>
    </row>
    <row r="241">
      <c r="A241" s="3">
        <v>45192.0</v>
      </c>
      <c r="B241" s="1" t="s">
        <v>38</v>
      </c>
      <c r="C241" s="2">
        <v>4.0</v>
      </c>
      <c r="D241" s="1" t="s">
        <v>27</v>
      </c>
      <c r="E241" s="1">
        <v>6.0</v>
      </c>
      <c r="F241" s="1">
        <v>60.0</v>
      </c>
      <c r="G241" s="1">
        <v>30.0</v>
      </c>
      <c r="H241" s="4">
        <v>0.5993055555555555</v>
      </c>
      <c r="I241" s="4">
        <v>0.6131944444444445</v>
      </c>
      <c r="J241" s="1" t="s">
        <v>18</v>
      </c>
      <c r="K241" s="1">
        <v>75.0</v>
      </c>
    </row>
    <row r="242">
      <c r="A242" s="3">
        <v>45192.0</v>
      </c>
      <c r="B242" s="1" t="s">
        <v>38</v>
      </c>
      <c r="C242" s="2">
        <v>4.0</v>
      </c>
      <c r="D242" s="1" t="s">
        <v>27</v>
      </c>
      <c r="E242" s="1">
        <v>6.0</v>
      </c>
      <c r="F242" s="1">
        <v>60.0</v>
      </c>
      <c r="G242" s="1">
        <v>30.0</v>
      </c>
      <c r="H242" s="4">
        <v>0.5993055555555555</v>
      </c>
      <c r="I242" s="4">
        <v>0.6131944444444445</v>
      </c>
      <c r="J242" s="1" t="s">
        <v>19</v>
      </c>
      <c r="K242" s="1">
        <v>45.0</v>
      </c>
    </row>
    <row r="243">
      <c r="A243" s="3">
        <v>45192.0</v>
      </c>
      <c r="B243" s="1" t="s">
        <v>38</v>
      </c>
      <c r="C243" s="2">
        <v>4.0</v>
      </c>
      <c r="D243" s="1" t="s">
        <v>27</v>
      </c>
      <c r="E243" s="1">
        <v>6.0</v>
      </c>
      <c r="F243" s="1">
        <v>60.0</v>
      </c>
      <c r="G243" s="1">
        <v>30.0</v>
      </c>
      <c r="H243" s="4">
        <v>0.5993055555555555</v>
      </c>
      <c r="I243" s="4">
        <v>0.6131944444444445</v>
      </c>
      <c r="J243" s="5" t="s">
        <v>20</v>
      </c>
      <c r="K243" s="1">
        <v>3.0</v>
      </c>
    </row>
    <row r="244">
      <c r="A244" s="3">
        <v>45192.0</v>
      </c>
      <c r="B244" s="1" t="s">
        <v>38</v>
      </c>
      <c r="C244" s="2">
        <v>4.0</v>
      </c>
      <c r="D244" s="1" t="s">
        <v>27</v>
      </c>
      <c r="E244" s="1">
        <v>6.0</v>
      </c>
      <c r="F244" s="1">
        <v>60.0</v>
      </c>
      <c r="G244" s="1">
        <v>30.0</v>
      </c>
      <c r="H244" s="4">
        <v>0.5993055555555555</v>
      </c>
      <c r="I244" s="4">
        <v>0.6131944444444445</v>
      </c>
      <c r="J244" s="5" t="s">
        <v>21</v>
      </c>
      <c r="K244" s="1">
        <v>0.0</v>
      </c>
    </row>
    <row r="245">
      <c r="A245" s="3">
        <v>45192.0</v>
      </c>
      <c r="B245" s="1" t="s">
        <v>38</v>
      </c>
      <c r="C245" s="2">
        <v>5.0</v>
      </c>
      <c r="D245" s="1" t="s">
        <v>27</v>
      </c>
      <c r="E245" s="1">
        <v>6.0</v>
      </c>
      <c r="F245" s="1">
        <v>60.0</v>
      </c>
      <c r="G245" s="1">
        <v>30.0</v>
      </c>
      <c r="H245" s="4">
        <v>0.5993055555555555</v>
      </c>
      <c r="I245" s="4">
        <v>0.6131944444444445</v>
      </c>
      <c r="J245" s="1" t="s">
        <v>13</v>
      </c>
      <c r="K245" s="1">
        <v>0.0</v>
      </c>
    </row>
    <row r="246">
      <c r="A246" s="3">
        <v>45192.0</v>
      </c>
      <c r="B246" s="1" t="s">
        <v>38</v>
      </c>
      <c r="C246" s="2">
        <v>5.0</v>
      </c>
      <c r="D246" s="1" t="s">
        <v>27</v>
      </c>
      <c r="E246" s="1">
        <v>6.0</v>
      </c>
      <c r="F246" s="1">
        <v>60.0</v>
      </c>
      <c r="G246" s="1">
        <v>30.0</v>
      </c>
      <c r="H246" s="4">
        <v>0.5993055555555555</v>
      </c>
      <c r="I246" s="4">
        <v>0.6131944444444445</v>
      </c>
      <c r="J246" s="1" t="s">
        <v>14</v>
      </c>
      <c r="K246" s="1">
        <v>70.0</v>
      </c>
    </row>
    <row r="247">
      <c r="A247" s="3">
        <v>45192.0</v>
      </c>
      <c r="B247" s="1" t="s">
        <v>38</v>
      </c>
      <c r="C247" s="2">
        <v>5.0</v>
      </c>
      <c r="D247" s="1" t="s">
        <v>27</v>
      </c>
      <c r="E247" s="1">
        <v>6.0</v>
      </c>
      <c r="F247" s="1">
        <v>60.0</v>
      </c>
      <c r="G247" s="1">
        <v>30.0</v>
      </c>
      <c r="H247" s="4">
        <v>0.5993055555555555</v>
      </c>
      <c r="I247" s="4">
        <v>0.6131944444444445</v>
      </c>
      <c r="J247" s="1" t="s">
        <v>15</v>
      </c>
      <c r="K247" s="1">
        <v>30.0</v>
      </c>
    </row>
    <row r="248">
      <c r="A248" s="3">
        <v>45192.0</v>
      </c>
      <c r="B248" s="1" t="s">
        <v>38</v>
      </c>
      <c r="C248" s="2">
        <v>5.0</v>
      </c>
      <c r="D248" s="1" t="s">
        <v>27</v>
      </c>
      <c r="E248" s="1">
        <v>6.0</v>
      </c>
      <c r="F248" s="1">
        <v>60.0</v>
      </c>
      <c r="G248" s="1">
        <v>30.0</v>
      </c>
      <c r="H248" s="4">
        <v>0.5993055555555555</v>
      </c>
      <c r="I248" s="4">
        <v>0.6131944444444445</v>
      </c>
      <c r="J248" s="1" t="s">
        <v>16</v>
      </c>
      <c r="K248" s="1">
        <v>0.0</v>
      </c>
    </row>
    <row r="249">
      <c r="A249" s="3">
        <v>45192.0</v>
      </c>
      <c r="B249" s="1" t="s">
        <v>38</v>
      </c>
      <c r="C249" s="2">
        <v>5.0</v>
      </c>
      <c r="D249" s="1" t="s">
        <v>27</v>
      </c>
      <c r="E249" s="1">
        <v>6.0</v>
      </c>
      <c r="F249" s="1">
        <v>60.0</v>
      </c>
      <c r="G249" s="1">
        <v>30.0</v>
      </c>
      <c r="H249" s="4">
        <v>0.5993055555555555</v>
      </c>
      <c r="I249" s="4">
        <v>0.6131944444444445</v>
      </c>
      <c r="J249" s="1" t="s">
        <v>17</v>
      </c>
      <c r="K249" s="1">
        <v>0.0</v>
      </c>
    </row>
    <row r="250">
      <c r="A250" s="3">
        <v>45192.0</v>
      </c>
      <c r="B250" s="1" t="s">
        <v>38</v>
      </c>
      <c r="C250" s="2">
        <v>5.0</v>
      </c>
      <c r="D250" s="1" t="s">
        <v>27</v>
      </c>
      <c r="E250" s="1">
        <v>6.0</v>
      </c>
      <c r="F250" s="1">
        <v>60.0</v>
      </c>
      <c r="G250" s="1">
        <v>30.0</v>
      </c>
      <c r="H250" s="4">
        <v>0.5993055555555555</v>
      </c>
      <c r="I250" s="4">
        <v>0.6131944444444445</v>
      </c>
      <c r="J250" s="1" t="s">
        <v>18</v>
      </c>
      <c r="K250" s="1">
        <v>60.0</v>
      </c>
    </row>
    <row r="251">
      <c r="A251" s="3">
        <v>45192.0</v>
      </c>
      <c r="B251" s="1" t="s">
        <v>38</v>
      </c>
      <c r="C251" s="2">
        <v>5.0</v>
      </c>
      <c r="D251" s="1" t="s">
        <v>27</v>
      </c>
      <c r="E251" s="1">
        <v>6.0</v>
      </c>
      <c r="F251" s="1">
        <v>60.0</v>
      </c>
      <c r="G251" s="1">
        <v>30.0</v>
      </c>
      <c r="H251" s="4">
        <v>0.5993055555555555</v>
      </c>
      <c r="I251" s="4">
        <v>0.6131944444444445</v>
      </c>
      <c r="J251" s="1" t="s">
        <v>19</v>
      </c>
      <c r="K251" s="1">
        <v>30.0</v>
      </c>
    </row>
    <row r="252">
      <c r="A252" s="3">
        <v>45192.0</v>
      </c>
      <c r="B252" s="1" t="s">
        <v>38</v>
      </c>
      <c r="C252" s="2">
        <v>5.0</v>
      </c>
      <c r="D252" s="1" t="s">
        <v>27</v>
      </c>
      <c r="E252" s="1">
        <v>6.0</v>
      </c>
      <c r="F252" s="1">
        <v>60.0</v>
      </c>
      <c r="G252" s="1">
        <v>30.0</v>
      </c>
      <c r="H252" s="4">
        <v>0.5993055555555555</v>
      </c>
      <c r="I252" s="4">
        <v>0.6131944444444445</v>
      </c>
      <c r="J252" s="5" t="s">
        <v>20</v>
      </c>
      <c r="K252" s="1">
        <v>3.0</v>
      </c>
    </row>
    <row r="253">
      <c r="A253" s="3">
        <v>45192.0</v>
      </c>
      <c r="B253" s="1" t="s">
        <v>38</v>
      </c>
      <c r="C253" s="2">
        <v>5.0</v>
      </c>
      <c r="D253" s="1" t="s">
        <v>27</v>
      </c>
      <c r="E253" s="1">
        <v>6.0</v>
      </c>
      <c r="F253" s="1">
        <v>60.0</v>
      </c>
      <c r="G253" s="1">
        <v>30.0</v>
      </c>
      <c r="H253" s="4">
        <v>0.5993055555555555</v>
      </c>
      <c r="I253" s="4">
        <v>0.6131944444444445</v>
      </c>
      <c r="J253" s="5" t="s">
        <v>21</v>
      </c>
      <c r="K253" s="1">
        <v>0.0</v>
      </c>
    </row>
    <row r="254">
      <c r="A254" s="3">
        <v>45192.0</v>
      </c>
      <c r="B254" s="1" t="s">
        <v>39</v>
      </c>
      <c r="C254" s="2">
        <v>1.0</v>
      </c>
      <c r="D254" s="1" t="s">
        <v>23</v>
      </c>
      <c r="E254" s="1">
        <v>5.0</v>
      </c>
      <c r="F254" s="1">
        <v>100.0</v>
      </c>
      <c r="G254" s="1">
        <v>25.0</v>
      </c>
      <c r="H254" s="4">
        <v>0.5993055555555555</v>
      </c>
      <c r="I254" s="4">
        <v>0.6131944444444445</v>
      </c>
      <c r="J254" s="1" t="s">
        <v>13</v>
      </c>
      <c r="K254" s="1">
        <v>100.0</v>
      </c>
    </row>
    <row r="255">
      <c r="A255" s="3">
        <v>45192.0</v>
      </c>
      <c r="B255" s="1" t="s">
        <v>39</v>
      </c>
      <c r="C255" s="2">
        <v>1.0</v>
      </c>
      <c r="D255" s="1" t="s">
        <v>23</v>
      </c>
      <c r="E255" s="1">
        <v>5.0</v>
      </c>
      <c r="F255" s="1">
        <v>100.0</v>
      </c>
      <c r="G255" s="1">
        <v>25.0</v>
      </c>
      <c r="H255" s="4">
        <v>0.5993055555555555</v>
      </c>
      <c r="I255" s="4">
        <v>0.6131944444444445</v>
      </c>
      <c r="J255" s="1" t="s">
        <v>14</v>
      </c>
      <c r="K255" s="1">
        <v>0.0</v>
      </c>
    </row>
    <row r="256">
      <c r="A256" s="3">
        <v>45192.0</v>
      </c>
      <c r="B256" s="1" t="s">
        <v>39</v>
      </c>
      <c r="C256" s="2">
        <v>1.0</v>
      </c>
      <c r="D256" s="1" t="s">
        <v>23</v>
      </c>
      <c r="E256" s="1">
        <v>5.0</v>
      </c>
      <c r="F256" s="1">
        <v>100.0</v>
      </c>
      <c r="G256" s="1">
        <v>25.0</v>
      </c>
      <c r="H256" s="4">
        <v>0.5993055555555555</v>
      </c>
      <c r="I256" s="4">
        <v>0.6131944444444445</v>
      </c>
      <c r="J256" s="1" t="s">
        <v>15</v>
      </c>
      <c r="K256" s="1">
        <v>0.0</v>
      </c>
    </row>
    <row r="257">
      <c r="A257" s="3">
        <v>45192.0</v>
      </c>
      <c r="B257" s="1" t="s">
        <v>39</v>
      </c>
      <c r="C257" s="2">
        <v>1.0</v>
      </c>
      <c r="D257" s="1" t="s">
        <v>23</v>
      </c>
      <c r="E257" s="1">
        <v>5.0</v>
      </c>
      <c r="F257" s="1">
        <v>100.0</v>
      </c>
      <c r="G257" s="1">
        <v>25.0</v>
      </c>
      <c r="H257" s="4">
        <v>0.5993055555555555</v>
      </c>
      <c r="I257" s="4">
        <v>0.6131944444444445</v>
      </c>
      <c r="J257" s="1" t="s">
        <v>16</v>
      </c>
      <c r="K257" s="1">
        <v>0.0</v>
      </c>
    </row>
    <row r="258">
      <c r="A258" s="3">
        <v>45192.0</v>
      </c>
      <c r="B258" s="1" t="s">
        <v>39</v>
      </c>
      <c r="C258" s="2">
        <v>1.0</v>
      </c>
      <c r="D258" s="1" t="s">
        <v>23</v>
      </c>
      <c r="E258" s="1">
        <v>5.0</v>
      </c>
      <c r="F258" s="1">
        <v>100.0</v>
      </c>
      <c r="G258" s="1">
        <v>25.0</v>
      </c>
      <c r="H258" s="4">
        <v>0.5993055555555555</v>
      </c>
      <c r="I258" s="4">
        <v>0.6131944444444445</v>
      </c>
      <c r="J258" s="1" t="s">
        <v>17</v>
      </c>
      <c r="K258" s="1">
        <v>0.0</v>
      </c>
    </row>
    <row r="259">
      <c r="A259" s="3">
        <v>45192.0</v>
      </c>
      <c r="B259" s="1" t="s">
        <v>39</v>
      </c>
      <c r="C259" s="2">
        <v>1.0</v>
      </c>
      <c r="D259" s="1" t="s">
        <v>23</v>
      </c>
      <c r="E259" s="1">
        <v>5.0</v>
      </c>
      <c r="F259" s="1">
        <v>100.0</v>
      </c>
      <c r="G259" s="1">
        <v>25.0</v>
      </c>
      <c r="H259" s="4">
        <v>0.5993055555555555</v>
      </c>
      <c r="I259" s="4">
        <v>0.6131944444444445</v>
      </c>
      <c r="J259" s="1" t="s">
        <v>18</v>
      </c>
      <c r="K259" s="1">
        <v>80.0</v>
      </c>
    </row>
    <row r="260">
      <c r="A260" s="3">
        <v>45192.0</v>
      </c>
      <c r="B260" s="1" t="s">
        <v>39</v>
      </c>
      <c r="C260" s="2">
        <v>1.0</v>
      </c>
      <c r="D260" s="1" t="s">
        <v>23</v>
      </c>
      <c r="E260" s="1">
        <v>5.0</v>
      </c>
      <c r="F260" s="1">
        <v>100.0</v>
      </c>
      <c r="G260" s="1">
        <v>25.0</v>
      </c>
      <c r="H260" s="4">
        <v>0.5993055555555555</v>
      </c>
      <c r="I260" s="4">
        <v>0.6131944444444445</v>
      </c>
      <c r="J260" s="1" t="s">
        <v>19</v>
      </c>
      <c r="K260" s="1">
        <v>20.0</v>
      </c>
    </row>
    <row r="261">
      <c r="A261" s="3">
        <v>45192.0</v>
      </c>
      <c r="B261" s="1" t="s">
        <v>39</v>
      </c>
      <c r="C261" s="2">
        <v>1.0</v>
      </c>
      <c r="D261" s="1" t="s">
        <v>23</v>
      </c>
      <c r="E261" s="1">
        <v>5.0</v>
      </c>
      <c r="F261" s="1">
        <v>100.0</v>
      </c>
      <c r="G261" s="1">
        <v>25.0</v>
      </c>
      <c r="H261" s="4">
        <v>0.5993055555555555</v>
      </c>
      <c r="I261" s="4">
        <v>0.6131944444444445</v>
      </c>
      <c r="J261" s="5" t="s">
        <v>20</v>
      </c>
      <c r="K261" s="1">
        <v>1.0</v>
      </c>
    </row>
    <row r="262">
      <c r="A262" s="3">
        <v>45192.0</v>
      </c>
      <c r="B262" s="1" t="s">
        <v>39</v>
      </c>
      <c r="C262" s="2">
        <v>1.0</v>
      </c>
      <c r="D262" s="1" t="s">
        <v>23</v>
      </c>
      <c r="E262" s="1">
        <v>5.0</v>
      </c>
      <c r="F262" s="1">
        <v>100.0</v>
      </c>
      <c r="G262" s="1">
        <v>25.0</v>
      </c>
      <c r="H262" s="4">
        <v>0.5993055555555555</v>
      </c>
      <c r="I262" s="4">
        <v>0.6131944444444445</v>
      </c>
      <c r="J262" s="5" t="s">
        <v>21</v>
      </c>
      <c r="K262" s="1">
        <v>60.0</v>
      </c>
    </row>
    <row r="263">
      <c r="A263" s="3">
        <v>45192.0</v>
      </c>
      <c r="B263" s="1" t="s">
        <v>39</v>
      </c>
      <c r="C263" s="2">
        <v>2.0</v>
      </c>
      <c r="D263" s="1" t="s">
        <v>23</v>
      </c>
      <c r="E263" s="1">
        <v>4.0</v>
      </c>
      <c r="F263" s="1">
        <v>200.0</v>
      </c>
      <c r="G263" s="1">
        <v>10.0</v>
      </c>
      <c r="H263" s="4">
        <v>0.6840277777777778</v>
      </c>
      <c r="I263" s="4">
        <v>0.6909722222222222</v>
      </c>
      <c r="J263" s="1" t="s">
        <v>13</v>
      </c>
      <c r="K263" s="1">
        <v>90.0</v>
      </c>
    </row>
    <row r="264">
      <c r="A264" s="3">
        <v>45192.0</v>
      </c>
      <c r="B264" s="1" t="s">
        <v>39</v>
      </c>
      <c r="C264" s="2">
        <v>2.0</v>
      </c>
      <c r="D264" s="1" t="s">
        <v>23</v>
      </c>
      <c r="E264" s="1">
        <v>4.0</v>
      </c>
      <c r="F264" s="1">
        <v>200.0</v>
      </c>
      <c r="G264" s="1">
        <v>10.0</v>
      </c>
      <c r="H264" s="4">
        <v>0.6840277777777778</v>
      </c>
      <c r="I264" s="4">
        <v>0.6909722222222222</v>
      </c>
      <c r="J264" s="1" t="s">
        <v>14</v>
      </c>
      <c r="K264" s="1">
        <v>10.0</v>
      </c>
    </row>
    <row r="265">
      <c r="A265" s="3">
        <v>45192.0</v>
      </c>
      <c r="B265" s="1" t="s">
        <v>39</v>
      </c>
      <c r="C265" s="2">
        <v>2.0</v>
      </c>
      <c r="D265" s="1" t="s">
        <v>23</v>
      </c>
      <c r="E265" s="1">
        <v>4.0</v>
      </c>
      <c r="F265" s="1">
        <v>200.0</v>
      </c>
      <c r="G265" s="1">
        <v>10.0</v>
      </c>
      <c r="H265" s="4">
        <v>0.6840277777777778</v>
      </c>
      <c r="I265" s="4">
        <v>0.6909722222222222</v>
      </c>
      <c r="J265" s="1" t="s">
        <v>15</v>
      </c>
      <c r="K265" s="1">
        <v>10.0</v>
      </c>
    </row>
    <row r="266">
      <c r="A266" s="3">
        <v>45192.0</v>
      </c>
      <c r="B266" s="1" t="s">
        <v>39</v>
      </c>
      <c r="C266" s="2">
        <v>2.0</v>
      </c>
      <c r="D266" s="1" t="s">
        <v>23</v>
      </c>
      <c r="E266" s="1">
        <v>4.0</v>
      </c>
      <c r="F266" s="1">
        <v>200.0</v>
      </c>
      <c r="G266" s="1">
        <v>10.0</v>
      </c>
      <c r="H266" s="4">
        <v>0.6840277777777778</v>
      </c>
      <c r="I266" s="4">
        <v>0.6909722222222222</v>
      </c>
      <c r="J266" s="1" t="s">
        <v>16</v>
      </c>
      <c r="K266" s="1">
        <v>0.0</v>
      </c>
    </row>
    <row r="267">
      <c r="A267" s="3">
        <v>45192.0</v>
      </c>
      <c r="B267" s="1" t="s">
        <v>39</v>
      </c>
      <c r="C267" s="2">
        <v>2.0</v>
      </c>
      <c r="D267" s="1" t="s">
        <v>23</v>
      </c>
      <c r="E267" s="1">
        <v>4.0</v>
      </c>
      <c r="F267" s="1">
        <v>200.0</v>
      </c>
      <c r="G267" s="1">
        <v>10.0</v>
      </c>
      <c r="H267" s="4">
        <v>0.6840277777777778</v>
      </c>
      <c r="I267" s="4">
        <v>0.6909722222222222</v>
      </c>
      <c r="J267" s="1" t="s">
        <v>17</v>
      </c>
      <c r="K267" s="1">
        <v>40.0</v>
      </c>
    </row>
    <row r="268">
      <c r="A268" s="3">
        <v>45192.0</v>
      </c>
      <c r="B268" s="1" t="s">
        <v>39</v>
      </c>
      <c r="C268" s="2">
        <v>2.0</v>
      </c>
      <c r="D268" s="1" t="s">
        <v>23</v>
      </c>
      <c r="E268" s="1">
        <v>4.0</v>
      </c>
      <c r="F268" s="1">
        <v>200.0</v>
      </c>
      <c r="G268" s="1">
        <v>10.0</v>
      </c>
      <c r="H268" s="4">
        <v>0.6840277777777778</v>
      </c>
      <c r="I268" s="4">
        <v>0.6909722222222222</v>
      </c>
      <c r="J268" s="1" t="s">
        <v>18</v>
      </c>
      <c r="K268" s="1">
        <v>50.0</v>
      </c>
    </row>
    <row r="269">
      <c r="A269" s="3">
        <v>45192.0</v>
      </c>
      <c r="B269" s="1" t="s">
        <v>39</v>
      </c>
      <c r="C269" s="2">
        <v>2.0</v>
      </c>
      <c r="D269" s="1" t="s">
        <v>23</v>
      </c>
      <c r="E269" s="1">
        <v>4.0</v>
      </c>
      <c r="F269" s="1">
        <v>200.0</v>
      </c>
      <c r="G269" s="1">
        <v>10.0</v>
      </c>
      <c r="H269" s="4">
        <v>0.6840277777777778</v>
      </c>
      <c r="I269" s="4">
        <v>0.6909722222222222</v>
      </c>
      <c r="J269" s="1" t="s">
        <v>19</v>
      </c>
      <c r="K269" s="1">
        <v>10.0</v>
      </c>
    </row>
    <row r="270">
      <c r="A270" s="3">
        <v>45192.0</v>
      </c>
      <c r="B270" s="1" t="s">
        <v>39</v>
      </c>
      <c r="C270" s="2">
        <v>2.0</v>
      </c>
      <c r="D270" s="1" t="s">
        <v>23</v>
      </c>
      <c r="E270" s="1">
        <v>4.0</v>
      </c>
      <c r="F270" s="1">
        <v>200.0</v>
      </c>
      <c r="G270" s="1">
        <v>10.0</v>
      </c>
      <c r="H270" s="4">
        <v>0.6840277777777778</v>
      </c>
      <c r="I270" s="4">
        <v>0.6909722222222222</v>
      </c>
      <c r="J270" s="5" t="s">
        <v>20</v>
      </c>
      <c r="K270" s="1">
        <v>2.0</v>
      </c>
    </row>
    <row r="271">
      <c r="A271" s="3">
        <v>45192.0</v>
      </c>
      <c r="B271" s="1" t="s">
        <v>39</v>
      </c>
      <c r="C271" s="2">
        <v>2.0</v>
      </c>
      <c r="D271" s="1" t="s">
        <v>23</v>
      </c>
      <c r="E271" s="1">
        <v>4.0</v>
      </c>
      <c r="F271" s="1">
        <v>200.0</v>
      </c>
      <c r="G271" s="1">
        <v>10.0</v>
      </c>
      <c r="H271" s="4">
        <v>0.6840277777777778</v>
      </c>
      <c r="I271" s="4">
        <v>0.6909722222222222</v>
      </c>
      <c r="J271" s="5" t="s">
        <v>21</v>
      </c>
      <c r="K271" s="1">
        <v>30.0</v>
      </c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9.38"/>
    <col customWidth="1" min="5" max="5" width="17.25"/>
    <col customWidth="1" min="6" max="6" width="16.25"/>
    <col customWidth="1" min="7" max="7" width="8.5"/>
    <col customWidth="1" min="9" max="9" width="18.75"/>
  </cols>
  <sheetData>
    <row r="1">
      <c r="A1" s="1" t="s">
        <v>0</v>
      </c>
      <c r="B1" s="1" t="s">
        <v>1</v>
      </c>
      <c r="C1" s="1" t="s">
        <v>40</v>
      </c>
      <c r="D1" s="1" t="s">
        <v>2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</row>
    <row r="2">
      <c r="A2" s="3">
        <v>45189.0</v>
      </c>
      <c r="B2" s="1" t="s">
        <v>11</v>
      </c>
      <c r="C2" s="1">
        <v>40.0</v>
      </c>
      <c r="D2" s="1">
        <v>1.0</v>
      </c>
      <c r="E2" s="1" t="s">
        <v>49</v>
      </c>
      <c r="F2" s="1" t="s">
        <v>50</v>
      </c>
      <c r="G2" s="1">
        <v>1.0</v>
      </c>
      <c r="H2" s="1">
        <v>50.0</v>
      </c>
      <c r="I2" s="1">
        <v>15.0</v>
      </c>
      <c r="J2" s="1" t="s">
        <v>51</v>
      </c>
      <c r="K2" s="1" t="s">
        <v>52</v>
      </c>
    </row>
    <row r="3">
      <c r="A3" s="3">
        <v>45189.0</v>
      </c>
      <c r="B3" s="1" t="s">
        <v>11</v>
      </c>
      <c r="C3" s="1">
        <v>40.0</v>
      </c>
      <c r="D3" s="1">
        <v>1.0</v>
      </c>
      <c r="E3" s="1" t="s">
        <v>49</v>
      </c>
      <c r="F3" s="1" t="s">
        <v>50</v>
      </c>
      <c r="G3" s="1">
        <v>2.0</v>
      </c>
      <c r="H3" s="1">
        <v>20.0</v>
      </c>
      <c r="I3" s="1">
        <v>7.0</v>
      </c>
      <c r="J3" s="1" t="s">
        <v>51</v>
      </c>
      <c r="K3" s="1" t="s">
        <v>52</v>
      </c>
    </row>
    <row r="4">
      <c r="A4" s="3">
        <v>45189.0</v>
      </c>
      <c r="B4" s="1" t="s">
        <v>11</v>
      </c>
      <c r="C4" s="1">
        <v>40.0</v>
      </c>
      <c r="D4" s="1">
        <v>1.0</v>
      </c>
      <c r="E4" s="1" t="s">
        <v>49</v>
      </c>
      <c r="F4" s="1" t="s">
        <v>50</v>
      </c>
      <c r="G4" s="1">
        <v>3.0</v>
      </c>
      <c r="H4" s="1">
        <v>20.0</v>
      </c>
      <c r="I4" s="1">
        <v>6.0</v>
      </c>
      <c r="J4" s="1" t="s">
        <v>51</v>
      </c>
      <c r="K4" s="1" t="s">
        <v>52</v>
      </c>
    </row>
    <row r="5">
      <c r="A5" s="3">
        <v>45189.0</v>
      </c>
      <c r="B5" s="1" t="s">
        <v>11</v>
      </c>
      <c r="C5" s="1">
        <v>40.0</v>
      </c>
      <c r="D5" s="1">
        <v>1.0</v>
      </c>
      <c r="E5" s="1" t="s">
        <v>49</v>
      </c>
      <c r="F5" s="1" t="s">
        <v>50</v>
      </c>
      <c r="G5" s="1">
        <v>4.0</v>
      </c>
      <c r="H5" s="1">
        <v>10.0</v>
      </c>
      <c r="I5" s="1">
        <v>3.0</v>
      </c>
      <c r="J5" s="1" t="s">
        <v>51</v>
      </c>
      <c r="K5" s="1" t="s">
        <v>52</v>
      </c>
    </row>
    <row r="6">
      <c r="A6" s="3">
        <v>45189.0</v>
      </c>
      <c r="B6" s="1" t="s">
        <v>11</v>
      </c>
      <c r="C6" s="1">
        <v>40.0</v>
      </c>
      <c r="D6" s="1">
        <v>1.0</v>
      </c>
      <c r="E6" s="1" t="s">
        <v>49</v>
      </c>
      <c r="F6" s="1" t="s">
        <v>50</v>
      </c>
      <c r="G6" s="1">
        <v>5.0</v>
      </c>
      <c r="H6" s="1">
        <v>10.0</v>
      </c>
      <c r="I6" s="1">
        <v>3.0</v>
      </c>
      <c r="J6" s="1" t="s">
        <v>51</v>
      </c>
      <c r="K6" s="1" t="s">
        <v>52</v>
      </c>
    </row>
    <row r="7">
      <c r="A7" s="3">
        <v>45189.0</v>
      </c>
      <c r="B7" s="1" t="s">
        <v>11</v>
      </c>
      <c r="C7" s="1">
        <v>40.0</v>
      </c>
      <c r="D7" s="1">
        <v>1.0</v>
      </c>
      <c r="E7" s="1" t="s">
        <v>53</v>
      </c>
      <c r="F7" s="1" t="s">
        <v>54</v>
      </c>
      <c r="G7" s="1">
        <v>6.0</v>
      </c>
      <c r="H7" s="1">
        <v>80.0</v>
      </c>
      <c r="I7" s="1">
        <v>0.0</v>
      </c>
      <c r="J7" s="1" t="s">
        <v>52</v>
      </c>
      <c r="K7" s="1" t="s">
        <v>55</v>
      </c>
      <c r="L7" s="1" t="s">
        <v>56</v>
      </c>
    </row>
    <row r="8">
      <c r="A8" s="3">
        <v>45189.0</v>
      </c>
      <c r="B8" s="1" t="s">
        <v>11</v>
      </c>
      <c r="C8" s="1">
        <v>40.0</v>
      </c>
      <c r="D8" s="1">
        <v>1.0</v>
      </c>
      <c r="E8" s="7" t="s">
        <v>57</v>
      </c>
      <c r="F8" s="1" t="s">
        <v>58</v>
      </c>
      <c r="G8" s="1">
        <v>6.0</v>
      </c>
      <c r="H8" s="1">
        <v>40.0</v>
      </c>
      <c r="I8" s="1">
        <v>1.0</v>
      </c>
      <c r="J8" s="1" t="s">
        <v>52</v>
      </c>
      <c r="K8" s="1" t="s">
        <v>52</v>
      </c>
    </row>
    <row r="9">
      <c r="A9" s="3">
        <v>45189.0</v>
      </c>
      <c r="B9" s="1" t="s">
        <v>22</v>
      </c>
      <c r="C9" s="1">
        <v>1500.0</v>
      </c>
      <c r="D9" s="1">
        <v>1.0</v>
      </c>
      <c r="E9" s="1" t="s">
        <v>53</v>
      </c>
      <c r="F9" s="1" t="s">
        <v>54</v>
      </c>
      <c r="G9" s="1">
        <v>1.0</v>
      </c>
      <c r="H9" s="1">
        <v>50.0</v>
      </c>
      <c r="I9" s="1">
        <v>20.0</v>
      </c>
      <c r="J9" s="1" t="s">
        <v>51</v>
      </c>
      <c r="K9" s="1" t="s">
        <v>52</v>
      </c>
      <c r="L9" s="1" t="s">
        <v>59</v>
      </c>
    </row>
    <row r="10">
      <c r="A10" s="3">
        <v>45189.0</v>
      </c>
      <c r="B10" s="1" t="s">
        <v>22</v>
      </c>
      <c r="C10" s="1">
        <v>1500.0</v>
      </c>
      <c r="D10" s="1">
        <v>1.0</v>
      </c>
      <c r="E10" s="1" t="s">
        <v>53</v>
      </c>
      <c r="F10" s="1" t="s">
        <v>54</v>
      </c>
      <c r="G10" s="1">
        <v>2.0</v>
      </c>
      <c r="H10" s="1">
        <v>20.0</v>
      </c>
      <c r="I10" s="1">
        <v>15.0</v>
      </c>
      <c r="J10" s="1" t="s">
        <v>51</v>
      </c>
      <c r="K10" s="1" t="s">
        <v>52</v>
      </c>
      <c r="L10" s="1" t="s">
        <v>60</v>
      </c>
    </row>
    <row r="11">
      <c r="A11" s="3">
        <v>45189.0</v>
      </c>
      <c r="B11" s="1" t="s">
        <v>22</v>
      </c>
      <c r="C11" s="1">
        <v>1500.0</v>
      </c>
      <c r="D11" s="1">
        <v>1.0</v>
      </c>
      <c r="E11" s="1" t="s">
        <v>53</v>
      </c>
      <c r="F11" s="1" t="s">
        <v>54</v>
      </c>
      <c r="G11" s="1">
        <v>3.0</v>
      </c>
      <c r="H11" s="1">
        <v>15.0</v>
      </c>
      <c r="I11" s="1">
        <v>10.0</v>
      </c>
      <c r="J11" s="1" t="s">
        <v>51</v>
      </c>
      <c r="K11" s="1" t="s">
        <v>52</v>
      </c>
    </row>
    <row r="12">
      <c r="A12" s="3">
        <v>45189.0</v>
      </c>
      <c r="B12" s="1" t="s">
        <v>22</v>
      </c>
      <c r="C12" s="1">
        <v>1500.0</v>
      </c>
      <c r="D12" s="1">
        <v>1.0</v>
      </c>
      <c r="E12" s="1" t="s">
        <v>53</v>
      </c>
      <c r="F12" s="1" t="s">
        <v>54</v>
      </c>
      <c r="G12" s="1">
        <v>4.0</v>
      </c>
      <c r="H12" s="1">
        <v>15.0</v>
      </c>
      <c r="I12" s="1">
        <v>10.0</v>
      </c>
      <c r="J12" s="1" t="s">
        <v>51</v>
      </c>
      <c r="K12" s="1" t="s">
        <v>52</v>
      </c>
    </row>
    <row r="13">
      <c r="A13" s="3">
        <v>45189.0</v>
      </c>
      <c r="B13" s="1" t="s">
        <v>22</v>
      </c>
      <c r="C13" s="1">
        <v>1500.0</v>
      </c>
      <c r="D13" s="1">
        <v>1.0</v>
      </c>
      <c r="E13" s="1" t="s">
        <v>53</v>
      </c>
      <c r="F13" s="1" t="s">
        <v>54</v>
      </c>
      <c r="G13" s="1">
        <v>5.0</v>
      </c>
      <c r="H13" s="1">
        <v>20.0</v>
      </c>
      <c r="I13" s="1">
        <v>15.0</v>
      </c>
      <c r="J13" s="1" t="s">
        <v>51</v>
      </c>
      <c r="K13" s="1" t="s">
        <v>52</v>
      </c>
    </row>
    <row r="14">
      <c r="A14" s="3">
        <v>45189.0</v>
      </c>
      <c r="B14" s="1" t="s">
        <v>22</v>
      </c>
      <c r="C14" s="1">
        <v>1500.0</v>
      </c>
      <c r="D14" s="1">
        <v>1.0</v>
      </c>
      <c r="E14" s="1" t="s">
        <v>53</v>
      </c>
      <c r="F14" s="1" t="s">
        <v>54</v>
      </c>
      <c r="G14" s="1">
        <v>6.0</v>
      </c>
      <c r="H14" s="1">
        <v>40.0</v>
      </c>
      <c r="I14" s="1">
        <v>20.0</v>
      </c>
      <c r="J14" s="1" t="s">
        <v>51</v>
      </c>
      <c r="K14" s="1" t="s">
        <v>52</v>
      </c>
    </row>
    <row r="15">
      <c r="A15" s="3">
        <v>45189.0</v>
      </c>
      <c r="B15" s="1" t="s">
        <v>22</v>
      </c>
      <c r="C15" s="1">
        <v>1500.0</v>
      </c>
      <c r="D15" s="1">
        <v>1.0</v>
      </c>
      <c r="E15" s="1" t="s">
        <v>53</v>
      </c>
      <c r="F15" s="1" t="s">
        <v>54</v>
      </c>
      <c r="G15" s="1">
        <v>7.0</v>
      </c>
      <c r="H15" s="1">
        <v>10.0</v>
      </c>
      <c r="I15" s="1">
        <v>5.0</v>
      </c>
      <c r="J15" s="1" t="s">
        <v>51</v>
      </c>
      <c r="K15" s="1" t="s">
        <v>52</v>
      </c>
    </row>
    <row r="16">
      <c r="A16" s="3">
        <v>45189.0</v>
      </c>
      <c r="B16" s="1" t="s">
        <v>22</v>
      </c>
      <c r="C16" s="1">
        <v>1500.0</v>
      </c>
      <c r="D16" s="1">
        <v>1.0</v>
      </c>
      <c r="E16" s="1" t="s">
        <v>53</v>
      </c>
      <c r="F16" s="1" t="s">
        <v>54</v>
      </c>
      <c r="G16" s="1">
        <v>8.0</v>
      </c>
      <c r="H16" s="1">
        <v>10.0</v>
      </c>
      <c r="I16" s="1">
        <v>10.0</v>
      </c>
      <c r="J16" s="1" t="s">
        <v>51</v>
      </c>
      <c r="K16" s="1" t="s">
        <v>52</v>
      </c>
    </row>
    <row r="17">
      <c r="A17" s="3">
        <v>45189.0</v>
      </c>
      <c r="B17" s="1" t="s">
        <v>22</v>
      </c>
      <c r="C17" s="1">
        <v>1500.0</v>
      </c>
      <c r="D17" s="1">
        <v>1.0</v>
      </c>
      <c r="E17" s="1" t="s">
        <v>53</v>
      </c>
      <c r="F17" s="1" t="s">
        <v>54</v>
      </c>
      <c r="G17" s="1">
        <v>9.0</v>
      </c>
      <c r="H17" s="1">
        <v>5.0</v>
      </c>
      <c r="I17" s="1">
        <v>5.0</v>
      </c>
      <c r="J17" s="1" t="s">
        <v>51</v>
      </c>
      <c r="K17" s="1" t="s">
        <v>52</v>
      </c>
    </row>
    <row r="18">
      <c r="A18" s="3">
        <v>45189.0</v>
      </c>
      <c r="B18" s="1" t="s">
        <v>24</v>
      </c>
      <c r="C18" s="1">
        <v>120.0</v>
      </c>
      <c r="D18" s="1">
        <v>1.0</v>
      </c>
      <c r="E18" s="1" t="s">
        <v>49</v>
      </c>
      <c r="F18" s="1" t="s">
        <v>50</v>
      </c>
      <c r="G18" s="1">
        <v>1.0</v>
      </c>
      <c r="H18" s="1">
        <v>100.0</v>
      </c>
      <c r="I18" s="1">
        <v>16.0</v>
      </c>
      <c r="J18" s="1" t="s">
        <v>52</v>
      </c>
      <c r="K18" s="1" t="s">
        <v>52</v>
      </c>
      <c r="L18" s="1" t="s">
        <v>61</v>
      </c>
    </row>
    <row r="19">
      <c r="A19" s="3">
        <v>45189.0</v>
      </c>
      <c r="B19" s="1" t="s">
        <v>24</v>
      </c>
      <c r="C19" s="1">
        <v>120.0</v>
      </c>
      <c r="D19" s="1">
        <v>1.0</v>
      </c>
      <c r="E19" s="1" t="s">
        <v>49</v>
      </c>
      <c r="F19" s="1" t="s">
        <v>50</v>
      </c>
      <c r="G19" s="1">
        <v>2.0</v>
      </c>
      <c r="H19" s="1">
        <v>10.0</v>
      </c>
      <c r="I19" s="1">
        <v>2.0</v>
      </c>
      <c r="J19" s="1" t="s">
        <v>52</v>
      </c>
      <c r="K19" s="1" t="s">
        <v>52</v>
      </c>
    </row>
    <row r="20">
      <c r="A20" s="3">
        <v>45189.0</v>
      </c>
      <c r="B20" s="1" t="s">
        <v>24</v>
      </c>
      <c r="C20" s="1">
        <v>120.0</v>
      </c>
      <c r="D20" s="1">
        <v>1.0</v>
      </c>
      <c r="E20" s="1" t="s">
        <v>49</v>
      </c>
      <c r="F20" s="1" t="s">
        <v>50</v>
      </c>
      <c r="G20" s="1">
        <v>3.0</v>
      </c>
      <c r="H20" s="1">
        <v>10.0</v>
      </c>
      <c r="I20" s="1">
        <v>4.0</v>
      </c>
      <c r="J20" s="1" t="s">
        <v>52</v>
      </c>
      <c r="K20" s="1" t="s">
        <v>52</v>
      </c>
    </row>
    <row r="21">
      <c r="A21" s="3">
        <v>45189.0</v>
      </c>
      <c r="B21" s="1" t="s">
        <v>24</v>
      </c>
      <c r="C21" s="1">
        <v>120.0</v>
      </c>
      <c r="D21" s="1">
        <v>1.0</v>
      </c>
      <c r="E21" s="1" t="s">
        <v>49</v>
      </c>
      <c r="F21" s="1" t="s">
        <v>50</v>
      </c>
      <c r="G21" s="1">
        <v>4.0</v>
      </c>
      <c r="H21" s="1">
        <v>75.0</v>
      </c>
      <c r="I21" s="1">
        <v>14.0</v>
      </c>
      <c r="J21" s="1" t="s">
        <v>52</v>
      </c>
      <c r="K21" s="1" t="s">
        <v>52</v>
      </c>
    </row>
    <row r="22">
      <c r="A22" s="3">
        <v>45189.0</v>
      </c>
      <c r="B22" s="1" t="s">
        <v>24</v>
      </c>
      <c r="C22" s="1">
        <v>120.0</v>
      </c>
      <c r="D22" s="1">
        <v>1.0</v>
      </c>
      <c r="E22" s="7" t="s">
        <v>49</v>
      </c>
      <c r="F22" s="1" t="s">
        <v>50</v>
      </c>
      <c r="G22" s="1">
        <v>5.0</v>
      </c>
      <c r="H22" s="1">
        <v>20.0</v>
      </c>
      <c r="I22" s="1">
        <v>6.0</v>
      </c>
      <c r="J22" s="1" t="s">
        <v>52</v>
      </c>
      <c r="K22" s="1" t="s">
        <v>52</v>
      </c>
    </row>
    <row r="23">
      <c r="A23" s="3">
        <v>45189.0</v>
      </c>
      <c r="B23" s="1" t="s">
        <v>24</v>
      </c>
      <c r="C23" s="1">
        <v>120.0</v>
      </c>
      <c r="D23" s="1">
        <v>1.0</v>
      </c>
      <c r="E23" s="7" t="s">
        <v>49</v>
      </c>
      <c r="F23" s="1" t="s">
        <v>50</v>
      </c>
      <c r="G23" s="1">
        <v>6.0</v>
      </c>
      <c r="H23" s="1">
        <v>20.0</v>
      </c>
      <c r="I23" s="1">
        <v>10.0</v>
      </c>
      <c r="J23" s="1" t="s">
        <v>52</v>
      </c>
      <c r="K23" s="1" t="s">
        <v>52</v>
      </c>
    </row>
    <row r="24">
      <c r="A24" s="3">
        <v>45190.0</v>
      </c>
      <c r="B24" s="1" t="s">
        <v>25</v>
      </c>
      <c r="C24" s="1">
        <v>1125.0</v>
      </c>
      <c r="D24" s="1">
        <v>1.0</v>
      </c>
      <c r="E24" s="7" t="s">
        <v>57</v>
      </c>
      <c r="F24" s="1" t="s">
        <v>58</v>
      </c>
      <c r="G24" s="1">
        <v>1.0</v>
      </c>
      <c r="H24" s="1">
        <v>15.0</v>
      </c>
      <c r="I24" s="1">
        <v>1.0</v>
      </c>
      <c r="J24" s="1" t="s">
        <v>52</v>
      </c>
      <c r="K24" s="1" t="s">
        <v>52</v>
      </c>
    </row>
    <row r="25">
      <c r="A25" s="3">
        <v>45190.0</v>
      </c>
      <c r="B25" s="1" t="s">
        <v>25</v>
      </c>
      <c r="C25" s="1">
        <v>1125.0</v>
      </c>
      <c r="D25" s="1">
        <v>1.0</v>
      </c>
      <c r="E25" s="8" t="s">
        <v>57</v>
      </c>
      <c r="F25" s="1" t="s">
        <v>58</v>
      </c>
      <c r="G25" s="1">
        <v>2.0</v>
      </c>
      <c r="H25" s="1">
        <v>25.0</v>
      </c>
      <c r="I25" s="1">
        <v>1.0</v>
      </c>
      <c r="J25" s="1" t="s">
        <v>52</v>
      </c>
      <c r="K25" s="1" t="s">
        <v>52</v>
      </c>
    </row>
    <row r="26">
      <c r="A26" s="3">
        <v>45190.0</v>
      </c>
      <c r="B26" s="1" t="s">
        <v>25</v>
      </c>
      <c r="C26" s="1">
        <v>1125.0</v>
      </c>
      <c r="D26" s="1">
        <v>1.0</v>
      </c>
      <c r="E26" s="7" t="s">
        <v>62</v>
      </c>
      <c r="F26" s="1" t="s">
        <v>63</v>
      </c>
      <c r="G26" s="1">
        <v>3.0</v>
      </c>
      <c r="H26" s="1">
        <v>30.0</v>
      </c>
      <c r="I26" s="1">
        <v>1.0</v>
      </c>
      <c r="J26" s="1" t="s">
        <v>52</v>
      </c>
      <c r="K26" s="1" t="s">
        <v>52</v>
      </c>
    </row>
    <row r="27">
      <c r="A27" s="3">
        <v>45190.0</v>
      </c>
      <c r="B27" s="1" t="s">
        <v>25</v>
      </c>
      <c r="C27" s="1">
        <v>1125.0</v>
      </c>
      <c r="D27" s="1">
        <v>2.0</v>
      </c>
      <c r="E27" s="8" t="s">
        <v>57</v>
      </c>
      <c r="F27" s="1" t="s">
        <v>58</v>
      </c>
      <c r="G27" s="1">
        <v>1.0</v>
      </c>
      <c r="H27" s="1">
        <v>35.0</v>
      </c>
      <c r="I27" s="1">
        <v>1.0</v>
      </c>
      <c r="J27" s="1" t="s">
        <v>52</v>
      </c>
      <c r="K27" s="1" t="s">
        <v>52</v>
      </c>
    </row>
    <row r="28">
      <c r="A28" s="3">
        <v>45190.0</v>
      </c>
      <c r="B28" s="1" t="s">
        <v>26</v>
      </c>
      <c r="C28" s="1">
        <v>1125.0</v>
      </c>
      <c r="D28" s="1">
        <v>1.0</v>
      </c>
      <c r="E28" s="7" t="s">
        <v>53</v>
      </c>
      <c r="F28" s="1" t="s">
        <v>54</v>
      </c>
      <c r="G28" s="1">
        <v>1.0</v>
      </c>
      <c r="H28" s="1">
        <v>17.0</v>
      </c>
      <c r="I28" s="1">
        <v>20.0</v>
      </c>
      <c r="J28" s="1" t="s">
        <v>51</v>
      </c>
      <c r="K28" s="1" t="s">
        <v>52</v>
      </c>
      <c r="L28" s="1" t="s">
        <v>64</v>
      </c>
    </row>
    <row r="29">
      <c r="A29" s="3">
        <v>45190.0</v>
      </c>
      <c r="B29" s="1" t="s">
        <v>26</v>
      </c>
      <c r="C29" s="1">
        <v>1125.0</v>
      </c>
      <c r="D29" s="1">
        <v>1.0</v>
      </c>
      <c r="E29" s="7" t="s">
        <v>53</v>
      </c>
      <c r="F29" s="1" t="s">
        <v>54</v>
      </c>
      <c r="G29" s="1">
        <v>2.0</v>
      </c>
      <c r="H29" s="1">
        <v>31.0</v>
      </c>
      <c r="I29" s="1" t="s">
        <v>65</v>
      </c>
      <c r="J29" s="1" t="s">
        <v>52</v>
      </c>
      <c r="K29" s="1" t="s">
        <v>52</v>
      </c>
      <c r="L29" s="1" t="s">
        <v>66</v>
      </c>
    </row>
    <row r="30">
      <c r="A30" s="3">
        <v>45190.0</v>
      </c>
      <c r="B30" s="1" t="s">
        <v>26</v>
      </c>
      <c r="C30" s="1">
        <v>1125.0</v>
      </c>
      <c r="D30" s="1">
        <v>1.0</v>
      </c>
      <c r="E30" s="1" t="s">
        <v>53</v>
      </c>
      <c r="F30" s="1" t="s">
        <v>54</v>
      </c>
      <c r="G30" s="1">
        <v>3.0</v>
      </c>
      <c r="H30" s="1">
        <v>20.0</v>
      </c>
      <c r="I30" s="1">
        <v>25.0</v>
      </c>
      <c r="J30" s="1" t="s">
        <v>51</v>
      </c>
      <c r="K30" s="1" t="s">
        <v>52</v>
      </c>
      <c r="L30" s="1" t="s">
        <v>64</v>
      </c>
    </row>
    <row r="31">
      <c r="A31" s="3">
        <v>45190.0</v>
      </c>
      <c r="B31" s="1" t="s">
        <v>26</v>
      </c>
      <c r="C31" s="1">
        <v>1125.0</v>
      </c>
      <c r="D31" s="1">
        <v>1.0</v>
      </c>
      <c r="E31" s="1" t="s">
        <v>53</v>
      </c>
      <c r="F31" s="1" t="s">
        <v>54</v>
      </c>
      <c r="G31" s="1">
        <v>4.0</v>
      </c>
      <c r="H31" s="1">
        <v>7.0</v>
      </c>
      <c r="I31" s="1" t="s">
        <v>65</v>
      </c>
      <c r="J31" s="1" t="s">
        <v>52</v>
      </c>
      <c r="K31" s="1" t="s">
        <v>52</v>
      </c>
      <c r="L31" s="1" t="s">
        <v>64</v>
      </c>
    </row>
    <row r="32">
      <c r="A32" s="3">
        <v>45190.0</v>
      </c>
      <c r="B32" s="1" t="s">
        <v>26</v>
      </c>
      <c r="C32" s="1">
        <v>1125.0</v>
      </c>
      <c r="D32" s="1">
        <v>1.0</v>
      </c>
      <c r="E32" s="1" t="s">
        <v>53</v>
      </c>
      <c r="F32" s="1" t="s">
        <v>54</v>
      </c>
      <c r="G32" s="1">
        <v>5.0</v>
      </c>
      <c r="H32" s="1">
        <v>8.0</v>
      </c>
      <c r="I32" s="1" t="s">
        <v>65</v>
      </c>
      <c r="J32" s="1" t="s">
        <v>52</v>
      </c>
      <c r="K32" s="1" t="s">
        <v>52</v>
      </c>
      <c r="L32" s="1" t="s">
        <v>64</v>
      </c>
    </row>
    <row r="33">
      <c r="A33" s="3">
        <v>45190.0</v>
      </c>
      <c r="B33" s="1" t="s">
        <v>26</v>
      </c>
      <c r="C33" s="1">
        <v>1125.0</v>
      </c>
      <c r="D33" s="1">
        <v>1.0</v>
      </c>
      <c r="E33" s="1" t="s">
        <v>53</v>
      </c>
      <c r="F33" s="1" t="s">
        <v>54</v>
      </c>
      <c r="G33" s="1">
        <v>6.0</v>
      </c>
      <c r="H33" s="1">
        <v>10.0</v>
      </c>
      <c r="I33" s="1" t="s">
        <v>65</v>
      </c>
      <c r="J33" s="1" t="s">
        <v>52</v>
      </c>
      <c r="K33" s="1" t="s">
        <v>52</v>
      </c>
      <c r="L33" s="1" t="s">
        <v>64</v>
      </c>
    </row>
    <row r="34">
      <c r="A34" s="3">
        <v>45190.0</v>
      </c>
      <c r="B34" s="1" t="s">
        <v>26</v>
      </c>
      <c r="C34" s="1">
        <v>1125.0</v>
      </c>
      <c r="D34" s="1">
        <v>1.0</v>
      </c>
      <c r="E34" s="1" t="s">
        <v>53</v>
      </c>
      <c r="F34" s="1" t="s">
        <v>54</v>
      </c>
      <c r="G34" s="1">
        <v>7.0</v>
      </c>
      <c r="H34" s="1">
        <v>17.0</v>
      </c>
      <c r="I34" s="1" t="s">
        <v>65</v>
      </c>
      <c r="J34" s="1" t="s">
        <v>52</v>
      </c>
      <c r="K34" s="1" t="s">
        <v>52</v>
      </c>
      <c r="L34" s="1" t="s">
        <v>64</v>
      </c>
    </row>
    <row r="35">
      <c r="A35" s="3">
        <v>45190.0</v>
      </c>
      <c r="B35" s="1" t="s">
        <v>26</v>
      </c>
      <c r="C35" s="1">
        <v>1125.0</v>
      </c>
      <c r="D35" s="1">
        <v>1.0</v>
      </c>
      <c r="E35" s="1" t="s">
        <v>53</v>
      </c>
      <c r="F35" s="1" t="s">
        <v>54</v>
      </c>
      <c r="G35" s="1">
        <v>8.0</v>
      </c>
      <c r="H35" s="1">
        <v>22.0</v>
      </c>
      <c r="I35" s="1" t="s">
        <v>65</v>
      </c>
      <c r="J35" s="1" t="s">
        <v>52</v>
      </c>
      <c r="K35" s="1" t="s">
        <v>52</v>
      </c>
      <c r="L35" s="1" t="s">
        <v>64</v>
      </c>
    </row>
    <row r="36">
      <c r="A36" s="3">
        <v>45190.0</v>
      </c>
      <c r="B36" s="1" t="s">
        <v>26</v>
      </c>
      <c r="C36" s="1">
        <v>1125.0</v>
      </c>
      <c r="D36" s="1">
        <v>1.0</v>
      </c>
      <c r="E36" s="1" t="s">
        <v>53</v>
      </c>
      <c r="F36" s="1" t="s">
        <v>54</v>
      </c>
      <c r="G36" s="1">
        <v>9.0</v>
      </c>
      <c r="H36" s="1">
        <v>40.0</v>
      </c>
      <c r="I36" s="1" t="s">
        <v>65</v>
      </c>
      <c r="J36" s="1" t="s">
        <v>52</v>
      </c>
      <c r="K36" s="1" t="s">
        <v>52</v>
      </c>
      <c r="L36" s="1" t="s">
        <v>64</v>
      </c>
    </row>
    <row r="37">
      <c r="A37" s="3">
        <v>45190.0</v>
      </c>
      <c r="B37" s="1" t="s">
        <v>26</v>
      </c>
      <c r="C37" s="1">
        <v>1125.0</v>
      </c>
      <c r="D37" s="1">
        <v>1.0</v>
      </c>
      <c r="E37" s="1" t="s">
        <v>53</v>
      </c>
      <c r="F37" s="1" t="s">
        <v>54</v>
      </c>
      <c r="G37" s="1">
        <v>10.0</v>
      </c>
      <c r="H37" s="1">
        <v>25.0</v>
      </c>
      <c r="I37" s="1" t="s">
        <v>65</v>
      </c>
      <c r="J37" s="1" t="s">
        <v>52</v>
      </c>
      <c r="K37" s="1" t="s">
        <v>52</v>
      </c>
      <c r="L37" s="1" t="s">
        <v>64</v>
      </c>
    </row>
    <row r="38">
      <c r="A38" s="3">
        <v>45190.0</v>
      </c>
      <c r="B38" s="1" t="s">
        <v>26</v>
      </c>
      <c r="C38" s="1">
        <v>1125.0</v>
      </c>
      <c r="D38" s="1">
        <v>1.0</v>
      </c>
      <c r="E38" s="1" t="s">
        <v>53</v>
      </c>
      <c r="F38" s="1" t="s">
        <v>54</v>
      </c>
      <c r="G38" s="1">
        <v>11.0</v>
      </c>
      <c r="H38" s="1">
        <v>50.0</v>
      </c>
      <c r="I38" s="1" t="s">
        <v>65</v>
      </c>
      <c r="J38" s="1" t="s">
        <v>52</v>
      </c>
      <c r="K38" s="1" t="s">
        <v>52</v>
      </c>
      <c r="L38" s="1" t="s">
        <v>64</v>
      </c>
    </row>
    <row r="39">
      <c r="A39" s="3">
        <v>45190.0</v>
      </c>
      <c r="B39" s="1" t="s">
        <v>26</v>
      </c>
      <c r="C39" s="1">
        <v>1125.0</v>
      </c>
      <c r="D39" s="1">
        <v>1.0</v>
      </c>
      <c r="E39" s="1" t="s">
        <v>53</v>
      </c>
      <c r="F39" s="1" t="s">
        <v>54</v>
      </c>
      <c r="G39" s="1">
        <v>12.0</v>
      </c>
      <c r="H39" s="1" t="s">
        <v>65</v>
      </c>
      <c r="I39" s="1" t="s">
        <v>65</v>
      </c>
      <c r="J39" s="1" t="s">
        <v>52</v>
      </c>
      <c r="K39" s="1" t="s">
        <v>52</v>
      </c>
    </row>
    <row r="40">
      <c r="A40" s="3">
        <v>45190.0</v>
      </c>
      <c r="B40" s="1" t="s">
        <v>26</v>
      </c>
      <c r="C40" s="1">
        <v>1125.0</v>
      </c>
      <c r="D40" s="1">
        <v>1.0</v>
      </c>
      <c r="E40" s="1" t="s">
        <v>53</v>
      </c>
      <c r="F40" s="1" t="s">
        <v>54</v>
      </c>
      <c r="G40" s="1">
        <v>13.0</v>
      </c>
      <c r="H40" s="1" t="s">
        <v>65</v>
      </c>
      <c r="I40" s="1" t="s">
        <v>65</v>
      </c>
      <c r="J40" s="1" t="s">
        <v>52</v>
      </c>
      <c r="K40" s="1" t="s">
        <v>52</v>
      </c>
    </row>
    <row r="41">
      <c r="A41" s="3">
        <v>45190.0</v>
      </c>
      <c r="B41" s="1" t="s">
        <v>26</v>
      </c>
      <c r="C41" s="1">
        <v>1125.0</v>
      </c>
      <c r="D41" s="1">
        <v>1.0</v>
      </c>
      <c r="E41" s="1" t="s">
        <v>53</v>
      </c>
      <c r="F41" s="1" t="s">
        <v>54</v>
      </c>
      <c r="G41" s="1">
        <v>14.0</v>
      </c>
      <c r="H41" s="1" t="s">
        <v>65</v>
      </c>
      <c r="I41" s="1" t="s">
        <v>65</v>
      </c>
      <c r="J41" s="1" t="s">
        <v>52</v>
      </c>
      <c r="K41" s="1" t="s">
        <v>52</v>
      </c>
    </row>
    <row r="42">
      <c r="A42" s="3">
        <v>45190.0</v>
      </c>
      <c r="B42" s="1" t="s">
        <v>26</v>
      </c>
      <c r="C42" s="1">
        <v>1125.0</v>
      </c>
      <c r="D42" s="1">
        <v>1.0</v>
      </c>
      <c r="E42" s="1" t="s">
        <v>53</v>
      </c>
      <c r="F42" s="1" t="s">
        <v>54</v>
      </c>
      <c r="G42" s="1">
        <v>15.0</v>
      </c>
      <c r="H42" s="1" t="s">
        <v>65</v>
      </c>
      <c r="I42" s="1" t="s">
        <v>65</v>
      </c>
      <c r="J42" s="1" t="s">
        <v>52</v>
      </c>
      <c r="K42" s="1" t="s">
        <v>52</v>
      </c>
    </row>
    <row r="43">
      <c r="A43" s="3">
        <v>45190.0</v>
      </c>
      <c r="B43" s="1" t="s">
        <v>26</v>
      </c>
      <c r="C43" s="1">
        <v>1125.0</v>
      </c>
      <c r="D43" s="1">
        <v>1.0</v>
      </c>
      <c r="E43" s="1" t="s">
        <v>53</v>
      </c>
      <c r="F43" s="1" t="s">
        <v>54</v>
      </c>
      <c r="G43" s="1">
        <v>16.0</v>
      </c>
      <c r="H43" s="1" t="s">
        <v>65</v>
      </c>
      <c r="I43" s="1" t="s">
        <v>65</v>
      </c>
      <c r="J43" s="1" t="s">
        <v>52</v>
      </c>
      <c r="K43" s="1" t="s">
        <v>52</v>
      </c>
    </row>
    <row r="44">
      <c r="A44" s="3">
        <v>45190.0</v>
      </c>
      <c r="B44" s="1" t="s">
        <v>26</v>
      </c>
      <c r="C44" s="1">
        <v>1125.0</v>
      </c>
      <c r="D44" s="1">
        <v>1.0</v>
      </c>
      <c r="E44" s="1" t="s">
        <v>53</v>
      </c>
      <c r="F44" s="1" t="s">
        <v>54</v>
      </c>
      <c r="G44" s="1">
        <v>17.0</v>
      </c>
      <c r="H44" s="1" t="s">
        <v>65</v>
      </c>
      <c r="I44" s="1" t="s">
        <v>65</v>
      </c>
      <c r="J44" s="1" t="s">
        <v>52</v>
      </c>
      <c r="K44" s="1" t="s">
        <v>52</v>
      </c>
    </row>
    <row r="45">
      <c r="A45" s="3">
        <v>45190.0</v>
      </c>
      <c r="B45" s="1" t="s">
        <v>26</v>
      </c>
      <c r="C45" s="1">
        <v>1125.0</v>
      </c>
      <c r="D45" s="1">
        <v>1.0</v>
      </c>
      <c r="E45" s="1" t="s">
        <v>53</v>
      </c>
      <c r="F45" s="1" t="s">
        <v>54</v>
      </c>
      <c r="G45" s="1">
        <v>18.0</v>
      </c>
      <c r="H45" s="1" t="s">
        <v>65</v>
      </c>
      <c r="I45" s="1" t="s">
        <v>65</v>
      </c>
      <c r="J45" s="1" t="s">
        <v>52</v>
      </c>
      <c r="K45" s="1" t="s">
        <v>52</v>
      </c>
    </row>
    <row r="46">
      <c r="A46" s="3">
        <v>45190.0</v>
      </c>
      <c r="B46" s="1" t="s">
        <v>26</v>
      </c>
      <c r="C46" s="1">
        <v>1125.0</v>
      </c>
      <c r="D46" s="1">
        <v>1.0</v>
      </c>
      <c r="E46" s="1" t="s">
        <v>53</v>
      </c>
      <c r="F46" s="1" t="s">
        <v>54</v>
      </c>
      <c r="G46" s="1">
        <v>19.0</v>
      </c>
      <c r="H46" s="1" t="s">
        <v>65</v>
      </c>
      <c r="I46" s="1" t="s">
        <v>65</v>
      </c>
      <c r="J46" s="1" t="s">
        <v>52</v>
      </c>
      <c r="K46" s="1" t="s">
        <v>52</v>
      </c>
    </row>
    <row r="47">
      <c r="A47" s="3">
        <v>45190.0</v>
      </c>
      <c r="B47" s="1" t="s">
        <v>26</v>
      </c>
      <c r="C47" s="1">
        <v>1125.0</v>
      </c>
      <c r="D47" s="1">
        <v>1.0</v>
      </c>
      <c r="E47" s="1" t="s">
        <v>53</v>
      </c>
      <c r="F47" s="1" t="s">
        <v>54</v>
      </c>
      <c r="G47" s="1">
        <v>20.0</v>
      </c>
      <c r="H47" s="1" t="s">
        <v>65</v>
      </c>
      <c r="I47" s="1" t="s">
        <v>65</v>
      </c>
      <c r="J47" s="1" t="s">
        <v>52</v>
      </c>
      <c r="K47" s="1" t="s">
        <v>52</v>
      </c>
    </row>
    <row r="48">
      <c r="A48" s="3">
        <v>45190.0</v>
      </c>
      <c r="B48" s="1" t="s">
        <v>26</v>
      </c>
      <c r="C48" s="1">
        <v>1125.0</v>
      </c>
      <c r="D48" s="1">
        <v>1.0</v>
      </c>
      <c r="E48" s="1" t="s">
        <v>53</v>
      </c>
      <c r="F48" s="1" t="s">
        <v>54</v>
      </c>
      <c r="G48" s="1">
        <v>21.0</v>
      </c>
      <c r="H48" s="1" t="s">
        <v>65</v>
      </c>
      <c r="I48" s="1" t="s">
        <v>65</v>
      </c>
      <c r="J48" s="1" t="s">
        <v>52</v>
      </c>
      <c r="K48" s="1" t="s">
        <v>52</v>
      </c>
    </row>
    <row r="49">
      <c r="A49" s="3">
        <v>45190.0</v>
      </c>
      <c r="B49" s="1" t="s">
        <v>26</v>
      </c>
      <c r="C49" s="1">
        <v>1125.0</v>
      </c>
      <c r="D49" s="1">
        <v>1.0</v>
      </c>
      <c r="E49" s="1" t="s">
        <v>53</v>
      </c>
      <c r="F49" s="1" t="s">
        <v>54</v>
      </c>
      <c r="G49" s="1">
        <v>22.0</v>
      </c>
      <c r="H49" s="1" t="s">
        <v>65</v>
      </c>
      <c r="I49" s="1" t="s">
        <v>65</v>
      </c>
      <c r="J49" s="1" t="s">
        <v>52</v>
      </c>
      <c r="K49" s="1" t="s">
        <v>52</v>
      </c>
    </row>
    <row r="50">
      <c r="A50" s="3">
        <v>45190.0</v>
      </c>
      <c r="B50" s="1" t="s">
        <v>26</v>
      </c>
      <c r="C50" s="1">
        <v>1125.0</v>
      </c>
      <c r="D50" s="1">
        <v>1.0</v>
      </c>
      <c r="E50" s="1" t="s">
        <v>53</v>
      </c>
      <c r="F50" s="1" t="s">
        <v>54</v>
      </c>
      <c r="G50" s="1">
        <v>23.0</v>
      </c>
      <c r="H50" s="1" t="s">
        <v>65</v>
      </c>
      <c r="I50" s="1" t="s">
        <v>65</v>
      </c>
      <c r="J50" s="1" t="s">
        <v>52</v>
      </c>
      <c r="K50" s="1" t="s">
        <v>52</v>
      </c>
    </row>
    <row r="51">
      <c r="A51" s="3">
        <v>45190.0</v>
      </c>
      <c r="B51" s="1" t="s">
        <v>26</v>
      </c>
      <c r="C51" s="1">
        <v>1125.0</v>
      </c>
      <c r="D51" s="1">
        <v>1.0</v>
      </c>
      <c r="E51" s="1" t="s">
        <v>53</v>
      </c>
      <c r="F51" s="1" t="s">
        <v>54</v>
      </c>
      <c r="G51" s="1">
        <v>24.0</v>
      </c>
      <c r="H51" s="1" t="s">
        <v>65</v>
      </c>
      <c r="I51" s="1" t="s">
        <v>65</v>
      </c>
      <c r="J51" s="1" t="s">
        <v>52</v>
      </c>
      <c r="K51" s="1" t="s">
        <v>52</v>
      </c>
    </row>
    <row r="52">
      <c r="A52" s="3">
        <v>45190.0</v>
      </c>
      <c r="B52" s="1" t="s">
        <v>26</v>
      </c>
      <c r="C52" s="1">
        <v>1125.0</v>
      </c>
      <c r="D52" s="1">
        <v>1.0</v>
      </c>
      <c r="E52" s="1" t="s">
        <v>53</v>
      </c>
      <c r="F52" s="1" t="s">
        <v>54</v>
      </c>
      <c r="G52" s="1">
        <v>25.0</v>
      </c>
      <c r="H52" s="1" t="s">
        <v>65</v>
      </c>
      <c r="I52" s="1" t="s">
        <v>65</v>
      </c>
      <c r="J52" s="1" t="s">
        <v>52</v>
      </c>
      <c r="K52" s="1" t="s">
        <v>52</v>
      </c>
    </row>
    <row r="53">
      <c r="A53" s="3">
        <v>45190.0</v>
      </c>
      <c r="B53" s="1" t="s">
        <v>28</v>
      </c>
      <c r="C53" s="1">
        <v>300.0</v>
      </c>
      <c r="D53" s="1">
        <v>1.0</v>
      </c>
      <c r="E53" s="7" t="s">
        <v>57</v>
      </c>
      <c r="F53" s="1" t="s">
        <v>58</v>
      </c>
      <c r="G53" s="1">
        <v>1.0</v>
      </c>
      <c r="H53" s="1">
        <v>35.0</v>
      </c>
      <c r="I53" s="1">
        <v>1.0</v>
      </c>
      <c r="J53" s="1" t="s">
        <v>52</v>
      </c>
      <c r="K53" s="1" t="s">
        <v>52</v>
      </c>
    </row>
    <row r="54">
      <c r="A54" s="3">
        <v>45190.0</v>
      </c>
      <c r="B54" s="1" t="s">
        <v>28</v>
      </c>
      <c r="C54" s="1">
        <v>300.0</v>
      </c>
      <c r="D54" s="1">
        <v>1.0</v>
      </c>
      <c r="E54" s="7" t="s">
        <v>57</v>
      </c>
      <c r="F54" s="1" t="s">
        <v>58</v>
      </c>
      <c r="G54" s="1">
        <v>2.0</v>
      </c>
      <c r="H54" s="1">
        <v>30.0</v>
      </c>
      <c r="I54" s="1">
        <v>1.0</v>
      </c>
      <c r="J54" s="1" t="s">
        <v>52</v>
      </c>
      <c r="K54" s="1" t="s">
        <v>52</v>
      </c>
    </row>
    <row r="55">
      <c r="A55" s="3">
        <v>45190.0</v>
      </c>
      <c r="B55" s="1" t="s">
        <v>28</v>
      </c>
      <c r="C55" s="1">
        <v>300.0</v>
      </c>
      <c r="D55" s="1">
        <v>1.0</v>
      </c>
      <c r="E55" s="7" t="s">
        <v>49</v>
      </c>
      <c r="F55" s="1" t="s">
        <v>50</v>
      </c>
      <c r="G55" s="1">
        <v>3.0</v>
      </c>
      <c r="H55" s="1">
        <v>15.0</v>
      </c>
      <c r="I55" s="1">
        <v>2.0</v>
      </c>
      <c r="J55" s="1" t="s">
        <v>52</v>
      </c>
      <c r="K55" s="1" t="s">
        <v>52</v>
      </c>
    </row>
    <row r="56">
      <c r="A56" s="3">
        <v>45190.0</v>
      </c>
      <c r="B56" s="1" t="s">
        <v>28</v>
      </c>
      <c r="C56" s="1">
        <v>300.0</v>
      </c>
      <c r="D56" s="1">
        <v>1.0</v>
      </c>
      <c r="E56" s="7" t="s">
        <v>49</v>
      </c>
      <c r="F56" s="1" t="s">
        <v>50</v>
      </c>
      <c r="G56" s="1">
        <v>4.0</v>
      </c>
      <c r="H56" s="1">
        <v>10.0</v>
      </c>
      <c r="I56" s="1">
        <v>2.0</v>
      </c>
      <c r="J56" s="1" t="s">
        <v>52</v>
      </c>
      <c r="K56" s="1" t="s">
        <v>52</v>
      </c>
    </row>
    <row r="57">
      <c r="A57" s="3">
        <v>45190.0</v>
      </c>
      <c r="B57" s="1" t="s">
        <v>28</v>
      </c>
      <c r="C57" s="1">
        <v>300.0</v>
      </c>
      <c r="D57" s="1">
        <v>1.0</v>
      </c>
      <c r="E57" s="7" t="s">
        <v>49</v>
      </c>
      <c r="F57" s="1" t="s">
        <v>50</v>
      </c>
      <c r="G57" s="1">
        <v>5.0</v>
      </c>
      <c r="H57" s="1">
        <v>15.0</v>
      </c>
      <c r="I57" s="1">
        <v>2.0</v>
      </c>
      <c r="J57" s="1" t="s">
        <v>52</v>
      </c>
      <c r="K57" s="1" t="s">
        <v>52</v>
      </c>
    </row>
    <row r="58">
      <c r="A58" s="3">
        <v>45190.0</v>
      </c>
      <c r="B58" s="1" t="s">
        <v>28</v>
      </c>
      <c r="C58" s="1">
        <v>300.0</v>
      </c>
      <c r="D58" s="1">
        <v>1.0</v>
      </c>
      <c r="E58" s="7" t="s">
        <v>57</v>
      </c>
      <c r="F58" s="1" t="s">
        <v>58</v>
      </c>
      <c r="G58" s="1">
        <v>6.0</v>
      </c>
      <c r="H58" s="1">
        <v>20.0</v>
      </c>
      <c r="I58" s="1">
        <v>1.0</v>
      </c>
      <c r="J58" s="1" t="s">
        <v>52</v>
      </c>
      <c r="K58" s="1" t="s">
        <v>52</v>
      </c>
    </row>
    <row r="59">
      <c r="A59" s="3">
        <v>45190.0</v>
      </c>
      <c r="B59" s="1" t="s">
        <v>28</v>
      </c>
      <c r="C59" s="1">
        <v>300.0</v>
      </c>
      <c r="D59" s="1">
        <v>1.0</v>
      </c>
      <c r="E59" s="7" t="s">
        <v>57</v>
      </c>
      <c r="F59" s="1" t="s">
        <v>58</v>
      </c>
      <c r="G59" s="1">
        <v>7.0</v>
      </c>
      <c r="H59" s="1">
        <v>25.0</v>
      </c>
      <c r="I59" s="1">
        <v>1.0</v>
      </c>
      <c r="J59" s="1" t="s">
        <v>52</v>
      </c>
      <c r="K59" s="1" t="s">
        <v>52</v>
      </c>
    </row>
    <row r="60">
      <c r="A60" s="3">
        <v>45190.0</v>
      </c>
      <c r="B60" s="1" t="s">
        <v>28</v>
      </c>
      <c r="C60" s="1">
        <v>300.0</v>
      </c>
      <c r="D60" s="1">
        <v>1.0</v>
      </c>
      <c r="E60" s="7" t="s">
        <v>57</v>
      </c>
      <c r="F60" s="1" t="s">
        <v>58</v>
      </c>
      <c r="G60" s="1">
        <v>8.0</v>
      </c>
      <c r="H60" s="1">
        <v>30.0</v>
      </c>
      <c r="I60" s="1">
        <v>1.0</v>
      </c>
      <c r="J60" s="1" t="s">
        <v>52</v>
      </c>
      <c r="K60" s="1" t="s">
        <v>52</v>
      </c>
    </row>
    <row r="61">
      <c r="A61" s="3">
        <v>45191.0</v>
      </c>
      <c r="B61" s="1" t="s">
        <v>29</v>
      </c>
      <c r="C61" s="1">
        <v>900.0</v>
      </c>
      <c r="D61" s="1" t="s">
        <v>31</v>
      </c>
      <c r="E61" s="7" t="s">
        <v>49</v>
      </c>
      <c r="F61" s="1" t="s">
        <v>50</v>
      </c>
      <c r="G61" s="1">
        <v>1.0</v>
      </c>
      <c r="H61" s="1">
        <v>30.0</v>
      </c>
      <c r="I61" s="1">
        <v>15.0</v>
      </c>
      <c r="J61" s="1" t="s">
        <v>51</v>
      </c>
      <c r="K61" s="1" t="s">
        <v>52</v>
      </c>
      <c r="L61" s="1" t="s">
        <v>67</v>
      </c>
    </row>
    <row r="62">
      <c r="A62" s="3">
        <v>45191.0</v>
      </c>
      <c r="B62" s="1" t="s">
        <v>29</v>
      </c>
      <c r="C62" s="1">
        <v>900.0</v>
      </c>
      <c r="D62" s="1" t="s">
        <v>31</v>
      </c>
      <c r="E62" s="7" t="s">
        <v>49</v>
      </c>
      <c r="F62" s="1" t="s">
        <v>50</v>
      </c>
      <c r="G62" s="1">
        <v>2.0</v>
      </c>
      <c r="H62" s="1">
        <v>45.0</v>
      </c>
      <c r="I62" s="1">
        <v>20.0</v>
      </c>
      <c r="J62" s="1" t="s">
        <v>51</v>
      </c>
      <c r="K62" s="1" t="s">
        <v>52</v>
      </c>
      <c r="L62" s="1" t="s">
        <v>68</v>
      </c>
    </row>
    <row r="63">
      <c r="A63" s="3">
        <v>45191.0</v>
      </c>
      <c r="B63" s="1" t="s">
        <v>29</v>
      </c>
      <c r="C63" s="1">
        <v>900.0</v>
      </c>
      <c r="D63" s="1" t="s">
        <v>31</v>
      </c>
      <c r="E63" s="7" t="s">
        <v>49</v>
      </c>
      <c r="F63" s="1" t="s">
        <v>50</v>
      </c>
      <c r="G63" s="1">
        <v>3.0</v>
      </c>
      <c r="H63" s="1">
        <v>30.0</v>
      </c>
      <c r="I63" s="1">
        <v>15.0</v>
      </c>
      <c r="J63" s="1" t="s">
        <v>51</v>
      </c>
      <c r="K63" s="1" t="s">
        <v>52</v>
      </c>
      <c r="L63" s="1" t="s">
        <v>68</v>
      </c>
    </row>
    <row r="64">
      <c r="A64" s="3">
        <v>45191.0</v>
      </c>
      <c r="B64" s="1" t="s">
        <v>34</v>
      </c>
      <c r="C64" s="1">
        <v>100.0</v>
      </c>
      <c r="D64" s="1">
        <v>1.0</v>
      </c>
      <c r="E64" s="1" t="s">
        <v>53</v>
      </c>
      <c r="F64" s="1" t="s">
        <v>54</v>
      </c>
      <c r="G64" s="1">
        <v>1.0</v>
      </c>
      <c r="H64" s="1">
        <v>60.0</v>
      </c>
      <c r="I64" s="1">
        <v>7.0</v>
      </c>
      <c r="J64" s="1" t="s">
        <v>52</v>
      </c>
      <c r="K64" s="1" t="s">
        <v>55</v>
      </c>
      <c r="L64" s="1" t="s">
        <v>69</v>
      </c>
    </row>
    <row r="65">
      <c r="A65" s="3">
        <v>45191.0</v>
      </c>
      <c r="B65" s="1" t="s">
        <v>34</v>
      </c>
      <c r="C65" s="1">
        <v>100.0</v>
      </c>
      <c r="D65" s="1">
        <v>1.0</v>
      </c>
      <c r="E65" s="1" t="s">
        <v>53</v>
      </c>
      <c r="F65" s="1" t="s">
        <v>54</v>
      </c>
      <c r="G65" s="1">
        <v>2.0</v>
      </c>
      <c r="H65" s="1">
        <v>100.0</v>
      </c>
      <c r="I65" s="1">
        <v>8.0</v>
      </c>
      <c r="J65" s="1" t="s">
        <v>52</v>
      </c>
      <c r="K65" s="1" t="s">
        <v>55</v>
      </c>
      <c r="L65" s="1" t="s">
        <v>69</v>
      </c>
    </row>
    <row r="66">
      <c r="A66" s="3">
        <v>45191.0</v>
      </c>
      <c r="B66" s="1" t="s">
        <v>34</v>
      </c>
      <c r="C66" s="1">
        <v>100.0</v>
      </c>
      <c r="D66" s="1">
        <v>1.0</v>
      </c>
      <c r="E66" s="1" t="s">
        <v>53</v>
      </c>
      <c r="F66" s="1" t="s">
        <v>54</v>
      </c>
      <c r="G66" s="1">
        <v>3.0</v>
      </c>
      <c r="H66" s="1">
        <v>70.0</v>
      </c>
      <c r="I66" s="1">
        <v>6.0</v>
      </c>
      <c r="J66" s="1" t="s">
        <v>52</v>
      </c>
      <c r="K66" s="1" t="s">
        <v>55</v>
      </c>
      <c r="L66" s="1" t="s">
        <v>69</v>
      </c>
    </row>
    <row r="67">
      <c r="A67" s="3">
        <v>45191.0</v>
      </c>
      <c r="B67" s="1" t="s">
        <v>34</v>
      </c>
      <c r="C67" s="1">
        <v>100.0</v>
      </c>
      <c r="D67" s="1">
        <v>1.0</v>
      </c>
      <c r="E67" s="7" t="s">
        <v>49</v>
      </c>
      <c r="F67" s="1" t="s">
        <v>50</v>
      </c>
      <c r="G67" s="1">
        <v>4.0</v>
      </c>
      <c r="H67" s="1">
        <v>35.0</v>
      </c>
      <c r="I67" s="1">
        <v>8.0</v>
      </c>
      <c r="J67" s="1" t="s">
        <v>52</v>
      </c>
      <c r="K67" s="1" t="s">
        <v>52</v>
      </c>
    </row>
    <row r="68">
      <c r="A68" s="3">
        <v>45191.0</v>
      </c>
      <c r="B68" s="1" t="s">
        <v>34</v>
      </c>
      <c r="C68" s="1">
        <v>100.0</v>
      </c>
      <c r="D68" s="1">
        <v>1.0</v>
      </c>
      <c r="E68" s="1" t="s">
        <v>70</v>
      </c>
      <c r="F68" s="1" t="s">
        <v>71</v>
      </c>
      <c r="G68" s="1">
        <v>5.0</v>
      </c>
      <c r="H68" s="1">
        <v>30.0</v>
      </c>
      <c r="I68" s="1">
        <v>1.0</v>
      </c>
      <c r="J68" s="1" t="s">
        <v>52</v>
      </c>
      <c r="K68" s="1" t="s">
        <v>52</v>
      </c>
    </row>
    <row r="69">
      <c r="A69" s="3">
        <v>45191.0</v>
      </c>
      <c r="B69" s="1" t="s">
        <v>34</v>
      </c>
      <c r="C69" s="1">
        <v>100.0</v>
      </c>
      <c r="D69" s="1">
        <v>1.0</v>
      </c>
      <c r="E69" s="1" t="s">
        <v>70</v>
      </c>
      <c r="F69" s="1" t="s">
        <v>71</v>
      </c>
      <c r="G69" s="1">
        <v>6.0</v>
      </c>
      <c r="H69" s="1">
        <v>60.0</v>
      </c>
      <c r="I69" s="1">
        <v>1.0</v>
      </c>
      <c r="J69" s="1" t="s">
        <v>52</v>
      </c>
      <c r="K69" s="1" t="s">
        <v>52</v>
      </c>
    </row>
    <row r="70">
      <c r="A70" s="3">
        <v>45191.0</v>
      </c>
      <c r="B70" s="1" t="s">
        <v>34</v>
      </c>
      <c r="C70" s="1">
        <v>100.0</v>
      </c>
      <c r="D70" s="1">
        <v>1.0</v>
      </c>
      <c r="E70" s="1" t="s">
        <v>53</v>
      </c>
      <c r="F70" s="1" t="s">
        <v>54</v>
      </c>
      <c r="G70" s="1">
        <v>7.0</v>
      </c>
      <c r="H70" s="1">
        <v>20.0</v>
      </c>
      <c r="I70" s="1">
        <v>10.0</v>
      </c>
      <c r="J70" s="1" t="s">
        <v>51</v>
      </c>
      <c r="K70" s="1" t="s">
        <v>52</v>
      </c>
      <c r="L70" s="1" t="s">
        <v>72</v>
      </c>
    </row>
    <row r="71">
      <c r="A71" s="3">
        <v>45191.0</v>
      </c>
      <c r="B71" s="1" t="s">
        <v>34</v>
      </c>
      <c r="C71" s="1">
        <v>100.0</v>
      </c>
      <c r="D71" s="1">
        <v>1.0</v>
      </c>
      <c r="E71" s="1" t="s">
        <v>53</v>
      </c>
      <c r="F71" s="1" t="s">
        <v>54</v>
      </c>
      <c r="G71" s="1">
        <v>8.0</v>
      </c>
      <c r="H71" s="1">
        <v>15.0</v>
      </c>
      <c r="I71" s="1">
        <v>10.0</v>
      </c>
      <c r="J71" s="1" t="s">
        <v>51</v>
      </c>
      <c r="K71" s="1" t="s">
        <v>52</v>
      </c>
      <c r="L71" s="1" t="s">
        <v>72</v>
      </c>
    </row>
    <row r="72">
      <c r="A72" s="3">
        <v>45191.0</v>
      </c>
      <c r="B72" s="1" t="s">
        <v>34</v>
      </c>
      <c r="C72" s="1">
        <v>100.0</v>
      </c>
      <c r="D72" s="1">
        <v>1.0</v>
      </c>
      <c r="E72" s="1" t="s">
        <v>53</v>
      </c>
      <c r="F72" s="1" t="s">
        <v>54</v>
      </c>
      <c r="G72" s="1">
        <v>9.0</v>
      </c>
      <c r="H72" s="1">
        <v>50.0</v>
      </c>
      <c r="I72" s="1">
        <v>30.0</v>
      </c>
      <c r="J72" s="1" t="s">
        <v>51</v>
      </c>
      <c r="K72" s="1" t="s">
        <v>52</v>
      </c>
      <c r="L72" s="1" t="s">
        <v>73</v>
      </c>
    </row>
    <row r="73">
      <c r="A73" s="3">
        <v>45191.0</v>
      </c>
      <c r="B73" s="1" t="s">
        <v>35</v>
      </c>
      <c r="C73" s="1">
        <v>1000.0</v>
      </c>
      <c r="D73" s="1">
        <v>1.0</v>
      </c>
      <c r="E73" s="7" t="s">
        <v>62</v>
      </c>
      <c r="F73" s="1" t="s">
        <v>63</v>
      </c>
      <c r="G73" s="1">
        <v>1.0</v>
      </c>
      <c r="H73" s="1">
        <v>100.0</v>
      </c>
      <c r="I73" s="1">
        <v>1.0</v>
      </c>
      <c r="J73" s="1" t="s">
        <v>52</v>
      </c>
      <c r="K73" s="1" t="s">
        <v>52</v>
      </c>
    </row>
    <row r="74">
      <c r="A74" s="3">
        <v>45192.0</v>
      </c>
      <c r="B74" s="1" t="s">
        <v>35</v>
      </c>
      <c r="C74" s="1">
        <v>1000.0</v>
      </c>
      <c r="D74" s="1">
        <v>2.0</v>
      </c>
      <c r="E74" s="7" t="s">
        <v>49</v>
      </c>
      <c r="F74" s="1" t="s">
        <v>50</v>
      </c>
      <c r="G74" s="1">
        <v>1.0</v>
      </c>
      <c r="H74" s="1">
        <v>70.0</v>
      </c>
      <c r="I74" s="1">
        <v>30.0</v>
      </c>
      <c r="J74" s="1" t="s">
        <v>51</v>
      </c>
      <c r="K74" s="1" t="s">
        <v>52</v>
      </c>
      <c r="L74" s="1" t="s">
        <v>74</v>
      </c>
    </row>
    <row r="75">
      <c r="A75" s="3">
        <v>45192.0</v>
      </c>
      <c r="B75" s="1" t="s">
        <v>38</v>
      </c>
      <c r="C75" s="1">
        <v>300.0</v>
      </c>
      <c r="D75" s="1">
        <v>1.0</v>
      </c>
      <c r="E75" s="1" t="s">
        <v>53</v>
      </c>
      <c r="F75" s="1" t="s">
        <v>54</v>
      </c>
      <c r="G75" s="1">
        <v>1.0</v>
      </c>
      <c r="H75" s="1">
        <v>20.0</v>
      </c>
      <c r="I75" s="1" t="s">
        <v>65</v>
      </c>
      <c r="J75" s="1" t="s">
        <v>65</v>
      </c>
      <c r="K75" s="1" t="s">
        <v>52</v>
      </c>
      <c r="L75" s="1" t="s">
        <v>75</v>
      </c>
    </row>
    <row r="76">
      <c r="A76" s="3">
        <v>45192.0</v>
      </c>
      <c r="B76" s="1" t="s">
        <v>38</v>
      </c>
      <c r="C76" s="1">
        <v>300.0</v>
      </c>
      <c r="D76" s="1">
        <v>1.0</v>
      </c>
      <c r="E76" s="1" t="s">
        <v>53</v>
      </c>
      <c r="F76" s="1" t="s">
        <v>54</v>
      </c>
      <c r="G76" s="1">
        <v>2.0</v>
      </c>
      <c r="H76" s="1">
        <v>20.0</v>
      </c>
      <c r="I76" s="1" t="s">
        <v>65</v>
      </c>
      <c r="J76" s="1" t="s">
        <v>65</v>
      </c>
      <c r="K76" s="1" t="s">
        <v>52</v>
      </c>
    </row>
    <row r="77">
      <c r="A77" s="3">
        <v>45192.0</v>
      </c>
      <c r="B77" s="1" t="s">
        <v>38</v>
      </c>
      <c r="C77" s="1">
        <v>300.0</v>
      </c>
      <c r="D77" s="1">
        <v>1.0</v>
      </c>
      <c r="E77" s="1" t="s">
        <v>53</v>
      </c>
      <c r="F77" s="1" t="s">
        <v>54</v>
      </c>
      <c r="G77" s="1">
        <v>3.0</v>
      </c>
      <c r="H77" s="1">
        <v>20.0</v>
      </c>
      <c r="I77" s="1" t="s">
        <v>65</v>
      </c>
      <c r="J77" s="1" t="s">
        <v>65</v>
      </c>
      <c r="K77" s="1" t="s">
        <v>52</v>
      </c>
    </row>
    <row r="78">
      <c r="A78" s="3">
        <v>45192.0</v>
      </c>
      <c r="B78" s="1" t="s">
        <v>38</v>
      </c>
      <c r="C78" s="1">
        <v>300.0</v>
      </c>
      <c r="D78" s="1">
        <v>1.0</v>
      </c>
      <c r="E78" s="1" t="s">
        <v>53</v>
      </c>
      <c r="F78" s="1" t="s">
        <v>54</v>
      </c>
      <c r="G78" s="1">
        <v>4.0</v>
      </c>
      <c r="H78" s="1">
        <v>10.0</v>
      </c>
      <c r="I78" s="1" t="s">
        <v>65</v>
      </c>
      <c r="J78" s="1" t="s">
        <v>65</v>
      </c>
      <c r="K78" s="1" t="s">
        <v>52</v>
      </c>
    </row>
    <row r="79">
      <c r="A79" s="3">
        <v>45192.0</v>
      </c>
      <c r="B79" s="1" t="s">
        <v>38</v>
      </c>
      <c r="C79" s="1">
        <v>300.0</v>
      </c>
      <c r="D79" s="1">
        <v>1.0</v>
      </c>
      <c r="E79" s="1" t="s">
        <v>53</v>
      </c>
      <c r="F79" s="1" t="s">
        <v>54</v>
      </c>
      <c r="G79" s="1">
        <v>5.0</v>
      </c>
      <c r="H79" s="1">
        <v>45.0</v>
      </c>
      <c r="I79" s="1" t="s">
        <v>65</v>
      </c>
      <c r="J79" s="1" t="s">
        <v>65</v>
      </c>
      <c r="K79" s="1" t="s">
        <v>55</v>
      </c>
    </row>
    <row r="80">
      <c r="A80" s="3">
        <v>45192.0</v>
      </c>
      <c r="B80" s="1" t="s">
        <v>38</v>
      </c>
      <c r="C80" s="1">
        <v>300.0</v>
      </c>
      <c r="D80" s="1">
        <v>1.0</v>
      </c>
      <c r="E80" s="1" t="s">
        <v>53</v>
      </c>
      <c r="F80" s="1" t="s">
        <v>54</v>
      </c>
      <c r="G80" s="1">
        <v>6.0</v>
      </c>
      <c r="H80" s="1">
        <v>50.0</v>
      </c>
      <c r="I80" s="1" t="s">
        <v>65</v>
      </c>
      <c r="J80" s="1" t="s">
        <v>65</v>
      </c>
      <c r="K80" s="1" t="s">
        <v>55</v>
      </c>
    </row>
    <row r="81">
      <c r="A81" s="3">
        <v>45192.0</v>
      </c>
      <c r="B81" s="1" t="s">
        <v>38</v>
      </c>
      <c r="C81" s="1">
        <v>300.0</v>
      </c>
      <c r="D81" s="1">
        <v>1.0</v>
      </c>
      <c r="E81" s="1" t="s">
        <v>53</v>
      </c>
      <c r="F81" s="1" t="s">
        <v>54</v>
      </c>
      <c r="G81" s="1">
        <v>7.0</v>
      </c>
      <c r="H81" s="1">
        <v>80.0</v>
      </c>
      <c r="I81" s="1" t="s">
        <v>65</v>
      </c>
      <c r="J81" s="1" t="s">
        <v>65</v>
      </c>
      <c r="K81" s="1" t="s">
        <v>52</v>
      </c>
    </row>
    <row r="82">
      <c r="A82" s="3">
        <v>45192.0</v>
      </c>
      <c r="B82" s="1" t="s">
        <v>38</v>
      </c>
      <c r="C82" s="1">
        <v>300.0</v>
      </c>
      <c r="D82" s="1">
        <v>1.0</v>
      </c>
      <c r="E82" s="1" t="s">
        <v>53</v>
      </c>
      <c r="F82" s="1" t="s">
        <v>54</v>
      </c>
      <c r="G82" s="1">
        <v>8.0</v>
      </c>
      <c r="H82" s="1">
        <v>20.0</v>
      </c>
      <c r="I82" s="1" t="s">
        <v>65</v>
      </c>
      <c r="J82" s="1" t="s">
        <v>65</v>
      </c>
      <c r="K82" s="1" t="s">
        <v>52</v>
      </c>
    </row>
    <row r="83">
      <c r="A83" s="3">
        <v>45192.0</v>
      </c>
      <c r="B83" s="1" t="s">
        <v>38</v>
      </c>
      <c r="C83" s="1">
        <v>300.0</v>
      </c>
      <c r="D83" s="1">
        <v>1.0</v>
      </c>
      <c r="E83" s="1" t="s">
        <v>53</v>
      </c>
      <c r="F83" s="1" t="s">
        <v>54</v>
      </c>
      <c r="G83" s="1">
        <v>9.0</v>
      </c>
      <c r="H83" s="1">
        <v>20.0</v>
      </c>
      <c r="I83" s="1" t="s">
        <v>65</v>
      </c>
      <c r="J83" s="1" t="s">
        <v>65</v>
      </c>
      <c r="K83" s="1" t="s">
        <v>52</v>
      </c>
    </row>
    <row r="84">
      <c r="A84" s="3">
        <v>45192.0</v>
      </c>
      <c r="B84" s="1" t="s">
        <v>38</v>
      </c>
      <c r="C84" s="1">
        <v>300.0</v>
      </c>
      <c r="D84" s="1">
        <v>2.0</v>
      </c>
      <c r="E84" s="1" t="s">
        <v>53</v>
      </c>
      <c r="F84" s="1" t="s">
        <v>54</v>
      </c>
      <c r="G84" s="1">
        <v>10.0</v>
      </c>
      <c r="H84" s="1" t="s">
        <v>65</v>
      </c>
      <c r="I84" s="1" t="s">
        <v>65</v>
      </c>
      <c r="J84" s="1" t="s">
        <v>65</v>
      </c>
      <c r="K84" s="1" t="s">
        <v>65</v>
      </c>
      <c r="L84" s="1" t="s">
        <v>76</v>
      </c>
    </row>
    <row r="85">
      <c r="A85" s="3">
        <v>45192.0</v>
      </c>
      <c r="B85" s="1" t="s">
        <v>38</v>
      </c>
      <c r="C85" s="1">
        <v>300.0</v>
      </c>
      <c r="D85" s="1">
        <v>2.0</v>
      </c>
      <c r="E85" s="1" t="s">
        <v>53</v>
      </c>
      <c r="F85" s="1" t="s">
        <v>54</v>
      </c>
      <c r="G85" s="1">
        <v>11.0</v>
      </c>
      <c r="H85" s="1" t="s">
        <v>65</v>
      </c>
      <c r="I85" s="1" t="s">
        <v>65</v>
      </c>
      <c r="J85" s="1" t="s">
        <v>65</v>
      </c>
      <c r="K85" s="1" t="s">
        <v>65</v>
      </c>
      <c r="L85" s="1" t="s">
        <v>76</v>
      </c>
    </row>
    <row r="86">
      <c r="A86" s="3">
        <v>45192.0</v>
      </c>
      <c r="B86" s="1" t="s">
        <v>38</v>
      </c>
      <c r="C86" s="1">
        <v>300.0</v>
      </c>
      <c r="D86" s="1">
        <v>2.0</v>
      </c>
      <c r="E86" s="1" t="s">
        <v>53</v>
      </c>
      <c r="F86" s="1" t="s">
        <v>54</v>
      </c>
      <c r="G86" s="1">
        <v>12.0</v>
      </c>
      <c r="H86" s="1" t="s">
        <v>65</v>
      </c>
      <c r="I86" s="1" t="s">
        <v>65</v>
      </c>
      <c r="J86" s="1" t="s">
        <v>65</v>
      </c>
      <c r="K86" s="1" t="s">
        <v>65</v>
      </c>
      <c r="L86" s="1" t="s">
        <v>76</v>
      </c>
    </row>
    <row r="87">
      <c r="A87" s="3">
        <v>45192.0</v>
      </c>
      <c r="B87" s="1" t="s">
        <v>38</v>
      </c>
      <c r="C87" s="1">
        <v>300.0</v>
      </c>
      <c r="D87" s="1">
        <v>2.0</v>
      </c>
      <c r="E87" s="1" t="s">
        <v>53</v>
      </c>
      <c r="F87" s="1" t="s">
        <v>54</v>
      </c>
      <c r="G87" s="1">
        <v>13.0</v>
      </c>
      <c r="H87" s="1" t="s">
        <v>65</v>
      </c>
      <c r="I87" s="1" t="s">
        <v>65</v>
      </c>
      <c r="J87" s="1" t="s">
        <v>65</v>
      </c>
      <c r="K87" s="1" t="s">
        <v>65</v>
      </c>
      <c r="L87" s="1" t="s">
        <v>76</v>
      </c>
    </row>
    <row r="88">
      <c r="A88" s="3">
        <v>45192.0</v>
      </c>
      <c r="B88" s="1" t="s">
        <v>38</v>
      </c>
      <c r="C88" s="1">
        <v>300.0</v>
      </c>
      <c r="D88" s="1">
        <v>2.0</v>
      </c>
      <c r="E88" s="1" t="s">
        <v>53</v>
      </c>
      <c r="F88" s="1" t="s">
        <v>54</v>
      </c>
      <c r="G88" s="1">
        <v>14.0</v>
      </c>
      <c r="H88" s="1" t="s">
        <v>65</v>
      </c>
      <c r="I88" s="1" t="s">
        <v>65</v>
      </c>
      <c r="J88" s="1" t="s">
        <v>65</v>
      </c>
      <c r="K88" s="1" t="s">
        <v>65</v>
      </c>
      <c r="L88" s="1" t="s">
        <v>76</v>
      </c>
    </row>
    <row r="89">
      <c r="A89" s="3">
        <v>45192.0</v>
      </c>
      <c r="B89" s="1" t="s">
        <v>38</v>
      </c>
      <c r="C89" s="1">
        <v>300.0</v>
      </c>
      <c r="D89" s="1">
        <v>2.0</v>
      </c>
      <c r="E89" s="1" t="s">
        <v>53</v>
      </c>
      <c r="F89" s="1" t="s">
        <v>54</v>
      </c>
      <c r="G89" s="1">
        <v>15.0</v>
      </c>
      <c r="H89" s="1" t="s">
        <v>65</v>
      </c>
      <c r="I89" s="1" t="s">
        <v>65</v>
      </c>
      <c r="J89" s="1" t="s">
        <v>65</v>
      </c>
      <c r="K89" s="1" t="s">
        <v>65</v>
      </c>
      <c r="L89" s="1" t="s">
        <v>76</v>
      </c>
    </row>
    <row r="90">
      <c r="A90" s="3">
        <v>45192.0</v>
      </c>
      <c r="B90" s="1" t="s">
        <v>38</v>
      </c>
      <c r="C90" s="1">
        <v>300.0</v>
      </c>
      <c r="D90" s="1">
        <v>2.0</v>
      </c>
      <c r="E90" s="1" t="s">
        <v>53</v>
      </c>
      <c r="F90" s="1" t="s">
        <v>54</v>
      </c>
      <c r="G90" s="1">
        <v>16.0</v>
      </c>
      <c r="H90" s="1" t="s">
        <v>65</v>
      </c>
      <c r="I90" s="1" t="s">
        <v>65</v>
      </c>
      <c r="J90" s="1" t="s">
        <v>65</v>
      </c>
      <c r="K90" s="1" t="s">
        <v>65</v>
      </c>
      <c r="L90" s="1" t="s">
        <v>76</v>
      </c>
    </row>
    <row r="91">
      <c r="A91" s="3">
        <v>45192.0</v>
      </c>
      <c r="B91" s="1" t="s">
        <v>38</v>
      </c>
      <c r="C91" s="1">
        <v>300.0</v>
      </c>
      <c r="D91" s="1">
        <v>2.0</v>
      </c>
      <c r="E91" s="1" t="s">
        <v>53</v>
      </c>
      <c r="F91" s="1" t="s">
        <v>54</v>
      </c>
      <c r="G91" s="1">
        <v>17.0</v>
      </c>
      <c r="H91" s="1" t="s">
        <v>65</v>
      </c>
      <c r="I91" s="1" t="s">
        <v>65</v>
      </c>
      <c r="J91" s="1" t="s">
        <v>65</v>
      </c>
      <c r="K91" s="1" t="s">
        <v>65</v>
      </c>
      <c r="L91" s="1" t="s">
        <v>76</v>
      </c>
    </row>
    <row r="92">
      <c r="A92" s="3">
        <v>45192.0</v>
      </c>
      <c r="B92" s="1" t="s">
        <v>38</v>
      </c>
      <c r="C92" s="1">
        <v>300.0</v>
      </c>
      <c r="D92" s="1">
        <v>2.0</v>
      </c>
      <c r="E92" s="1" t="s">
        <v>53</v>
      </c>
      <c r="F92" s="1" t="s">
        <v>54</v>
      </c>
      <c r="G92" s="1">
        <v>18.0</v>
      </c>
      <c r="H92" s="1" t="s">
        <v>65</v>
      </c>
      <c r="I92" s="1" t="s">
        <v>65</v>
      </c>
      <c r="J92" s="1" t="s">
        <v>65</v>
      </c>
      <c r="K92" s="1" t="s">
        <v>65</v>
      </c>
      <c r="L92" s="1" t="s">
        <v>76</v>
      </c>
    </row>
    <row r="93">
      <c r="A93" s="3">
        <v>45192.0</v>
      </c>
      <c r="B93" s="1" t="s">
        <v>38</v>
      </c>
      <c r="C93" s="1">
        <v>300.0</v>
      </c>
      <c r="D93" s="1">
        <v>2.0</v>
      </c>
      <c r="E93" s="1" t="s">
        <v>53</v>
      </c>
      <c r="F93" s="1" t="s">
        <v>54</v>
      </c>
      <c r="G93" s="1">
        <v>19.0</v>
      </c>
      <c r="H93" s="1" t="s">
        <v>65</v>
      </c>
      <c r="I93" s="1" t="s">
        <v>65</v>
      </c>
      <c r="J93" s="1" t="s">
        <v>65</v>
      </c>
      <c r="K93" s="1" t="s">
        <v>65</v>
      </c>
      <c r="L93" s="1" t="s">
        <v>76</v>
      </c>
    </row>
    <row r="94">
      <c r="A94" s="3">
        <v>45192.0</v>
      </c>
      <c r="B94" s="1" t="s">
        <v>38</v>
      </c>
      <c r="C94" s="1">
        <v>300.0</v>
      </c>
      <c r="D94" s="1">
        <v>2.0</v>
      </c>
      <c r="E94" s="1" t="s">
        <v>53</v>
      </c>
      <c r="F94" s="1" t="s">
        <v>54</v>
      </c>
      <c r="G94" s="1">
        <v>20.0</v>
      </c>
      <c r="H94" s="1" t="s">
        <v>65</v>
      </c>
      <c r="I94" s="1" t="s">
        <v>65</v>
      </c>
      <c r="J94" s="1" t="s">
        <v>65</v>
      </c>
      <c r="K94" s="1" t="s">
        <v>65</v>
      </c>
      <c r="L94" s="1" t="s">
        <v>76</v>
      </c>
    </row>
    <row r="95">
      <c r="A95" s="3">
        <v>45192.0</v>
      </c>
      <c r="B95" s="1" t="s">
        <v>38</v>
      </c>
      <c r="C95" s="1">
        <v>300.0</v>
      </c>
      <c r="D95" s="1">
        <v>2.0</v>
      </c>
      <c r="E95" s="1" t="s">
        <v>53</v>
      </c>
      <c r="F95" s="1" t="s">
        <v>54</v>
      </c>
      <c r="G95" s="1">
        <v>21.0</v>
      </c>
      <c r="H95" s="1" t="s">
        <v>65</v>
      </c>
      <c r="I95" s="1" t="s">
        <v>65</v>
      </c>
      <c r="J95" s="1" t="s">
        <v>65</v>
      </c>
      <c r="K95" s="1" t="s">
        <v>65</v>
      </c>
      <c r="L95" s="1" t="s">
        <v>76</v>
      </c>
    </row>
    <row r="96">
      <c r="A96" s="3">
        <v>45192.0</v>
      </c>
      <c r="B96" s="1" t="s">
        <v>38</v>
      </c>
      <c r="C96" s="1">
        <v>300.0</v>
      </c>
      <c r="D96" s="1">
        <v>2.0</v>
      </c>
      <c r="E96" s="1" t="s">
        <v>53</v>
      </c>
      <c r="F96" s="1" t="s">
        <v>54</v>
      </c>
      <c r="G96" s="1">
        <v>22.0</v>
      </c>
      <c r="H96" s="1" t="s">
        <v>65</v>
      </c>
      <c r="I96" s="1" t="s">
        <v>65</v>
      </c>
      <c r="J96" s="1" t="s">
        <v>65</v>
      </c>
      <c r="K96" s="1" t="s">
        <v>65</v>
      </c>
      <c r="L96" s="1" t="s">
        <v>76</v>
      </c>
    </row>
    <row r="97">
      <c r="A97" s="3">
        <v>45192.0</v>
      </c>
      <c r="B97" s="1" t="s">
        <v>38</v>
      </c>
      <c r="C97" s="1">
        <v>300.0</v>
      </c>
      <c r="D97" s="1">
        <v>2.0</v>
      </c>
      <c r="E97" s="1" t="s">
        <v>53</v>
      </c>
      <c r="F97" s="1" t="s">
        <v>54</v>
      </c>
      <c r="G97" s="1">
        <v>23.0</v>
      </c>
      <c r="H97" s="1" t="s">
        <v>65</v>
      </c>
      <c r="I97" s="1" t="s">
        <v>65</v>
      </c>
      <c r="J97" s="1" t="s">
        <v>65</v>
      </c>
      <c r="K97" s="1" t="s">
        <v>65</v>
      </c>
      <c r="L97" s="1" t="s">
        <v>76</v>
      </c>
    </row>
    <row r="98">
      <c r="A98" s="3">
        <v>45192.0</v>
      </c>
      <c r="B98" s="1" t="s">
        <v>38</v>
      </c>
      <c r="C98" s="1">
        <v>300.0</v>
      </c>
      <c r="D98" s="1">
        <v>2.0</v>
      </c>
      <c r="E98" s="1" t="s">
        <v>53</v>
      </c>
      <c r="F98" s="1" t="s">
        <v>54</v>
      </c>
      <c r="G98" s="1">
        <v>24.0</v>
      </c>
      <c r="H98" s="1" t="s">
        <v>65</v>
      </c>
      <c r="I98" s="1" t="s">
        <v>65</v>
      </c>
      <c r="J98" s="1" t="s">
        <v>65</v>
      </c>
      <c r="K98" s="1" t="s">
        <v>65</v>
      </c>
      <c r="L98" s="1" t="s">
        <v>76</v>
      </c>
    </row>
    <row r="99">
      <c r="A99" s="3">
        <v>45192.0</v>
      </c>
      <c r="B99" s="1" t="s">
        <v>38</v>
      </c>
      <c r="C99" s="1">
        <v>300.0</v>
      </c>
      <c r="D99" s="1">
        <v>2.0</v>
      </c>
      <c r="E99" s="1" t="s">
        <v>53</v>
      </c>
      <c r="F99" s="1" t="s">
        <v>54</v>
      </c>
      <c r="G99" s="1">
        <v>25.0</v>
      </c>
      <c r="H99" s="1" t="s">
        <v>65</v>
      </c>
      <c r="I99" s="1" t="s">
        <v>65</v>
      </c>
      <c r="J99" s="1" t="s">
        <v>65</v>
      </c>
      <c r="K99" s="1" t="s">
        <v>65</v>
      </c>
      <c r="L99" s="1" t="s">
        <v>76</v>
      </c>
    </row>
    <row r="100">
      <c r="A100" s="3">
        <v>45192.0</v>
      </c>
      <c r="B100" s="1" t="s">
        <v>38</v>
      </c>
      <c r="C100" s="1">
        <v>300.0</v>
      </c>
      <c r="D100" s="1">
        <v>2.0</v>
      </c>
      <c r="E100" s="1" t="s">
        <v>53</v>
      </c>
      <c r="F100" s="1" t="s">
        <v>54</v>
      </c>
      <c r="G100" s="1">
        <v>26.0</v>
      </c>
      <c r="H100" s="1" t="s">
        <v>65</v>
      </c>
      <c r="I100" s="1" t="s">
        <v>65</v>
      </c>
      <c r="J100" s="1" t="s">
        <v>65</v>
      </c>
      <c r="K100" s="1" t="s">
        <v>65</v>
      </c>
      <c r="L100" s="1" t="s">
        <v>76</v>
      </c>
    </row>
    <row r="101">
      <c r="A101" s="3">
        <v>45192.0</v>
      </c>
      <c r="B101" s="1" t="s">
        <v>38</v>
      </c>
      <c r="C101" s="1">
        <v>300.0</v>
      </c>
      <c r="D101" s="1">
        <v>2.0</v>
      </c>
      <c r="E101" s="1" t="s">
        <v>53</v>
      </c>
      <c r="F101" s="1" t="s">
        <v>54</v>
      </c>
      <c r="G101" s="1">
        <v>27.0</v>
      </c>
      <c r="H101" s="1" t="s">
        <v>65</v>
      </c>
      <c r="I101" s="1" t="s">
        <v>65</v>
      </c>
      <c r="J101" s="1" t="s">
        <v>65</v>
      </c>
      <c r="K101" s="1" t="s">
        <v>65</v>
      </c>
      <c r="L101" s="1" t="s">
        <v>76</v>
      </c>
    </row>
    <row r="102">
      <c r="A102" s="3">
        <v>45192.0</v>
      </c>
      <c r="B102" s="1" t="s">
        <v>38</v>
      </c>
      <c r="C102" s="1">
        <v>300.0</v>
      </c>
      <c r="D102" s="1">
        <v>2.0</v>
      </c>
      <c r="E102" s="1" t="s">
        <v>53</v>
      </c>
      <c r="F102" s="1" t="s">
        <v>54</v>
      </c>
      <c r="G102" s="1">
        <v>28.0</v>
      </c>
      <c r="H102" s="1" t="s">
        <v>65</v>
      </c>
      <c r="I102" s="1" t="s">
        <v>65</v>
      </c>
      <c r="J102" s="1" t="s">
        <v>65</v>
      </c>
      <c r="K102" s="1" t="s">
        <v>65</v>
      </c>
      <c r="L102" s="1" t="s">
        <v>76</v>
      </c>
    </row>
    <row r="103">
      <c r="A103" s="3">
        <v>45192.0</v>
      </c>
      <c r="B103" s="1" t="s">
        <v>38</v>
      </c>
      <c r="C103" s="1">
        <v>300.0</v>
      </c>
      <c r="D103" s="1">
        <v>2.0</v>
      </c>
      <c r="E103" s="1" t="s">
        <v>53</v>
      </c>
      <c r="F103" s="1" t="s">
        <v>54</v>
      </c>
      <c r="G103" s="1">
        <v>29.0</v>
      </c>
      <c r="H103" s="1" t="s">
        <v>65</v>
      </c>
      <c r="I103" s="1" t="s">
        <v>65</v>
      </c>
      <c r="J103" s="1" t="s">
        <v>65</v>
      </c>
      <c r="K103" s="1" t="s">
        <v>65</v>
      </c>
      <c r="L103" s="1" t="s">
        <v>76</v>
      </c>
    </row>
    <row r="104">
      <c r="A104" s="3">
        <v>45192.0</v>
      </c>
      <c r="B104" s="1" t="s">
        <v>38</v>
      </c>
      <c r="C104" s="1">
        <v>300.0</v>
      </c>
      <c r="D104" s="1">
        <v>3.0</v>
      </c>
      <c r="E104" s="1" t="s">
        <v>53</v>
      </c>
      <c r="F104" s="1" t="s">
        <v>54</v>
      </c>
      <c r="G104" s="1">
        <v>30.0</v>
      </c>
      <c r="H104" s="1" t="s">
        <v>65</v>
      </c>
      <c r="I104" s="1" t="s">
        <v>65</v>
      </c>
      <c r="J104" s="1" t="s">
        <v>65</v>
      </c>
      <c r="K104" s="1" t="s">
        <v>65</v>
      </c>
      <c r="L104" s="1" t="s">
        <v>77</v>
      </c>
    </row>
    <row r="105">
      <c r="A105" s="3">
        <v>45192.0</v>
      </c>
      <c r="B105" s="1" t="s">
        <v>38</v>
      </c>
      <c r="C105" s="1">
        <v>300.0</v>
      </c>
      <c r="D105" s="1">
        <v>3.0</v>
      </c>
      <c r="E105" s="1" t="s">
        <v>53</v>
      </c>
      <c r="F105" s="1" t="s">
        <v>54</v>
      </c>
      <c r="G105" s="1">
        <v>31.0</v>
      </c>
      <c r="H105" s="1" t="s">
        <v>65</v>
      </c>
      <c r="I105" s="1" t="s">
        <v>65</v>
      </c>
      <c r="J105" s="1" t="s">
        <v>65</v>
      </c>
      <c r="K105" s="1" t="s">
        <v>65</v>
      </c>
      <c r="L105" s="1" t="s">
        <v>77</v>
      </c>
    </row>
    <row r="106">
      <c r="A106" s="3">
        <v>45192.0</v>
      </c>
      <c r="B106" s="1" t="s">
        <v>38</v>
      </c>
      <c r="C106" s="1">
        <v>300.0</v>
      </c>
      <c r="D106" s="1">
        <v>3.0</v>
      </c>
      <c r="E106" s="1" t="s">
        <v>53</v>
      </c>
      <c r="F106" s="1" t="s">
        <v>54</v>
      </c>
      <c r="G106" s="1">
        <v>32.0</v>
      </c>
      <c r="H106" s="1" t="s">
        <v>65</v>
      </c>
      <c r="I106" s="1" t="s">
        <v>65</v>
      </c>
      <c r="J106" s="1" t="s">
        <v>65</v>
      </c>
      <c r="K106" s="1" t="s">
        <v>65</v>
      </c>
      <c r="L106" s="1" t="s">
        <v>77</v>
      </c>
    </row>
    <row r="107">
      <c r="A107" s="3">
        <v>45192.0</v>
      </c>
      <c r="B107" s="1" t="s">
        <v>38</v>
      </c>
      <c r="C107" s="1">
        <v>300.0</v>
      </c>
      <c r="D107" s="1">
        <v>3.0</v>
      </c>
      <c r="E107" s="1" t="s">
        <v>53</v>
      </c>
      <c r="F107" s="1" t="s">
        <v>54</v>
      </c>
      <c r="G107" s="1">
        <v>33.0</v>
      </c>
      <c r="H107" s="1" t="s">
        <v>65</v>
      </c>
      <c r="I107" s="1" t="s">
        <v>65</v>
      </c>
      <c r="J107" s="1" t="s">
        <v>65</v>
      </c>
      <c r="K107" s="1" t="s">
        <v>65</v>
      </c>
      <c r="L107" s="1" t="s">
        <v>77</v>
      </c>
    </row>
    <row r="108">
      <c r="A108" s="3">
        <v>45192.0</v>
      </c>
      <c r="B108" s="1" t="s">
        <v>38</v>
      </c>
      <c r="C108" s="1">
        <v>300.0</v>
      </c>
      <c r="D108" s="1">
        <v>3.0</v>
      </c>
      <c r="E108" s="1" t="s">
        <v>53</v>
      </c>
      <c r="F108" s="1" t="s">
        <v>54</v>
      </c>
      <c r="G108" s="1">
        <v>34.0</v>
      </c>
      <c r="H108" s="1" t="s">
        <v>65</v>
      </c>
      <c r="I108" s="1" t="s">
        <v>65</v>
      </c>
      <c r="J108" s="1" t="s">
        <v>65</v>
      </c>
      <c r="K108" s="1" t="s">
        <v>65</v>
      </c>
      <c r="L108" s="1" t="s">
        <v>77</v>
      </c>
    </row>
    <row r="109">
      <c r="A109" s="3">
        <v>45192.0</v>
      </c>
      <c r="B109" s="1" t="s">
        <v>38</v>
      </c>
      <c r="C109" s="1">
        <v>300.0</v>
      </c>
      <c r="D109" s="1">
        <v>3.0</v>
      </c>
      <c r="E109" s="1" t="s">
        <v>53</v>
      </c>
      <c r="F109" s="1" t="s">
        <v>54</v>
      </c>
      <c r="G109" s="1">
        <v>35.0</v>
      </c>
      <c r="H109" s="1" t="s">
        <v>65</v>
      </c>
      <c r="I109" s="1" t="s">
        <v>65</v>
      </c>
      <c r="J109" s="1" t="s">
        <v>65</v>
      </c>
      <c r="K109" s="1" t="s">
        <v>65</v>
      </c>
      <c r="L109" s="1" t="s">
        <v>77</v>
      </c>
    </row>
    <row r="110">
      <c r="A110" s="3">
        <v>45192.0</v>
      </c>
      <c r="B110" s="1" t="s">
        <v>38</v>
      </c>
      <c r="C110" s="1">
        <v>300.0</v>
      </c>
      <c r="D110" s="1">
        <v>3.0</v>
      </c>
      <c r="E110" s="1" t="s">
        <v>53</v>
      </c>
      <c r="F110" s="1" t="s">
        <v>54</v>
      </c>
      <c r="G110" s="1">
        <v>36.0</v>
      </c>
      <c r="H110" s="1" t="s">
        <v>65</v>
      </c>
      <c r="I110" s="1" t="s">
        <v>65</v>
      </c>
      <c r="J110" s="1" t="s">
        <v>65</v>
      </c>
      <c r="K110" s="1" t="s">
        <v>65</v>
      </c>
      <c r="L110" s="1" t="s">
        <v>77</v>
      </c>
    </row>
    <row r="111">
      <c r="A111" s="3">
        <v>45192.0</v>
      </c>
      <c r="B111" s="1" t="s">
        <v>38</v>
      </c>
      <c r="C111" s="1">
        <v>300.0</v>
      </c>
      <c r="D111" s="1">
        <v>3.0</v>
      </c>
      <c r="E111" s="1" t="s">
        <v>53</v>
      </c>
      <c r="F111" s="1" t="s">
        <v>54</v>
      </c>
      <c r="G111" s="1">
        <v>37.0</v>
      </c>
      <c r="H111" s="1" t="s">
        <v>65</v>
      </c>
      <c r="I111" s="1" t="s">
        <v>65</v>
      </c>
      <c r="J111" s="1" t="s">
        <v>65</v>
      </c>
      <c r="K111" s="1" t="s">
        <v>65</v>
      </c>
      <c r="L111" s="1" t="s">
        <v>77</v>
      </c>
    </row>
    <row r="112">
      <c r="A112" s="3">
        <v>45192.0</v>
      </c>
      <c r="B112" s="1" t="s">
        <v>38</v>
      </c>
      <c r="C112" s="1">
        <v>300.0</v>
      </c>
      <c r="D112" s="1">
        <v>3.0</v>
      </c>
      <c r="E112" s="1" t="s">
        <v>53</v>
      </c>
      <c r="F112" s="1" t="s">
        <v>54</v>
      </c>
      <c r="G112" s="1">
        <v>38.0</v>
      </c>
      <c r="H112" s="1" t="s">
        <v>65</v>
      </c>
      <c r="I112" s="1" t="s">
        <v>65</v>
      </c>
      <c r="J112" s="1" t="s">
        <v>65</v>
      </c>
      <c r="K112" s="1" t="s">
        <v>65</v>
      </c>
      <c r="L112" s="1" t="s">
        <v>77</v>
      </c>
    </row>
    <row r="113">
      <c r="A113" s="3">
        <v>45192.0</v>
      </c>
      <c r="B113" s="1" t="s">
        <v>38</v>
      </c>
      <c r="C113" s="1">
        <v>300.0</v>
      </c>
      <c r="D113" s="1">
        <v>3.0</v>
      </c>
      <c r="E113" s="1" t="s">
        <v>53</v>
      </c>
      <c r="F113" s="1" t="s">
        <v>54</v>
      </c>
      <c r="G113" s="1">
        <v>39.0</v>
      </c>
      <c r="H113" s="1" t="s">
        <v>65</v>
      </c>
      <c r="I113" s="1" t="s">
        <v>65</v>
      </c>
      <c r="J113" s="1" t="s">
        <v>65</v>
      </c>
      <c r="K113" s="1" t="s">
        <v>65</v>
      </c>
      <c r="L113" s="1" t="s">
        <v>77</v>
      </c>
    </row>
    <row r="114">
      <c r="A114" s="3">
        <v>45192.0</v>
      </c>
      <c r="B114" s="1" t="s">
        <v>38</v>
      </c>
      <c r="C114" s="1">
        <v>300.0</v>
      </c>
      <c r="D114" s="1">
        <v>3.0</v>
      </c>
      <c r="E114" s="1" t="s">
        <v>53</v>
      </c>
      <c r="F114" s="1" t="s">
        <v>54</v>
      </c>
      <c r="G114" s="1">
        <v>40.0</v>
      </c>
      <c r="H114" s="1" t="s">
        <v>65</v>
      </c>
      <c r="I114" s="1" t="s">
        <v>65</v>
      </c>
      <c r="J114" s="1" t="s">
        <v>65</v>
      </c>
      <c r="K114" s="1" t="s">
        <v>65</v>
      </c>
      <c r="L114" s="1" t="s">
        <v>77</v>
      </c>
    </row>
    <row r="115">
      <c r="A115" s="3">
        <v>45192.0</v>
      </c>
      <c r="B115" s="1" t="s">
        <v>38</v>
      </c>
      <c r="C115" s="1">
        <v>300.0</v>
      </c>
      <c r="D115" s="1">
        <v>3.0</v>
      </c>
      <c r="E115" s="1" t="s">
        <v>53</v>
      </c>
      <c r="F115" s="1" t="s">
        <v>54</v>
      </c>
      <c r="G115" s="1">
        <v>41.0</v>
      </c>
      <c r="H115" s="1" t="s">
        <v>65</v>
      </c>
      <c r="I115" s="1" t="s">
        <v>65</v>
      </c>
      <c r="J115" s="1" t="s">
        <v>65</v>
      </c>
      <c r="K115" s="1" t="s">
        <v>65</v>
      </c>
      <c r="L115" s="1" t="s">
        <v>77</v>
      </c>
    </row>
    <row r="116">
      <c r="A116" s="3">
        <v>45192.0</v>
      </c>
      <c r="B116" s="1" t="s">
        <v>38</v>
      </c>
      <c r="C116" s="1">
        <v>300.0</v>
      </c>
      <c r="D116" s="1">
        <v>3.0</v>
      </c>
      <c r="E116" s="1" t="s">
        <v>53</v>
      </c>
      <c r="F116" s="1" t="s">
        <v>54</v>
      </c>
      <c r="G116" s="1">
        <v>42.0</v>
      </c>
      <c r="H116" s="1" t="s">
        <v>65</v>
      </c>
      <c r="I116" s="1" t="s">
        <v>65</v>
      </c>
      <c r="J116" s="1" t="s">
        <v>65</v>
      </c>
      <c r="K116" s="1" t="s">
        <v>65</v>
      </c>
      <c r="L116" s="1" t="s">
        <v>77</v>
      </c>
    </row>
    <row r="117">
      <c r="A117" s="3">
        <v>45192.0</v>
      </c>
      <c r="B117" s="1" t="s">
        <v>38</v>
      </c>
      <c r="C117" s="1">
        <v>300.0</v>
      </c>
      <c r="D117" s="1">
        <v>3.0</v>
      </c>
      <c r="E117" s="1" t="s">
        <v>53</v>
      </c>
      <c r="F117" s="1" t="s">
        <v>54</v>
      </c>
      <c r="G117" s="1">
        <v>43.0</v>
      </c>
      <c r="H117" s="1" t="s">
        <v>65</v>
      </c>
      <c r="I117" s="1" t="s">
        <v>65</v>
      </c>
      <c r="J117" s="1" t="s">
        <v>65</v>
      </c>
      <c r="K117" s="1" t="s">
        <v>65</v>
      </c>
      <c r="L117" s="1" t="s">
        <v>77</v>
      </c>
    </row>
    <row r="118">
      <c r="A118" s="3">
        <v>45192.0</v>
      </c>
      <c r="B118" s="1" t="s">
        <v>38</v>
      </c>
      <c r="C118" s="1">
        <v>300.0</v>
      </c>
      <c r="D118" s="1">
        <v>3.0</v>
      </c>
      <c r="E118" s="1" t="s">
        <v>53</v>
      </c>
      <c r="F118" s="1" t="s">
        <v>54</v>
      </c>
      <c r="G118" s="1">
        <v>44.0</v>
      </c>
      <c r="H118" s="1" t="s">
        <v>65</v>
      </c>
      <c r="I118" s="1" t="s">
        <v>65</v>
      </c>
      <c r="J118" s="1" t="s">
        <v>65</v>
      </c>
      <c r="K118" s="1" t="s">
        <v>65</v>
      </c>
      <c r="L118" s="1" t="s">
        <v>77</v>
      </c>
    </row>
    <row r="119">
      <c r="A119" s="3">
        <v>45192.0</v>
      </c>
      <c r="B119" s="1" t="s">
        <v>38</v>
      </c>
      <c r="C119" s="1">
        <v>300.0</v>
      </c>
      <c r="D119" s="1">
        <v>3.0</v>
      </c>
      <c r="E119" s="1" t="s">
        <v>53</v>
      </c>
      <c r="F119" s="1" t="s">
        <v>54</v>
      </c>
      <c r="G119" s="1">
        <v>45.0</v>
      </c>
      <c r="H119" s="1" t="s">
        <v>65</v>
      </c>
      <c r="I119" s="1" t="s">
        <v>65</v>
      </c>
      <c r="J119" s="1" t="s">
        <v>65</v>
      </c>
      <c r="K119" s="1" t="s">
        <v>65</v>
      </c>
      <c r="L119" s="1" t="s">
        <v>77</v>
      </c>
    </row>
    <row r="120">
      <c r="A120" s="3">
        <v>45192.0</v>
      </c>
      <c r="B120" s="1" t="s">
        <v>38</v>
      </c>
      <c r="C120" s="1">
        <v>300.0</v>
      </c>
      <c r="D120" s="1">
        <v>3.0</v>
      </c>
      <c r="E120" s="1" t="s">
        <v>53</v>
      </c>
      <c r="F120" s="1" t="s">
        <v>54</v>
      </c>
      <c r="G120" s="1">
        <v>46.0</v>
      </c>
      <c r="H120" s="1" t="s">
        <v>65</v>
      </c>
      <c r="I120" s="1" t="s">
        <v>65</v>
      </c>
      <c r="J120" s="1" t="s">
        <v>65</v>
      </c>
      <c r="K120" s="1" t="s">
        <v>65</v>
      </c>
      <c r="L120" s="1" t="s">
        <v>77</v>
      </c>
    </row>
    <row r="121">
      <c r="A121" s="3">
        <v>45192.0</v>
      </c>
      <c r="B121" s="1" t="s">
        <v>38</v>
      </c>
      <c r="C121" s="1">
        <v>300.0</v>
      </c>
      <c r="D121" s="1">
        <v>3.0</v>
      </c>
      <c r="E121" s="1" t="s">
        <v>53</v>
      </c>
      <c r="F121" s="1" t="s">
        <v>54</v>
      </c>
      <c r="G121" s="1">
        <v>47.0</v>
      </c>
      <c r="H121" s="1" t="s">
        <v>65</v>
      </c>
      <c r="I121" s="1" t="s">
        <v>65</v>
      </c>
      <c r="J121" s="1" t="s">
        <v>65</v>
      </c>
      <c r="K121" s="1" t="s">
        <v>65</v>
      </c>
      <c r="L121" s="1" t="s">
        <v>77</v>
      </c>
    </row>
    <row r="122">
      <c r="A122" s="3">
        <v>45192.0</v>
      </c>
      <c r="B122" s="1" t="s">
        <v>38</v>
      </c>
      <c r="C122" s="1">
        <v>300.0</v>
      </c>
      <c r="D122" s="1">
        <v>3.0</v>
      </c>
      <c r="E122" s="1" t="s">
        <v>53</v>
      </c>
      <c r="F122" s="1" t="s">
        <v>54</v>
      </c>
      <c r="G122" s="1">
        <v>48.0</v>
      </c>
      <c r="H122" s="1" t="s">
        <v>65</v>
      </c>
      <c r="I122" s="1" t="s">
        <v>65</v>
      </c>
      <c r="J122" s="1" t="s">
        <v>65</v>
      </c>
      <c r="K122" s="1" t="s">
        <v>65</v>
      </c>
      <c r="L122" s="1" t="s">
        <v>77</v>
      </c>
    </row>
    <row r="123">
      <c r="A123" s="3">
        <v>45192.0</v>
      </c>
      <c r="B123" s="1" t="s">
        <v>38</v>
      </c>
      <c r="C123" s="1">
        <v>300.0</v>
      </c>
      <c r="D123" s="1">
        <v>3.0</v>
      </c>
      <c r="E123" s="1" t="s">
        <v>53</v>
      </c>
      <c r="F123" s="1" t="s">
        <v>54</v>
      </c>
      <c r="G123" s="1">
        <v>49.0</v>
      </c>
      <c r="H123" s="1" t="s">
        <v>65</v>
      </c>
      <c r="I123" s="1" t="s">
        <v>65</v>
      </c>
      <c r="J123" s="1" t="s">
        <v>65</v>
      </c>
      <c r="K123" s="1" t="s">
        <v>65</v>
      </c>
      <c r="L123" s="1" t="s">
        <v>77</v>
      </c>
    </row>
    <row r="124">
      <c r="A124" s="3">
        <v>45192.0</v>
      </c>
      <c r="B124" s="1" t="s">
        <v>38</v>
      </c>
      <c r="C124" s="1">
        <v>300.0</v>
      </c>
      <c r="D124" s="1">
        <v>3.0</v>
      </c>
      <c r="E124" s="1" t="s">
        <v>53</v>
      </c>
      <c r="F124" s="1" t="s">
        <v>54</v>
      </c>
      <c r="G124" s="1">
        <v>50.0</v>
      </c>
      <c r="H124" s="1" t="s">
        <v>65</v>
      </c>
      <c r="I124" s="1" t="s">
        <v>65</v>
      </c>
      <c r="J124" s="1" t="s">
        <v>65</v>
      </c>
      <c r="K124" s="1" t="s">
        <v>65</v>
      </c>
      <c r="L124" s="1" t="s">
        <v>77</v>
      </c>
    </row>
    <row r="125">
      <c r="A125" s="3">
        <v>45192.0</v>
      </c>
      <c r="B125" s="1" t="s">
        <v>38</v>
      </c>
      <c r="C125" s="1">
        <v>300.0</v>
      </c>
      <c r="D125" s="1">
        <v>4.0</v>
      </c>
      <c r="E125" s="1" t="s">
        <v>53</v>
      </c>
      <c r="F125" s="1" t="s">
        <v>54</v>
      </c>
      <c r="G125" s="1">
        <v>51.0</v>
      </c>
      <c r="H125" s="1" t="s">
        <v>65</v>
      </c>
      <c r="I125" s="1" t="s">
        <v>65</v>
      </c>
      <c r="J125" s="1" t="s">
        <v>65</v>
      </c>
      <c r="K125" s="1" t="s">
        <v>65</v>
      </c>
      <c r="L125" s="1" t="s">
        <v>78</v>
      </c>
    </row>
    <row r="126">
      <c r="A126" s="3">
        <v>45192.0</v>
      </c>
      <c r="B126" s="1" t="s">
        <v>38</v>
      </c>
      <c r="C126" s="1">
        <v>300.0</v>
      </c>
      <c r="D126" s="1">
        <v>4.0</v>
      </c>
      <c r="E126" s="1" t="s">
        <v>53</v>
      </c>
      <c r="F126" s="1" t="s">
        <v>54</v>
      </c>
      <c r="G126" s="1">
        <v>52.0</v>
      </c>
      <c r="H126" s="1" t="s">
        <v>65</v>
      </c>
      <c r="I126" s="1" t="s">
        <v>65</v>
      </c>
      <c r="J126" s="1" t="s">
        <v>65</v>
      </c>
      <c r="K126" s="1" t="s">
        <v>65</v>
      </c>
      <c r="L126" s="1" t="s">
        <v>78</v>
      </c>
    </row>
    <row r="127">
      <c r="A127" s="3">
        <v>45192.0</v>
      </c>
      <c r="B127" s="1" t="s">
        <v>38</v>
      </c>
      <c r="C127" s="1">
        <v>300.0</v>
      </c>
      <c r="D127" s="1">
        <v>4.0</v>
      </c>
      <c r="E127" s="1" t="s">
        <v>53</v>
      </c>
      <c r="F127" s="1" t="s">
        <v>54</v>
      </c>
      <c r="G127" s="1">
        <v>53.0</v>
      </c>
      <c r="H127" s="1" t="s">
        <v>65</v>
      </c>
      <c r="I127" s="1" t="s">
        <v>65</v>
      </c>
      <c r="J127" s="1" t="s">
        <v>65</v>
      </c>
      <c r="K127" s="1" t="s">
        <v>65</v>
      </c>
      <c r="L127" s="1" t="s">
        <v>78</v>
      </c>
    </row>
    <row r="128">
      <c r="A128" s="3">
        <v>45192.0</v>
      </c>
      <c r="B128" s="1" t="s">
        <v>38</v>
      </c>
      <c r="C128" s="1">
        <v>300.0</v>
      </c>
      <c r="D128" s="1">
        <v>4.0</v>
      </c>
      <c r="E128" s="1" t="s">
        <v>53</v>
      </c>
      <c r="F128" s="1" t="s">
        <v>54</v>
      </c>
      <c r="G128" s="1">
        <v>54.0</v>
      </c>
      <c r="H128" s="1" t="s">
        <v>65</v>
      </c>
      <c r="I128" s="1" t="s">
        <v>65</v>
      </c>
      <c r="J128" s="1" t="s">
        <v>65</v>
      </c>
      <c r="K128" s="1" t="s">
        <v>65</v>
      </c>
      <c r="L128" s="1" t="s">
        <v>78</v>
      </c>
    </row>
    <row r="129">
      <c r="A129" s="3">
        <v>45192.0</v>
      </c>
      <c r="B129" s="1" t="s">
        <v>38</v>
      </c>
      <c r="C129" s="1">
        <v>300.0</v>
      </c>
      <c r="D129" s="1">
        <v>4.0</v>
      </c>
      <c r="E129" s="1" t="s">
        <v>53</v>
      </c>
      <c r="F129" s="1" t="s">
        <v>54</v>
      </c>
      <c r="G129" s="1">
        <v>55.0</v>
      </c>
      <c r="H129" s="1" t="s">
        <v>65</v>
      </c>
      <c r="I129" s="1" t="s">
        <v>65</v>
      </c>
      <c r="J129" s="1" t="s">
        <v>65</v>
      </c>
      <c r="K129" s="1" t="s">
        <v>65</v>
      </c>
      <c r="L129" s="1" t="s">
        <v>78</v>
      </c>
    </row>
    <row r="130">
      <c r="A130" s="3">
        <v>45192.0</v>
      </c>
      <c r="B130" s="1" t="s">
        <v>38</v>
      </c>
      <c r="C130" s="1">
        <v>300.0</v>
      </c>
      <c r="D130" s="1">
        <v>4.0</v>
      </c>
      <c r="E130" s="1" t="s">
        <v>53</v>
      </c>
      <c r="F130" s="1" t="s">
        <v>54</v>
      </c>
      <c r="G130" s="1">
        <v>56.0</v>
      </c>
      <c r="H130" s="1" t="s">
        <v>65</v>
      </c>
      <c r="I130" s="1" t="s">
        <v>65</v>
      </c>
      <c r="J130" s="1" t="s">
        <v>65</v>
      </c>
      <c r="K130" s="1" t="s">
        <v>65</v>
      </c>
      <c r="L130" s="1" t="s">
        <v>78</v>
      </c>
    </row>
    <row r="131">
      <c r="A131" s="3">
        <v>45192.0</v>
      </c>
      <c r="B131" s="1" t="s">
        <v>38</v>
      </c>
      <c r="C131" s="1">
        <v>300.0</v>
      </c>
      <c r="D131" s="1">
        <v>4.0</v>
      </c>
      <c r="E131" s="1" t="s">
        <v>53</v>
      </c>
      <c r="F131" s="1" t="s">
        <v>54</v>
      </c>
      <c r="G131" s="1">
        <v>57.0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78</v>
      </c>
    </row>
    <row r="132">
      <c r="A132" s="3">
        <v>45192.0</v>
      </c>
      <c r="B132" s="1" t="s">
        <v>38</v>
      </c>
      <c r="C132" s="1">
        <v>300.0</v>
      </c>
      <c r="D132" s="1">
        <v>4.0</v>
      </c>
      <c r="E132" s="1" t="s">
        <v>53</v>
      </c>
      <c r="F132" s="1" t="s">
        <v>54</v>
      </c>
      <c r="G132" s="1">
        <v>58.0</v>
      </c>
      <c r="H132" s="1" t="s">
        <v>65</v>
      </c>
      <c r="I132" s="1" t="s">
        <v>65</v>
      </c>
      <c r="J132" s="1" t="s">
        <v>65</v>
      </c>
      <c r="K132" s="1" t="s">
        <v>65</v>
      </c>
      <c r="L132" s="1" t="s">
        <v>78</v>
      </c>
    </row>
    <row r="133">
      <c r="A133" s="3">
        <v>45192.0</v>
      </c>
      <c r="B133" s="1" t="s">
        <v>38</v>
      </c>
      <c r="C133" s="1">
        <v>300.0</v>
      </c>
      <c r="D133" s="1">
        <v>4.0</v>
      </c>
      <c r="E133" s="1" t="s">
        <v>53</v>
      </c>
      <c r="F133" s="1" t="s">
        <v>54</v>
      </c>
      <c r="G133" s="1">
        <v>59.0</v>
      </c>
      <c r="H133" s="1" t="s">
        <v>65</v>
      </c>
      <c r="I133" s="1" t="s">
        <v>65</v>
      </c>
      <c r="J133" s="1" t="s">
        <v>65</v>
      </c>
      <c r="K133" s="1" t="s">
        <v>65</v>
      </c>
      <c r="L133" s="1" t="s">
        <v>78</v>
      </c>
    </row>
    <row r="134">
      <c r="A134" s="3">
        <v>45192.0</v>
      </c>
      <c r="B134" s="1" t="s">
        <v>38</v>
      </c>
      <c r="C134" s="1">
        <v>300.0</v>
      </c>
      <c r="D134" s="1">
        <v>4.0</v>
      </c>
      <c r="E134" s="1" t="s">
        <v>53</v>
      </c>
      <c r="F134" s="1" t="s">
        <v>54</v>
      </c>
      <c r="G134" s="1">
        <v>60.0</v>
      </c>
      <c r="H134" s="1" t="s">
        <v>65</v>
      </c>
      <c r="I134" s="1" t="s">
        <v>65</v>
      </c>
      <c r="J134" s="1" t="s">
        <v>65</v>
      </c>
      <c r="K134" s="1" t="s">
        <v>65</v>
      </c>
      <c r="L134" s="1" t="s">
        <v>78</v>
      </c>
    </row>
    <row r="135">
      <c r="A135" s="3">
        <v>45192.0</v>
      </c>
      <c r="B135" s="1" t="s">
        <v>38</v>
      </c>
      <c r="C135" s="1">
        <v>300.0</v>
      </c>
      <c r="D135" s="1">
        <v>4.0</v>
      </c>
      <c r="E135" s="1" t="s">
        <v>53</v>
      </c>
      <c r="F135" s="1" t="s">
        <v>54</v>
      </c>
      <c r="G135" s="1">
        <v>61.0</v>
      </c>
      <c r="H135" s="1" t="s">
        <v>65</v>
      </c>
      <c r="I135" s="1" t="s">
        <v>65</v>
      </c>
      <c r="J135" s="1" t="s">
        <v>65</v>
      </c>
      <c r="K135" s="1" t="s">
        <v>65</v>
      </c>
      <c r="L135" s="1" t="s">
        <v>78</v>
      </c>
    </row>
    <row r="136">
      <c r="A136" s="3">
        <v>45192.0</v>
      </c>
      <c r="B136" s="1" t="s">
        <v>38</v>
      </c>
      <c r="C136" s="1">
        <v>300.0</v>
      </c>
      <c r="D136" s="1">
        <v>4.0</v>
      </c>
      <c r="E136" s="1" t="s">
        <v>53</v>
      </c>
      <c r="F136" s="1" t="s">
        <v>54</v>
      </c>
      <c r="G136" s="1">
        <v>62.0</v>
      </c>
      <c r="H136" s="1" t="s">
        <v>65</v>
      </c>
      <c r="I136" s="1" t="s">
        <v>65</v>
      </c>
      <c r="J136" s="1" t="s">
        <v>65</v>
      </c>
      <c r="K136" s="1" t="s">
        <v>65</v>
      </c>
      <c r="L136" s="1" t="s">
        <v>78</v>
      </c>
    </row>
    <row r="137">
      <c r="A137" s="3">
        <v>45192.0</v>
      </c>
      <c r="B137" s="1" t="s">
        <v>38</v>
      </c>
      <c r="C137" s="1">
        <v>300.0</v>
      </c>
      <c r="D137" s="1">
        <v>4.0</v>
      </c>
      <c r="E137" s="1" t="s">
        <v>53</v>
      </c>
      <c r="F137" s="1" t="s">
        <v>54</v>
      </c>
      <c r="G137" s="1">
        <v>63.0</v>
      </c>
      <c r="H137" s="1" t="s">
        <v>65</v>
      </c>
      <c r="I137" s="1" t="s">
        <v>65</v>
      </c>
      <c r="J137" s="1" t="s">
        <v>65</v>
      </c>
      <c r="K137" s="1" t="s">
        <v>65</v>
      </c>
      <c r="L137" s="1" t="s">
        <v>78</v>
      </c>
    </row>
    <row r="138">
      <c r="A138" s="3">
        <v>45192.0</v>
      </c>
      <c r="B138" s="1" t="s">
        <v>38</v>
      </c>
      <c r="C138" s="1">
        <v>300.0</v>
      </c>
      <c r="D138" s="1">
        <v>4.0</v>
      </c>
      <c r="E138" s="1" t="s">
        <v>53</v>
      </c>
      <c r="F138" s="1" t="s">
        <v>54</v>
      </c>
      <c r="G138" s="1">
        <v>64.0</v>
      </c>
      <c r="H138" s="1" t="s">
        <v>65</v>
      </c>
      <c r="I138" s="1" t="s">
        <v>65</v>
      </c>
      <c r="J138" s="1" t="s">
        <v>65</v>
      </c>
      <c r="K138" s="1" t="s">
        <v>65</v>
      </c>
      <c r="L138" s="1" t="s">
        <v>78</v>
      </c>
    </row>
    <row r="139">
      <c r="A139" s="3">
        <v>45192.0</v>
      </c>
      <c r="B139" s="1" t="s">
        <v>38</v>
      </c>
      <c r="C139" s="1">
        <v>300.0</v>
      </c>
      <c r="D139" s="1">
        <v>4.0</v>
      </c>
      <c r="E139" s="1" t="s">
        <v>53</v>
      </c>
      <c r="F139" s="1" t="s">
        <v>54</v>
      </c>
      <c r="G139" s="1">
        <v>65.0</v>
      </c>
      <c r="H139" s="1" t="s">
        <v>65</v>
      </c>
      <c r="I139" s="1" t="s">
        <v>65</v>
      </c>
      <c r="J139" s="1" t="s">
        <v>65</v>
      </c>
      <c r="K139" s="1" t="s">
        <v>65</v>
      </c>
      <c r="L139" s="1" t="s">
        <v>78</v>
      </c>
    </row>
    <row r="140">
      <c r="A140" s="3">
        <v>45192.0</v>
      </c>
      <c r="B140" s="1" t="s">
        <v>38</v>
      </c>
      <c r="C140" s="1">
        <v>300.0</v>
      </c>
      <c r="D140" s="1">
        <v>4.0</v>
      </c>
      <c r="E140" s="1" t="s">
        <v>53</v>
      </c>
      <c r="F140" s="1" t="s">
        <v>54</v>
      </c>
      <c r="G140" s="1">
        <v>66.0</v>
      </c>
      <c r="H140" s="1" t="s">
        <v>65</v>
      </c>
      <c r="I140" s="1" t="s">
        <v>65</v>
      </c>
      <c r="J140" s="1" t="s">
        <v>65</v>
      </c>
      <c r="K140" s="1" t="s">
        <v>65</v>
      </c>
      <c r="L140" s="1" t="s">
        <v>78</v>
      </c>
    </row>
    <row r="141">
      <c r="A141" s="3">
        <v>45192.0</v>
      </c>
      <c r="B141" s="1" t="s">
        <v>38</v>
      </c>
      <c r="C141" s="1">
        <v>300.0</v>
      </c>
      <c r="D141" s="1">
        <v>4.0</v>
      </c>
      <c r="E141" s="1" t="s">
        <v>53</v>
      </c>
      <c r="F141" s="1" t="s">
        <v>54</v>
      </c>
      <c r="G141" s="1">
        <v>67.0</v>
      </c>
      <c r="H141" s="1" t="s">
        <v>65</v>
      </c>
      <c r="I141" s="1" t="s">
        <v>65</v>
      </c>
      <c r="J141" s="1" t="s">
        <v>65</v>
      </c>
      <c r="K141" s="1" t="s">
        <v>65</v>
      </c>
      <c r="L141" s="1" t="s">
        <v>78</v>
      </c>
    </row>
    <row r="142">
      <c r="A142" s="3">
        <v>45192.0</v>
      </c>
      <c r="B142" s="1" t="s">
        <v>38</v>
      </c>
      <c r="C142" s="1">
        <v>300.0</v>
      </c>
      <c r="D142" s="1">
        <v>5.0</v>
      </c>
      <c r="E142" s="1" t="s">
        <v>53</v>
      </c>
      <c r="F142" s="1" t="s">
        <v>54</v>
      </c>
      <c r="G142" s="1">
        <v>68.0</v>
      </c>
      <c r="H142" s="1" t="s">
        <v>65</v>
      </c>
      <c r="I142" s="1" t="s">
        <v>65</v>
      </c>
      <c r="J142" s="1" t="s">
        <v>65</v>
      </c>
      <c r="K142" s="1" t="s">
        <v>65</v>
      </c>
      <c r="L142" s="1" t="s">
        <v>79</v>
      </c>
    </row>
    <row r="143">
      <c r="A143" s="3">
        <v>45192.0</v>
      </c>
      <c r="B143" s="1" t="s">
        <v>38</v>
      </c>
      <c r="C143" s="1">
        <v>300.0</v>
      </c>
      <c r="D143" s="1">
        <v>5.0</v>
      </c>
      <c r="E143" s="1" t="s">
        <v>53</v>
      </c>
      <c r="F143" s="1" t="s">
        <v>54</v>
      </c>
      <c r="G143" s="1">
        <v>69.0</v>
      </c>
      <c r="H143" s="1" t="s">
        <v>65</v>
      </c>
      <c r="I143" s="1" t="s">
        <v>65</v>
      </c>
      <c r="J143" s="1" t="s">
        <v>65</v>
      </c>
      <c r="K143" s="1" t="s">
        <v>65</v>
      </c>
      <c r="L143" s="1" t="s">
        <v>79</v>
      </c>
    </row>
    <row r="144">
      <c r="A144" s="3">
        <v>45192.0</v>
      </c>
      <c r="B144" s="1" t="s">
        <v>38</v>
      </c>
      <c r="C144" s="1">
        <v>300.0</v>
      </c>
      <c r="D144" s="1">
        <v>5.0</v>
      </c>
      <c r="E144" s="1" t="s">
        <v>53</v>
      </c>
      <c r="F144" s="1" t="s">
        <v>54</v>
      </c>
      <c r="G144" s="1">
        <v>70.0</v>
      </c>
      <c r="H144" s="1" t="s">
        <v>65</v>
      </c>
      <c r="I144" s="1" t="s">
        <v>65</v>
      </c>
      <c r="J144" s="1" t="s">
        <v>65</v>
      </c>
      <c r="K144" s="1" t="s">
        <v>65</v>
      </c>
      <c r="L144" s="1" t="s">
        <v>79</v>
      </c>
    </row>
    <row r="145">
      <c r="A145" s="3">
        <v>45192.0</v>
      </c>
      <c r="B145" s="1" t="s">
        <v>38</v>
      </c>
      <c r="C145" s="1">
        <v>300.0</v>
      </c>
      <c r="D145" s="1">
        <v>5.0</v>
      </c>
      <c r="E145" s="1" t="s">
        <v>53</v>
      </c>
      <c r="F145" s="1" t="s">
        <v>54</v>
      </c>
      <c r="G145" s="1">
        <v>71.0</v>
      </c>
      <c r="H145" s="1" t="s">
        <v>65</v>
      </c>
      <c r="I145" s="1" t="s">
        <v>65</v>
      </c>
      <c r="J145" s="1" t="s">
        <v>65</v>
      </c>
      <c r="K145" s="1" t="s">
        <v>65</v>
      </c>
      <c r="L145" s="1" t="s">
        <v>79</v>
      </c>
    </row>
    <row r="146">
      <c r="A146" s="3">
        <v>45192.0</v>
      </c>
      <c r="B146" s="1" t="s">
        <v>38</v>
      </c>
      <c r="C146" s="1">
        <v>300.0</v>
      </c>
      <c r="D146" s="1">
        <v>5.0</v>
      </c>
      <c r="E146" s="1" t="s">
        <v>53</v>
      </c>
      <c r="F146" s="1" t="s">
        <v>54</v>
      </c>
      <c r="G146" s="1">
        <v>72.0</v>
      </c>
      <c r="H146" s="1" t="s">
        <v>65</v>
      </c>
      <c r="I146" s="1" t="s">
        <v>65</v>
      </c>
      <c r="J146" s="1" t="s">
        <v>65</v>
      </c>
      <c r="K146" s="1" t="s">
        <v>65</v>
      </c>
      <c r="L146" s="1" t="s">
        <v>79</v>
      </c>
    </row>
    <row r="147">
      <c r="A147" s="3">
        <v>45192.0</v>
      </c>
      <c r="B147" s="1" t="s">
        <v>38</v>
      </c>
      <c r="C147" s="1">
        <v>300.0</v>
      </c>
      <c r="D147" s="1">
        <v>5.0</v>
      </c>
      <c r="E147" s="1" t="s">
        <v>53</v>
      </c>
      <c r="F147" s="1" t="s">
        <v>54</v>
      </c>
      <c r="G147" s="1">
        <v>73.0</v>
      </c>
      <c r="H147" s="1" t="s">
        <v>65</v>
      </c>
      <c r="I147" s="1" t="s">
        <v>65</v>
      </c>
      <c r="J147" s="1" t="s">
        <v>65</v>
      </c>
      <c r="K147" s="1" t="s">
        <v>65</v>
      </c>
      <c r="L147" s="1" t="s">
        <v>79</v>
      </c>
    </row>
    <row r="148">
      <c r="A148" s="3">
        <v>45192.0</v>
      </c>
      <c r="B148" s="1" t="s">
        <v>38</v>
      </c>
      <c r="C148" s="1">
        <v>300.0</v>
      </c>
      <c r="D148" s="1">
        <v>5.0</v>
      </c>
      <c r="E148" s="1" t="s">
        <v>53</v>
      </c>
      <c r="F148" s="1" t="s">
        <v>54</v>
      </c>
      <c r="G148" s="1">
        <v>74.0</v>
      </c>
      <c r="H148" s="1" t="s">
        <v>65</v>
      </c>
      <c r="I148" s="1" t="s">
        <v>65</v>
      </c>
      <c r="J148" s="1" t="s">
        <v>65</v>
      </c>
      <c r="K148" s="1" t="s">
        <v>65</v>
      </c>
      <c r="L148" s="1" t="s">
        <v>79</v>
      </c>
    </row>
    <row r="149">
      <c r="A149" s="3">
        <v>45192.0</v>
      </c>
      <c r="B149" s="1" t="s">
        <v>38</v>
      </c>
      <c r="C149" s="1">
        <v>300.0</v>
      </c>
      <c r="D149" s="1">
        <v>5.0</v>
      </c>
      <c r="E149" s="1" t="s">
        <v>53</v>
      </c>
      <c r="F149" s="1" t="s">
        <v>54</v>
      </c>
      <c r="G149" s="1">
        <v>75.0</v>
      </c>
      <c r="H149" s="1" t="s">
        <v>65</v>
      </c>
      <c r="I149" s="1" t="s">
        <v>65</v>
      </c>
      <c r="J149" s="1" t="s">
        <v>65</v>
      </c>
      <c r="K149" s="1" t="s">
        <v>65</v>
      </c>
      <c r="L149" s="1" t="s">
        <v>79</v>
      </c>
    </row>
    <row r="150">
      <c r="A150" s="3">
        <v>45192.0</v>
      </c>
      <c r="B150" s="1" t="s">
        <v>38</v>
      </c>
      <c r="C150" s="1">
        <v>300.0</v>
      </c>
      <c r="D150" s="1">
        <v>5.0</v>
      </c>
      <c r="E150" s="1" t="s">
        <v>53</v>
      </c>
      <c r="F150" s="1" t="s">
        <v>54</v>
      </c>
      <c r="G150" s="1">
        <v>76.0</v>
      </c>
      <c r="H150" s="1" t="s">
        <v>65</v>
      </c>
      <c r="I150" s="1" t="s">
        <v>65</v>
      </c>
      <c r="J150" s="1" t="s">
        <v>65</v>
      </c>
      <c r="K150" s="1" t="s">
        <v>65</v>
      </c>
      <c r="L150" s="1" t="s">
        <v>79</v>
      </c>
    </row>
    <row r="151">
      <c r="A151" s="3">
        <v>45192.0</v>
      </c>
      <c r="B151" s="1" t="s">
        <v>38</v>
      </c>
      <c r="C151" s="1">
        <v>300.0</v>
      </c>
      <c r="D151" s="1">
        <v>5.0</v>
      </c>
      <c r="E151" s="1" t="s">
        <v>53</v>
      </c>
      <c r="F151" s="1" t="s">
        <v>54</v>
      </c>
      <c r="G151" s="1">
        <v>77.0</v>
      </c>
      <c r="H151" s="1" t="s">
        <v>65</v>
      </c>
      <c r="I151" s="1" t="s">
        <v>65</v>
      </c>
      <c r="J151" s="1" t="s">
        <v>65</v>
      </c>
      <c r="K151" s="1" t="s">
        <v>65</v>
      </c>
      <c r="L151" s="1" t="s">
        <v>79</v>
      </c>
    </row>
    <row r="152">
      <c r="A152" s="3">
        <v>45192.0</v>
      </c>
      <c r="B152" s="1" t="s">
        <v>38</v>
      </c>
      <c r="C152" s="1">
        <v>300.0</v>
      </c>
      <c r="D152" s="1">
        <v>5.0</v>
      </c>
      <c r="E152" s="1" t="s">
        <v>53</v>
      </c>
      <c r="F152" s="1" t="s">
        <v>54</v>
      </c>
      <c r="G152" s="1">
        <v>78.0</v>
      </c>
      <c r="H152" s="1" t="s">
        <v>65</v>
      </c>
      <c r="I152" s="1" t="s">
        <v>65</v>
      </c>
      <c r="J152" s="1" t="s">
        <v>65</v>
      </c>
      <c r="K152" s="1" t="s">
        <v>65</v>
      </c>
      <c r="L152" s="1" t="s">
        <v>79</v>
      </c>
    </row>
    <row r="153">
      <c r="A153" s="3">
        <v>45192.0</v>
      </c>
      <c r="B153" s="1" t="s">
        <v>38</v>
      </c>
      <c r="C153" s="1">
        <v>300.0</v>
      </c>
      <c r="D153" s="1">
        <v>5.0</v>
      </c>
      <c r="E153" s="1" t="s">
        <v>53</v>
      </c>
      <c r="F153" s="1" t="s">
        <v>54</v>
      </c>
      <c r="G153" s="1">
        <v>79.0</v>
      </c>
      <c r="H153" s="1" t="s">
        <v>65</v>
      </c>
      <c r="I153" s="1" t="s">
        <v>65</v>
      </c>
      <c r="J153" s="1" t="s">
        <v>65</v>
      </c>
      <c r="K153" s="1" t="s">
        <v>65</v>
      </c>
      <c r="L153" s="1" t="s">
        <v>79</v>
      </c>
    </row>
    <row r="154">
      <c r="A154" s="3">
        <v>45192.0</v>
      </c>
      <c r="B154" s="1" t="s">
        <v>38</v>
      </c>
      <c r="C154" s="1">
        <v>300.0</v>
      </c>
      <c r="D154" s="1">
        <v>5.0</v>
      </c>
      <c r="E154" s="1" t="s">
        <v>53</v>
      </c>
      <c r="F154" s="1" t="s">
        <v>54</v>
      </c>
      <c r="G154" s="1">
        <v>80.0</v>
      </c>
      <c r="H154" s="1" t="s">
        <v>65</v>
      </c>
      <c r="I154" s="1" t="s">
        <v>65</v>
      </c>
      <c r="J154" s="1" t="s">
        <v>65</v>
      </c>
      <c r="K154" s="1" t="s">
        <v>65</v>
      </c>
      <c r="L154" s="1" t="s">
        <v>79</v>
      </c>
    </row>
    <row r="155">
      <c r="A155" s="3">
        <v>45192.0</v>
      </c>
      <c r="B155" s="1" t="s">
        <v>38</v>
      </c>
      <c r="C155" s="1">
        <v>300.0</v>
      </c>
      <c r="D155" s="1">
        <v>5.0</v>
      </c>
      <c r="E155" s="1" t="s">
        <v>53</v>
      </c>
      <c r="F155" s="1" t="s">
        <v>54</v>
      </c>
      <c r="G155" s="1">
        <v>81.0</v>
      </c>
      <c r="H155" s="1" t="s">
        <v>65</v>
      </c>
      <c r="I155" s="1" t="s">
        <v>65</v>
      </c>
      <c r="J155" s="1" t="s">
        <v>65</v>
      </c>
      <c r="K155" s="1" t="s">
        <v>65</v>
      </c>
      <c r="L155" s="1" t="s">
        <v>79</v>
      </c>
    </row>
    <row r="156">
      <c r="A156" s="3">
        <v>45192.0</v>
      </c>
      <c r="B156" s="1" t="s">
        <v>38</v>
      </c>
      <c r="C156" s="1">
        <v>300.0</v>
      </c>
      <c r="D156" s="1">
        <v>5.0</v>
      </c>
      <c r="E156" s="1" t="s">
        <v>53</v>
      </c>
      <c r="F156" s="1" t="s">
        <v>54</v>
      </c>
      <c r="G156" s="1">
        <v>82.0</v>
      </c>
      <c r="H156" s="1" t="s">
        <v>65</v>
      </c>
      <c r="I156" s="1" t="s">
        <v>65</v>
      </c>
      <c r="J156" s="1" t="s">
        <v>65</v>
      </c>
      <c r="K156" s="1" t="s">
        <v>65</v>
      </c>
      <c r="L156" s="1" t="s">
        <v>79</v>
      </c>
    </row>
    <row r="157">
      <c r="A157" s="3">
        <v>45192.0</v>
      </c>
      <c r="B157" s="1" t="s">
        <v>38</v>
      </c>
      <c r="C157" s="1">
        <v>300.0</v>
      </c>
      <c r="D157" s="1">
        <v>5.0</v>
      </c>
      <c r="E157" s="1" t="s">
        <v>53</v>
      </c>
      <c r="F157" s="1" t="s">
        <v>54</v>
      </c>
      <c r="G157" s="1">
        <v>83.0</v>
      </c>
      <c r="H157" s="1">
        <v>9.0</v>
      </c>
      <c r="I157" s="1" t="s">
        <v>65</v>
      </c>
      <c r="J157" s="1" t="s">
        <v>65</v>
      </c>
      <c r="K157" s="1" t="s">
        <v>52</v>
      </c>
      <c r="L157" s="1" t="s">
        <v>79</v>
      </c>
    </row>
    <row r="158">
      <c r="A158" s="3">
        <v>45192.0</v>
      </c>
      <c r="B158" s="1" t="s">
        <v>38</v>
      </c>
      <c r="C158" s="1">
        <v>300.0</v>
      </c>
      <c r="D158" s="1">
        <v>5.0</v>
      </c>
      <c r="E158" s="1" t="s">
        <v>53</v>
      </c>
      <c r="F158" s="1" t="s">
        <v>54</v>
      </c>
      <c r="G158" s="1">
        <v>84.0</v>
      </c>
      <c r="H158" s="1">
        <v>3.0</v>
      </c>
      <c r="I158" s="1" t="s">
        <v>65</v>
      </c>
      <c r="J158" s="1" t="s">
        <v>65</v>
      </c>
      <c r="K158" s="1" t="s">
        <v>55</v>
      </c>
      <c r="L158" s="1" t="s">
        <v>79</v>
      </c>
    </row>
    <row r="159">
      <c r="A159" s="3">
        <v>45192.0</v>
      </c>
      <c r="B159" s="1" t="s">
        <v>39</v>
      </c>
      <c r="C159" s="1">
        <v>100.0</v>
      </c>
      <c r="D159" s="1">
        <v>1.0</v>
      </c>
      <c r="E159" s="9" t="s">
        <v>80</v>
      </c>
      <c r="F159" s="1" t="s">
        <v>81</v>
      </c>
      <c r="G159" s="1">
        <v>1.0</v>
      </c>
      <c r="H159" s="1">
        <v>25.0</v>
      </c>
      <c r="I159" s="1" t="s">
        <v>65</v>
      </c>
      <c r="J159" s="1" t="s">
        <v>65</v>
      </c>
      <c r="K159" s="1" t="s">
        <v>52</v>
      </c>
    </row>
    <row r="160">
      <c r="A160" s="3">
        <v>45192.0</v>
      </c>
      <c r="B160" s="1" t="s">
        <v>39</v>
      </c>
      <c r="C160" s="1">
        <v>100.0</v>
      </c>
      <c r="D160" s="1">
        <v>1.0</v>
      </c>
      <c r="E160" s="9" t="s">
        <v>80</v>
      </c>
      <c r="F160" s="1" t="s">
        <v>81</v>
      </c>
      <c r="G160" s="1">
        <v>2.0</v>
      </c>
      <c r="H160" s="1">
        <v>40.0</v>
      </c>
      <c r="I160" s="1" t="s">
        <v>65</v>
      </c>
      <c r="J160" s="1" t="s">
        <v>65</v>
      </c>
      <c r="K160" s="1" t="s">
        <v>52</v>
      </c>
    </row>
    <row r="161">
      <c r="A161" s="3">
        <v>45192.0</v>
      </c>
      <c r="B161" s="1" t="s">
        <v>39</v>
      </c>
      <c r="C161" s="1">
        <v>100.0</v>
      </c>
      <c r="D161" s="1">
        <v>1.0</v>
      </c>
      <c r="E161" s="9" t="s">
        <v>80</v>
      </c>
      <c r="F161" s="1" t="s">
        <v>81</v>
      </c>
      <c r="G161" s="1">
        <v>3.0</v>
      </c>
      <c r="H161" s="1">
        <v>30.0</v>
      </c>
      <c r="I161" s="1" t="s">
        <v>65</v>
      </c>
      <c r="J161" s="1" t="s">
        <v>65</v>
      </c>
      <c r="K161" s="1" t="s">
        <v>52</v>
      </c>
    </row>
    <row r="162">
      <c r="A162" s="3">
        <v>45192.0</v>
      </c>
      <c r="B162" s="1" t="s">
        <v>39</v>
      </c>
      <c r="C162" s="1">
        <v>100.0</v>
      </c>
      <c r="D162" s="1">
        <v>1.0</v>
      </c>
      <c r="E162" s="9" t="s">
        <v>80</v>
      </c>
      <c r="F162" s="1" t="s">
        <v>81</v>
      </c>
      <c r="G162" s="1">
        <v>4.0</v>
      </c>
      <c r="H162" s="1">
        <v>10.0</v>
      </c>
      <c r="I162" s="1" t="s">
        <v>65</v>
      </c>
      <c r="J162" s="1" t="s">
        <v>65</v>
      </c>
      <c r="K162" s="1" t="s">
        <v>52</v>
      </c>
    </row>
    <row r="163">
      <c r="E16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38"/>
    <col customWidth="1" min="2" max="2" width="8.13"/>
    <col customWidth="1" min="3" max="3" width="7.0"/>
    <col customWidth="1" min="4" max="4" width="19.0"/>
    <col customWidth="1" min="5" max="5" width="15.38"/>
  </cols>
  <sheetData>
    <row r="1">
      <c r="A1" s="10" t="s">
        <v>0</v>
      </c>
      <c r="B1" s="10" t="s">
        <v>1</v>
      </c>
      <c r="C1" s="11" t="s">
        <v>2</v>
      </c>
      <c r="D1" s="10" t="s">
        <v>82</v>
      </c>
      <c r="E1" s="10" t="s">
        <v>83</v>
      </c>
      <c r="F1" s="10" t="s">
        <v>84</v>
      </c>
      <c r="G1" s="10" t="s">
        <v>85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3">
        <v>45189.0</v>
      </c>
      <c r="B2" s="1" t="s">
        <v>11</v>
      </c>
      <c r="C2" s="2">
        <v>1.0</v>
      </c>
      <c r="D2" s="1" t="s">
        <v>52</v>
      </c>
      <c r="E2" s="1" t="s">
        <v>65</v>
      </c>
      <c r="F2" s="1" t="s">
        <v>65</v>
      </c>
    </row>
    <row r="3">
      <c r="A3" s="3">
        <v>45189.0</v>
      </c>
      <c r="B3" s="1" t="s">
        <v>11</v>
      </c>
      <c r="C3" s="2">
        <v>2.0</v>
      </c>
      <c r="D3" s="1" t="s">
        <v>52</v>
      </c>
      <c r="E3" s="1" t="s">
        <v>65</v>
      </c>
      <c r="F3" s="1" t="s">
        <v>65</v>
      </c>
    </row>
    <row r="4">
      <c r="A4" s="3">
        <v>45189.0</v>
      </c>
      <c r="B4" s="1" t="s">
        <v>11</v>
      </c>
      <c r="C4" s="2">
        <v>3.0</v>
      </c>
      <c r="D4" s="1" t="s">
        <v>52</v>
      </c>
      <c r="E4" s="1" t="s">
        <v>65</v>
      </c>
      <c r="F4" s="1" t="s">
        <v>65</v>
      </c>
    </row>
    <row r="5">
      <c r="A5" s="3">
        <v>45189.0</v>
      </c>
      <c r="B5" s="1" t="s">
        <v>22</v>
      </c>
      <c r="C5" s="2">
        <v>1.0</v>
      </c>
      <c r="D5" s="1" t="s">
        <v>52</v>
      </c>
      <c r="E5" s="1" t="s">
        <v>65</v>
      </c>
      <c r="F5" s="1" t="s">
        <v>65</v>
      </c>
    </row>
    <row r="6">
      <c r="A6" s="3">
        <v>45189.0</v>
      </c>
      <c r="B6" s="1" t="s">
        <v>24</v>
      </c>
      <c r="C6" s="2">
        <v>1.0</v>
      </c>
      <c r="D6" s="1" t="s">
        <v>52</v>
      </c>
      <c r="E6" s="1" t="s">
        <v>65</v>
      </c>
      <c r="F6" s="1" t="s">
        <v>65</v>
      </c>
    </row>
    <row r="7">
      <c r="A7" s="3">
        <v>45189.0</v>
      </c>
      <c r="B7" s="1" t="s">
        <v>24</v>
      </c>
      <c r="C7" s="2">
        <v>2.0</v>
      </c>
      <c r="D7" s="1" t="s">
        <v>52</v>
      </c>
      <c r="E7" s="1" t="s">
        <v>65</v>
      </c>
      <c r="F7" s="1" t="s">
        <v>65</v>
      </c>
    </row>
    <row r="8">
      <c r="A8" s="3">
        <v>45189.0</v>
      </c>
      <c r="B8" s="1" t="s">
        <v>24</v>
      </c>
      <c r="C8" s="2">
        <v>3.0</v>
      </c>
      <c r="D8" s="1" t="s">
        <v>52</v>
      </c>
      <c r="E8" s="1" t="s">
        <v>65</v>
      </c>
      <c r="F8" s="1" t="s">
        <v>65</v>
      </c>
    </row>
    <row r="9">
      <c r="A9" s="3">
        <v>45190.0</v>
      </c>
      <c r="B9" s="1" t="s">
        <v>25</v>
      </c>
      <c r="C9" s="2">
        <v>1.0</v>
      </c>
      <c r="D9" s="1" t="s">
        <v>52</v>
      </c>
      <c r="E9" s="1" t="s">
        <v>65</v>
      </c>
      <c r="F9" s="1" t="s">
        <v>65</v>
      </c>
    </row>
    <row r="10">
      <c r="A10" s="3">
        <v>45190.0</v>
      </c>
      <c r="B10" s="1" t="s">
        <v>25</v>
      </c>
      <c r="C10" s="2">
        <v>2.0</v>
      </c>
      <c r="D10" s="1" t="s">
        <v>52</v>
      </c>
      <c r="E10" s="1" t="s">
        <v>65</v>
      </c>
      <c r="F10" s="1" t="s">
        <v>65</v>
      </c>
    </row>
    <row r="11">
      <c r="A11" s="3">
        <v>45190.0</v>
      </c>
      <c r="B11" s="1" t="s">
        <v>25</v>
      </c>
      <c r="C11" s="2">
        <v>3.0</v>
      </c>
      <c r="D11" s="1" t="s">
        <v>52</v>
      </c>
      <c r="E11" s="1" t="s">
        <v>65</v>
      </c>
      <c r="F11" s="1" t="s">
        <v>65</v>
      </c>
    </row>
    <row r="12">
      <c r="A12" s="3">
        <v>45190.0</v>
      </c>
      <c r="B12" s="1" t="s">
        <v>26</v>
      </c>
      <c r="C12" s="2">
        <v>1.0</v>
      </c>
      <c r="D12" s="1" t="s">
        <v>51</v>
      </c>
      <c r="E12" s="1" t="s">
        <v>86</v>
      </c>
      <c r="F12" s="1">
        <v>1.0</v>
      </c>
      <c r="G12" s="1" t="s">
        <v>87</v>
      </c>
    </row>
    <row r="13">
      <c r="A13" s="3">
        <v>45190.0</v>
      </c>
      <c r="B13" s="1" t="s">
        <v>28</v>
      </c>
      <c r="C13" s="2">
        <v>1.0</v>
      </c>
      <c r="D13" s="1" t="s">
        <v>52</v>
      </c>
      <c r="E13" s="1" t="s">
        <v>65</v>
      </c>
      <c r="F13" s="1" t="s">
        <v>65</v>
      </c>
    </row>
    <row r="14">
      <c r="A14" s="3">
        <v>45190.0</v>
      </c>
      <c r="B14" s="1" t="s">
        <v>28</v>
      </c>
      <c r="C14" s="2">
        <v>2.0</v>
      </c>
      <c r="D14" s="1" t="s">
        <v>52</v>
      </c>
      <c r="E14" s="1" t="s">
        <v>65</v>
      </c>
      <c r="F14" s="1" t="s">
        <v>65</v>
      </c>
    </row>
    <row r="15">
      <c r="A15" s="3">
        <v>45190.0</v>
      </c>
      <c r="B15" s="1" t="s">
        <v>28</v>
      </c>
      <c r="C15" s="2">
        <v>3.0</v>
      </c>
      <c r="D15" s="1" t="s">
        <v>52</v>
      </c>
      <c r="E15" s="1" t="s">
        <v>65</v>
      </c>
      <c r="F15" s="1" t="s">
        <v>65</v>
      </c>
    </row>
    <row r="16">
      <c r="A16" s="3">
        <v>45191.0</v>
      </c>
      <c r="B16" s="1" t="s">
        <v>29</v>
      </c>
      <c r="C16" s="2" t="s">
        <v>31</v>
      </c>
      <c r="D16" s="1" t="s">
        <v>52</v>
      </c>
      <c r="E16" s="1" t="s">
        <v>65</v>
      </c>
      <c r="F16" s="1" t="s">
        <v>65</v>
      </c>
    </row>
    <row r="17">
      <c r="A17" s="3">
        <v>45191.0</v>
      </c>
      <c r="B17" s="1" t="s">
        <v>34</v>
      </c>
      <c r="C17" s="2">
        <v>1.0</v>
      </c>
      <c r="D17" s="1" t="s">
        <v>52</v>
      </c>
      <c r="E17" s="1" t="s">
        <v>65</v>
      </c>
      <c r="F17" s="1" t="s">
        <v>65</v>
      </c>
    </row>
    <row r="18">
      <c r="A18" s="3">
        <v>45191.0</v>
      </c>
      <c r="B18" s="1" t="s">
        <v>35</v>
      </c>
      <c r="C18" s="2">
        <v>1.0</v>
      </c>
      <c r="D18" s="1" t="s">
        <v>52</v>
      </c>
      <c r="E18" s="1" t="s">
        <v>65</v>
      </c>
      <c r="F18" s="1" t="s">
        <v>65</v>
      </c>
    </row>
    <row r="19">
      <c r="A19" s="3">
        <v>45191.0</v>
      </c>
      <c r="B19" s="1" t="s">
        <v>35</v>
      </c>
      <c r="C19" s="2">
        <v>2.0</v>
      </c>
      <c r="D19" s="1" t="s">
        <v>52</v>
      </c>
      <c r="E19" s="1" t="s">
        <v>65</v>
      </c>
      <c r="F19" s="1" t="s">
        <v>65</v>
      </c>
    </row>
    <row r="20">
      <c r="A20" s="3">
        <v>45191.0</v>
      </c>
      <c r="B20" s="1" t="s">
        <v>35</v>
      </c>
      <c r="C20" s="2">
        <v>3.0</v>
      </c>
      <c r="D20" s="1" t="s">
        <v>52</v>
      </c>
      <c r="E20" s="1" t="s">
        <v>65</v>
      </c>
      <c r="F20" s="1" t="s">
        <v>65</v>
      </c>
    </row>
    <row r="21">
      <c r="A21" s="3">
        <v>45193.0</v>
      </c>
      <c r="B21" s="1" t="s">
        <v>38</v>
      </c>
      <c r="C21" s="2">
        <v>1.0</v>
      </c>
      <c r="D21" s="1" t="s">
        <v>52</v>
      </c>
      <c r="E21" s="1" t="s">
        <v>65</v>
      </c>
      <c r="F21" s="1" t="s">
        <v>65</v>
      </c>
    </row>
    <row r="22">
      <c r="A22" s="3">
        <v>45193.0</v>
      </c>
      <c r="B22" s="1" t="s">
        <v>38</v>
      </c>
      <c r="C22" s="2">
        <v>2.0</v>
      </c>
      <c r="D22" s="1" t="s">
        <v>52</v>
      </c>
      <c r="E22" s="1" t="s">
        <v>65</v>
      </c>
      <c r="F22" s="1" t="s">
        <v>65</v>
      </c>
    </row>
    <row r="23">
      <c r="A23" s="3">
        <v>45193.0</v>
      </c>
      <c r="B23" s="1" t="s">
        <v>38</v>
      </c>
      <c r="C23" s="2">
        <v>3.0</v>
      </c>
      <c r="D23" s="1" t="s">
        <v>52</v>
      </c>
      <c r="E23" s="1" t="s">
        <v>65</v>
      </c>
      <c r="F23" s="1" t="s">
        <v>65</v>
      </c>
    </row>
    <row r="24">
      <c r="A24" s="3">
        <v>45193.0</v>
      </c>
      <c r="B24" s="1" t="s">
        <v>39</v>
      </c>
      <c r="C24" s="2">
        <v>1.0</v>
      </c>
      <c r="D24" s="1" t="s">
        <v>52</v>
      </c>
      <c r="E24" s="1" t="s">
        <v>65</v>
      </c>
      <c r="F24" s="1" t="s">
        <v>65</v>
      </c>
    </row>
    <row r="25">
      <c r="A25" s="3">
        <v>45193.0</v>
      </c>
      <c r="B25" s="1" t="s">
        <v>39</v>
      </c>
      <c r="C25" s="2">
        <v>2.0</v>
      </c>
      <c r="D25" s="1" t="s">
        <v>52</v>
      </c>
      <c r="E25" s="1" t="s">
        <v>65</v>
      </c>
      <c r="F25" s="1" t="s">
        <v>65</v>
      </c>
    </row>
    <row r="26">
      <c r="A26" s="3">
        <v>45193.0</v>
      </c>
      <c r="B26" s="1" t="s">
        <v>39</v>
      </c>
      <c r="C26" s="2">
        <v>3.0</v>
      </c>
      <c r="D26" s="1" t="s">
        <v>52</v>
      </c>
      <c r="E26" s="1" t="s">
        <v>65</v>
      </c>
      <c r="F26" s="1" t="s">
        <v>65</v>
      </c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8.0"/>
    <col customWidth="1" min="4" max="4" width="20.75"/>
    <col customWidth="1" min="5" max="5" width="24.38"/>
    <col customWidth="1" min="8" max="8" width="8.38"/>
  </cols>
  <sheetData>
    <row r="1">
      <c r="A1" s="1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1" t="s">
        <v>84</v>
      </c>
      <c r="G1" s="1" t="s">
        <v>88</v>
      </c>
      <c r="H1" s="1" t="s">
        <v>89</v>
      </c>
      <c r="I1" s="1" t="s">
        <v>85</v>
      </c>
      <c r="J1" s="1" t="s">
        <v>90</v>
      </c>
    </row>
    <row r="2">
      <c r="A2" s="3">
        <v>45189.0</v>
      </c>
      <c r="B2" s="1" t="s">
        <v>11</v>
      </c>
      <c r="C2" s="1">
        <v>1.0</v>
      </c>
      <c r="D2" s="1" t="s">
        <v>91</v>
      </c>
      <c r="E2" s="13" t="s">
        <v>92</v>
      </c>
      <c r="F2" s="1" t="s">
        <v>65</v>
      </c>
      <c r="G2" s="1" t="s">
        <v>93</v>
      </c>
      <c r="H2" s="1" t="s">
        <v>65</v>
      </c>
    </row>
    <row r="3">
      <c r="A3" s="3">
        <v>45189.0</v>
      </c>
      <c r="B3" s="1" t="s">
        <v>11</v>
      </c>
      <c r="C3" s="1">
        <v>1.0</v>
      </c>
      <c r="E3" s="13" t="s">
        <v>94</v>
      </c>
      <c r="F3" s="1" t="s">
        <v>65</v>
      </c>
      <c r="G3" s="1" t="s">
        <v>95</v>
      </c>
      <c r="H3" s="1" t="s">
        <v>65</v>
      </c>
    </row>
    <row r="4">
      <c r="A4" s="3">
        <v>45189.0</v>
      </c>
      <c r="B4" s="1" t="s">
        <v>11</v>
      </c>
      <c r="C4" s="1">
        <v>1.0</v>
      </c>
      <c r="E4" s="13" t="s">
        <v>96</v>
      </c>
      <c r="F4" s="1" t="s">
        <v>65</v>
      </c>
      <c r="G4" s="1" t="s">
        <v>95</v>
      </c>
      <c r="H4" s="1" t="s">
        <v>65</v>
      </c>
    </row>
    <row r="5">
      <c r="A5" s="3">
        <v>45189.0</v>
      </c>
      <c r="B5" s="1" t="s">
        <v>11</v>
      </c>
      <c r="C5" s="1">
        <v>1.0</v>
      </c>
      <c r="E5" s="13" t="s">
        <v>97</v>
      </c>
      <c r="F5" s="1" t="s">
        <v>65</v>
      </c>
      <c r="G5" s="1" t="s">
        <v>95</v>
      </c>
      <c r="H5" s="1" t="s">
        <v>65</v>
      </c>
    </row>
    <row r="6">
      <c r="A6" s="3">
        <v>45189.0</v>
      </c>
      <c r="B6" s="1" t="s">
        <v>11</v>
      </c>
      <c r="C6" s="1">
        <v>1.0</v>
      </c>
      <c r="E6" s="13" t="s">
        <v>98</v>
      </c>
      <c r="F6" s="1" t="s">
        <v>65</v>
      </c>
      <c r="G6" s="1" t="s">
        <v>95</v>
      </c>
      <c r="H6" s="1" t="s">
        <v>65</v>
      </c>
    </row>
    <row r="7">
      <c r="A7" s="3">
        <v>45189.0</v>
      </c>
      <c r="B7" s="1" t="s">
        <v>11</v>
      </c>
      <c r="C7" s="1">
        <v>1.0</v>
      </c>
      <c r="D7" s="1" t="s">
        <v>99</v>
      </c>
      <c r="E7" s="13" t="s">
        <v>100</v>
      </c>
      <c r="F7" s="1" t="s">
        <v>65</v>
      </c>
      <c r="G7" s="1" t="s">
        <v>95</v>
      </c>
      <c r="H7" s="1" t="s">
        <v>65</v>
      </c>
    </row>
    <row r="8">
      <c r="A8" s="3">
        <v>45189.0</v>
      </c>
      <c r="B8" s="1" t="s">
        <v>11</v>
      </c>
      <c r="C8" s="1">
        <v>2.0</v>
      </c>
      <c r="D8" s="1" t="s">
        <v>101</v>
      </c>
      <c r="E8" s="13" t="s">
        <v>102</v>
      </c>
      <c r="F8" s="1">
        <v>1.0</v>
      </c>
      <c r="G8" s="1" t="s">
        <v>65</v>
      </c>
      <c r="H8" s="1">
        <v>13.0</v>
      </c>
    </row>
    <row r="9">
      <c r="A9" s="3">
        <v>45189.0</v>
      </c>
      <c r="B9" s="1" t="s">
        <v>11</v>
      </c>
      <c r="C9" s="1">
        <v>2.0</v>
      </c>
      <c r="D9" s="1" t="s">
        <v>101</v>
      </c>
      <c r="E9" s="13" t="s">
        <v>102</v>
      </c>
      <c r="F9" s="1">
        <v>1.0</v>
      </c>
      <c r="G9" s="1" t="s">
        <v>65</v>
      </c>
      <c r="H9" s="1">
        <v>50.0</v>
      </c>
    </row>
    <row r="10">
      <c r="A10" s="3">
        <v>45189.0</v>
      </c>
      <c r="B10" s="1" t="s">
        <v>11</v>
      </c>
      <c r="C10" s="1">
        <v>2.0</v>
      </c>
      <c r="D10" s="1" t="s">
        <v>103</v>
      </c>
      <c r="E10" s="13" t="s">
        <v>104</v>
      </c>
      <c r="F10" s="1">
        <v>1.0</v>
      </c>
      <c r="G10" s="1" t="s">
        <v>65</v>
      </c>
      <c r="H10" s="1" t="s">
        <v>65</v>
      </c>
    </row>
    <row r="11">
      <c r="A11" s="3">
        <v>45189.0</v>
      </c>
      <c r="B11" s="1" t="s">
        <v>11</v>
      </c>
      <c r="C11" s="1">
        <v>2.0</v>
      </c>
      <c r="E11" s="13" t="s">
        <v>105</v>
      </c>
      <c r="F11" s="1" t="s">
        <v>65</v>
      </c>
      <c r="G11" s="1" t="s">
        <v>106</v>
      </c>
      <c r="H11" s="1" t="s">
        <v>65</v>
      </c>
    </row>
    <row r="12">
      <c r="A12" s="3">
        <v>45189.0</v>
      </c>
      <c r="B12" s="1" t="s">
        <v>11</v>
      </c>
      <c r="C12" s="1">
        <v>2.0</v>
      </c>
      <c r="D12" s="1" t="s">
        <v>107</v>
      </c>
      <c r="E12" s="13" t="s">
        <v>108</v>
      </c>
      <c r="F12" s="1" t="s">
        <v>65</v>
      </c>
      <c r="G12" s="1" t="s">
        <v>109</v>
      </c>
      <c r="H12" s="1" t="s">
        <v>65</v>
      </c>
    </row>
    <row r="13">
      <c r="A13" s="3">
        <v>45189.0</v>
      </c>
      <c r="B13" s="1" t="s">
        <v>11</v>
      </c>
      <c r="C13" s="1">
        <v>2.0</v>
      </c>
      <c r="D13" s="14" t="s">
        <v>110</v>
      </c>
      <c r="E13" s="13" t="s">
        <v>111</v>
      </c>
      <c r="F13" s="1" t="s">
        <v>65</v>
      </c>
      <c r="G13" s="1" t="s">
        <v>112</v>
      </c>
      <c r="H13" s="1" t="s">
        <v>65</v>
      </c>
    </row>
    <row r="14">
      <c r="A14" s="3">
        <v>45189.0</v>
      </c>
      <c r="B14" s="1" t="s">
        <v>11</v>
      </c>
      <c r="C14" s="1">
        <v>2.0</v>
      </c>
      <c r="E14" s="13" t="s">
        <v>113</v>
      </c>
      <c r="F14" s="1" t="s">
        <v>65</v>
      </c>
      <c r="G14" s="1" t="s">
        <v>112</v>
      </c>
      <c r="H14" s="1">
        <v>5.0</v>
      </c>
    </row>
    <row r="15">
      <c r="A15" s="3">
        <v>45189.0</v>
      </c>
      <c r="B15" s="1" t="s">
        <v>11</v>
      </c>
      <c r="C15" s="1">
        <v>3.0</v>
      </c>
      <c r="D15" s="1" t="s">
        <v>101</v>
      </c>
      <c r="E15" s="13" t="s">
        <v>102</v>
      </c>
      <c r="F15" s="1" t="s">
        <v>65</v>
      </c>
      <c r="G15" s="1" t="s">
        <v>65</v>
      </c>
      <c r="H15" s="1" t="s">
        <v>65</v>
      </c>
    </row>
    <row r="16">
      <c r="A16" s="3">
        <v>45189.0</v>
      </c>
      <c r="B16" s="1" t="s">
        <v>11</v>
      </c>
      <c r="C16" s="1">
        <v>3.0</v>
      </c>
      <c r="D16" s="1" t="s">
        <v>114</v>
      </c>
      <c r="E16" s="15"/>
      <c r="F16" s="1" t="s">
        <v>65</v>
      </c>
      <c r="G16" s="1" t="s">
        <v>65</v>
      </c>
      <c r="H16" s="1" t="s">
        <v>65</v>
      </c>
    </row>
    <row r="17">
      <c r="A17" s="3">
        <v>45189.0</v>
      </c>
      <c r="B17" s="1" t="s">
        <v>22</v>
      </c>
      <c r="C17" s="1">
        <v>1.0</v>
      </c>
      <c r="D17" s="1" t="s">
        <v>49</v>
      </c>
      <c r="E17" s="13" t="s">
        <v>50</v>
      </c>
      <c r="F17" s="1" t="s">
        <v>65</v>
      </c>
      <c r="G17" s="1" t="s">
        <v>95</v>
      </c>
      <c r="H17" s="1" t="s">
        <v>65</v>
      </c>
    </row>
    <row r="18">
      <c r="A18" s="3">
        <v>45189.0</v>
      </c>
      <c r="B18" s="1" t="s">
        <v>22</v>
      </c>
      <c r="C18" s="1">
        <v>1.0</v>
      </c>
      <c r="D18" s="1" t="s">
        <v>107</v>
      </c>
      <c r="E18" s="13" t="s">
        <v>108</v>
      </c>
      <c r="F18" s="1" t="s">
        <v>65</v>
      </c>
      <c r="G18" s="1" t="s">
        <v>95</v>
      </c>
      <c r="H18" s="1" t="s">
        <v>65</v>
      </c>
    </row>
    <row r="19">
      <c r="A19" s="3">
        <v>45189.0</v>
      </c>
      <c r="B19" s="1" t="s">
        <v>22</v>
      </c>
      <c r="C19" s="1">
        <v>1.0</v>
      </c>
      <c r="D19" s="1" t="s">
        <v>91</v>
      </c>
      <c r="E19" s="13" t="s">
        <v>92</v>
      </c>
      <c r="F19" s="1" t="s">
        <v>65</v>
      </c>
      <c r="G19" s="1" t="s">
        <v>109</v>
      </c>
      <c r="H19" s="1" t="s">
        <v>65</v>
      </c>
    </row>
    <row r="20">
      <c r="A20" s="3">
        <v>45189.0</v>
      </c>
      <c r="B20" s="1" t="s">
        <v>22</v>
      </c>
      <c r="C20" s="1">
        <v>1.0</v>
      </c>
      <c r="E20" s="13" t="s">
        <v>115</v>
      </c>
      <c r="F20" s="1" t="s">
        <v>65</v>
      </c>
      <c r="G20" s="1" t="s">
        <v>109</v>
      </c>
      <c r="H20" s="1" t="s">
        <v>65</v>
      </c>
    </row>
    <row r="21">
      <c r="A21" s="3">
        <v>45189.0</v>
      </c>
      <c r="B21" s="1" t="s">
        <v>22</v>
      </c>
      <c r="C21" s="1">
        <v>1.0</v>
      </c>
      <c r="E21" s="13" t="s">
        <v>116</v>
      </c>
      <c r="F21" s="1" t="s">
        <v>65</v>
      </c>
      <c r="G21" s="1" t="s">
        <v>112</v>
      </c>
      <c r="H21" s="1" t="s">
        <v>65</v>
      </c>
    </row>
    <row r="22">
      <c r="A22" s="3">
        <v>45189.0</v>
      </c>
      <c r="B22" s="1" t="s">
        <v>22</v>
      </c>
      <c r="C22" s="1">
        <v>1.0</v>
      </c>
      <c r="E22" s="13" t="s">
        <v>117</v>
      </c>
      <c r="F22" s="1" t="s">
        <v>65</v>
      </c>
      <c r="G22" s="1" t="s">
        <v>106</v>
      </c>
      <c r="H22" s="1" t="s">
        <v>65</v>
      </c>
    </row>
    <row r="23">
      <c r="A23" s="3">
        <v>45189.0</v>
      </c>
      <c r="B23" s="1" t="s">
        <v>22</v>
      </c>
      <c r="C23" s="1">
        <v>1.0</v>
      </c>
      <c r="E23" s="13" t="s">
        <v>118</v>
      </c>
      <c r="F23" s="1" t="s">
        <v>65</v>
      </c>
      <c r="G23" s="1" t="s">
        <v>119</v>
      </c>
      <c r="H23" s="1" t="s">
        <v>65</v>
      </c>
    </row>
    <row r="24">
      <c r="A24" s="3">
        <v>45189.0</v>
      </c>
      <c r="B24" s="1" t="s">
        <v>22</v>
      </c>
      <c r="C24" s="1">
        <v>1.0</v>
      </c>
      <c r="E24" s="13" t="s">
        <v>120</v>
      </c>
      <c r="F24" s="1" t="s">
        <v>65</v>
      </c>
      <c r="G24" s="1" t="s">
        <v>119</v>
      </c>
      <c r="H24" s="1" t="s">
        <v>65</v>
      </c>
    </row>
    <row r="25">
      <c r="A25" s="3">
        <v>45189.0</v>
      </c>
      <c r="B25" s="1" t="s">
        <v>22</v>
      </c>
      <c r="C25" s="1">
        <v>1.0</v>
      </c>
      <c r="E25" s="13" t="s">
        <v>121</v>
      </c>
      <c r="F25" s="1" t="s">
        <v>65</v>
      </c>
      <c r="G25" s="1" t="s">
        <v>112</v>
      </c>
      <c r="H25" s="1" t="s">
        <v>65</v>
      </c>
    </row>
    <row r="26">
      <c r="A26" s="3">
        <v>45189.0</v>
      </c>
      <c r="B26" s="1" t="s">
        <v>22</v>
      </c>
      <c r="C26" s="1">
        <v>1.0</v>
      </c>
      <c r="E26" s="13" t="s">
        <v>122</v>
      </c>
      <c r="F26" s="1" t="s">
        <v>65</v>
      </c>
      <c r="G26" s="1" t="s">
        <v>93</v>
      </c>
      <c r="H26" s="1" t="s">
        <v>65</v>
      </c>
    </row>
    <row r="27">
      <c r="A27" s="3">
        <v>45189.0</v>
      </c>
      <c r="B27" s="1" t="s">
        <v>22</v>
      </c>
      <c r="C27" s="1">
        <v>1.0</v>
      </c>
      <c r="D27" s="1" t="s">
        <v>99</v>
      </c>
      <c r="E27" s="13" t="s">
        <v>100</v>
      </c>
      <c r="F27" s="1" t="s">
        <v>65</v>
      </c>
      <c r="G27" s="1" t="s">
        <v>109</v>
      </c>
      <c r="H27" s="1" t="s">
        <v>65</v>
      </c>
    </row>
    <row r="28">
      <c r="A28" s="3">
        <v>45189.0</v>
      </c>
      <c r="B28" s="1" t="s">
        <v>22</v>
      </c>
      <c r="C28" s="1">
        <v>1.0</v>
      </c>
      <c r="E28" s="13" t="s">
        <v>123</v>
      </c>
      <c r="F28" s="1" t="s">
        <v>65</v>
      </c>
      <c r="G28" s="1" t="s">
        <v>95</v>
      </c>
      <c r="H28" s="1" t="s">
        <v>65</v>
      </c>
    </row>
    <row r="29">
      <c r="A29" s="3">
        <v>45189.0</v>
      </c>
      <c r="B29" s="1" t="s">
        <v>22</v>
      </c>
      <c r="C29" s="1">
        <v>1.0</v>
      </c>
      <c r="E29" s="13" t="s">
        <v>124</v>
      </c>
      <c r="F29" s="1" t="s">
        <v>65</v>
      </c>
      <c r="G29" s="1" t="s">
        <v>119</v>
      </c>
      <c r="H29" s="1" t="s">
        <v>65</v>
      </c>
    </row>
    <row r="30">
      <c r="A30" s="3">
        <v>45189.0</v>
      </c>
      <c r="B30" s="1" t="s">
        <v>22</v>
      </c>
      <c r="C30" s="1">
        <v>1.0</v>
      </c>
      <c r="E30" s="13" t="s">
        <v>125</v>
      </c>
      <c r="F30" s="1" t="s">
        <v>65</v>
      </c>
      <c r="G30" s="1" t="s">
        <v>95</v>
      </c>
      <c r="H30" s="1" t="s">
        <v>65</v>
      </c>
    </row>
    <row r="31">
      <c r="A31" s="3">
        <v>45189.0</v>
      </c>
      <c r="B31" s="1" t="s">
        <v>24</v>
      </c>
      <c r="C31" s="1">
        <v>1.0</v>
      </c>
      <c r="E31" s="13" t="s">
        <v>126</v>
      </c>
      <c r="F31" s="1" t="s">
        <v>65</v>
      </c>
      <c r="G31" s="1" t="s">
        <v>95</v>
      </c>
      <c r="H31" s="1" t="s">
        <v>65</v>
      </c>
    </row>
    <row r="32">
      <c r="A32" s="3">
        <v>45189.0</v>
      </c>
      <c r="B32" s="1" t="s">
        <v>24</v>
      </c>
      <c r="C32" s="1">
        <v>1.0</v>
      </c>
      <c r="E32" s="13" t="s">
        <v>127</v>
      </c>
      <c r="F32" s="1" t="s">
        <v>65</v>
      </c>
      <c r="G32" s="1" t="s">
        <v>95</v>
      </c>
      <c r="H32" s="1" t="s">
        <v>65</v>
      </c>
    </row>
    <row r="33">
      <c r="A33" s="3">
        <v>45189.0</v>
      </c>
      <c r="B33" s="1" t="s">
        <v>24</v>
      </c>
      <c r="C33" s="1">
        <v>1.0</v>
      </c>
      <c r="E33" s="13" t="s">
        <v>128</v>
      </c>
      <c r="F33" s="1" t="s">
        <v>65</v>
      </c>
      <c r="G33" s="1" t="s">
        <v>112</v>
      </c>
      <c r="H33" s="1" t="s">
        <v>65</v>
      </c>
    </row>
    <row r="34">
      <c r="A34" s="3">
        <v>45189.0</v>
      </c>
      <c r="B34" s="1" t="s">
        <v>24</v>
      </c>
      <c r="C34" s="1">
        <v>1.0</v>
      </c>
      <c r="E34" s="13" t="s">
        <v>117</v>
      </c>
      <c r="F34" s="1" t="s">
        <v>65</v>
      </c>
      <c r="G34" s="1" t="s">
        <v>109</v>
      </c>
      <c r="H34" s="1" t="s">
        <v>65</v>
      </c>
    </row>
    <row r="35">
      <c r="A35" s="3">
        <v>45189.0</v>
      </c>
      <c r="B35" s="1" t="s">
        <v>24</v>
      </c>
      <c r="C35" s="1">
        <v>1.0</v>
      </c>
      <c r="E35" s="13" t="s">
        <v>124</v>
      </c>
      <c r="F35" s="1" t="s">
        <v>65</v>
      </c>
      <c r="G35" s="1" t="s">
        <v>106</v>
      </c>
      <c r="H35" s="1" t="s">
        <v>65</v>
      </c>
    </row>
    <row r="36">
      <c r="A36" s="3">
        <v>45189.0</v>
      </c>
      <c r="B36" s="1" t="s">
        <v>24</v>
      </c>
      <c r="C36" s="1">
        <v>1.0</v>
      </c>
      <c r="D36" s="1" t="s">
        <v>99</v>
      </c>
      <c r="E36" s="13" t="s">
        <v>100</v>
      </c>
      <c r="F36" s="1" t="s">
        <v>65</v>
      </c>
      <c r="G36" s="1" t="s">
        <v>109</v>
      </c>
      <c r="H36" s="1" t="s">
        <v>65</v>
      </c>
    </row>
    <row r="37">
      <c r="A37" s="3">
        <v>45189.0</v>
      </c>
      <c r="B37" s="1" t="s">
        <v>24</v>
      </c>
      <c r="C37" s="1">
        <v>1.0</v>
      </c>
      <c r="E37" s="13" t="s">
        <v>129</v>
      </c>
      <c r="F37" s="1" t="s">
        <v>65</v>
      </c>
      <c r="G37" s="1" t="s">
        <v>130</v>
      </c>
      <c r="H37" s="1" t="s">
        <v>65</v>
      </c>
    </row>
    <row r="38">
      <c r="A38" s="3">
        <v>45189.0</v>
      </c>
      <c r="B38" s="1" t="s">
        <v>24</v>
      </c>
      <c r="C38" s="1">
        <v>2.0</v>
      </c>
      <c r="E38" s="13" t="s">
        <v>131</v>
      </c>
      <c r="F38" s="1" t="s">
        <v>65</v>
      </c>
      <c r="G38" s="1" t="s">
        <v>130</v>
      </c>
      <c r="H38" s="1" t="s">
        <v>65</v>
      </c>
    </row>
    <row r="39">
      <c r="A39" s="3">
        <v>45189.0</v>
      </c>
      <c r="B39" s="1" t="s">
        <v>24</v>
      </c>
      <c r="C39" s="1">
        <v>2.0</v>
      </c>
      <c r="E39" s="13" t="s">
        <v>132</v>
      </c>
      <c r="F39" s="1" t="s">
        <v>65</v>
      </c>
      <c r="G39" s="1" t="s">
        <v>95</v>
      </c>
      <c r="H39" s="1" t="s">
        <v>65</v>
      </c>
    </row>
    <row r="40">
      <c r="A40" s="3">
        <v>45189.0</v>
      </c>
      <c r="B40" s="1" t="s">
        <v>24</v>
      </c>
      <c r="C40" s="1">
        <v>2.0</v>
      </c>
      <c r="E40" s="13" t="s">
        <v>127</v>
      </c>
      <c r="F40" s="1" t="s">
        <v>65</v>
      </c>
      <c r="G40" s="1" t="s">
        <v>106</v>
      </c>
      <c r="H40" s="1" t="s">
        <v>65</v>
      </c>
    </row>
    <row r="41">
      <c r="A41" s="3">
        <v>45189.0</v>
      </c>
      <c r="B41" s="1" t="s">
        <v>24</v>
      </c>
      <c r="C41" s="1">
        <v>2.0</v>
      </c>
      <c r="D41" s="1" t="s">
        <v>101</v>
      </c>
      <c r="E41" s="13" t="s">
        <v>102</v>
      </c>
      <c r="F41" s="1" t="s">
        <v>65</v>
      </c>
      <c r="G41" s="1" t="s">
        <v>106</v>
      </c>
      <c r="H41" s="1" t="s">
        <v>65</v>
      </c>
    </row>
    <row r="42">
      <c r="A42" s="3">
        <v>45189.0</v>
      </c>
      <c r="B42" s="1" t="s">
        <v>24</v>
      </c>
      <c r="C42" s="1">
        <v>2.0</v>
      </c>
      <c r="E42" s="13" t="s">
        <v>133</v>
      </c>
      <c r="F42" s="1" t="s">
        <v>65</v>
      </c>
      <c r="G42" s="1" t="s">
        <v>130</v>
      </c>
      <c r="H42" s="1" t="s">
        <v>65</v>
      </c>
    </row>
    <row r="43">
      <c r="A43" s="3">
        <v>45189.0</v>
      </c>
      <c r="B43" s="1" t="s">
        <v>24</v>
      </c>
      <c r="C43" s="1">
        <v>2.0</v>
      </c>
      <c r="D43" s="1" t="s">
        <v>134</v>
      </c>
      <c r="E43" s="13" t="s">
        <v>135</v>
      </c>
      <c r="F43" s="1" t="s">
        <v>65</v>
      </c>
      <c r="G43" s="1" t="s">
        <v>95</v>
      </c>
      <c r="H43" s="1" t="s">
        <v>65</v>
      </c>
    </row>
    <row r="44">
      <c r="A44" s="3">
        <v>45189.0</v>
      </c>
      <c r="B44" s="1" t="s">
        <v>24</v>
      </c>
      <c r="C44" s="1">
        <v>2.0</v>
      </c>
      <c r="E44" s="13" t="s">
        <v>92</v>
      </c>
      <c r="F44" s="1" t="s">
        <v>65</v>
      </c>
      <c r="G44" s="1" t="s">
        <v>130</v>
      </c>
      <c r="H44" s="1" t="s">
        <v>65</v>
      </c>
    </row>
    <row r="45">
      <c r="A45" s="3">
        <v>45189.0</v>
      </c>
      <c r="B45" s="1" t="s">
        <v>24</v>
      </c>
      <c r="C45" s="1">
        <v>2.0</v>
      </c>
      <c r="E45" s="13" t="s">
        <v>136</v>
      </c>
      <c r="F45" s="1" t="s">
        <v>65</v>
      </c>
      <c r="G45" s="1" t="s">
        <v>119</v>
      </c>
      <c r="H45" s="1" t="s">
        <v>65</v>
      </c>
    </row>
    <row r="46">
      <c r="A46" s="3">
        <v>45189.0</v>
      </c>
      <c r="B46" s="1" t="s">
        <v>24</v>
      </c>
      <c r="C46" s="1">
        <v>2.0</v>
      </c>
      <c r="E46" s="13" t="s">
        <v>137</v>
      </c>
      <c r="F46" s="1" t="s">
        <v>65</v>
      </c>
      <c r="G46" s="1" t="s">
        <v>95</v>
      </c>
      <c r="H46" s="1" t="s">
        <v>65</v>
      </c>
    </row>
    <row r="47">
      <c r="A47" s="3">
        <v>45189.0</v>
      </c>
      <c r="B47" s="1" t="s">
        <v>24</v>
      </c>
      <c r="C47" s="1">
        <v>2.0</v>
      </c>
      <c r="E47" s="13" t="s">
        <v>118</v>
      </c>
      <c r="F47" s="1" t="s">
        <v>65</v>
      </c>
      <c r="G47" s="1" t="s">
        <v>119</v>
      </c>
      <c r="H47" s="1" t="s">
        <v>65</v>
      </c>
    </row>
    <row r="48">
      <c r="A48" s="3">
        <v>45189.0</v>
      </c>
      <c r="B48" s="1" t="s">
        <v>24</v>
      </c>
      <c r="C48" s="1">
        <v>2.0</v>
      </c>
      <c r="D48" s="1" t="s">
        <v>138</v>
      </c>
      <c r="E48" s="13" t="s">
        <v>139</v>
      </c>
      <c r="F48" s="1" t="s">
        <v>65</v>
      </c>
      <c r="G48" s="1" t="s">
        <v>109</v>
      </c>
      <c r="H48" s="1" t="s">
        <v>65</v>
      </c>
    </row>
    <row r="49">
      <c r="A49" s="3">
        <v>45189.0</v>
      </c>
      <c r="B49" s="1" t="s">
        <v>24</v>
      </c>
      <c r="C49" s="1">
        <v>2.0</v>
      </c>
      <c r="E49" s="13" t="s">
        <v>140</v>
      </c>
      <c r="F49" s="1" t="s">
        <v>65</v>
      </c>
      <c r="G49" s="1" t="s">
        <v>106</v>
      </c>
      <c r="H49" s="1" t="s">
        <v>65</v>
      </c>
    </row>
    <row r="50">
      <c r="A50" s="3">
        <v>45189.0</v>
      </c>
      <c r="B50" s="1" t="s">
        <v>24</v>
      </c>
      <c r="C50" s="1">
        <v>2.0</v>
      </c>
      <c r="E50" s="13" t="s">
        <v>141</v>
      </c>
      <c r="F50" s="1" t="s">
        <v>65</v>
      </c>
      <c r="G50" s="1" t="s">
        <v>106</v>
      </c>
      <c r="H50" s="1" t="s">
        <v>65</v>
      </c>
    </row>
    <row r="51">
      <c r="A51" s="3">
        <v>45189.0</v>
      </c>
      <c r="B51" s="1" t="s">
        <v>24</v>
      </c>
      <c r="C51" s="1">
        <v>2.0</v>
      </c>
      <c r="D51" s="1" t="s">
        <v>101</v>
      </c>
      <c r="E51" s="13" t="s">
        <v>102</v>
      </c>
      <c r="F51" s="1">
        <v>1.0</v>
      </c>
      <c r="G51" s="1" t="s">
        <v>65</v>
      </c>
      <c r="H51" s="1">
        <v>6.0</v>
      </c>
    </row>
    <row r="52">
      <c r="A52" s="3">
        <v>45189.0</v>
      </c>
      <c r="B52" s="1" t="s">
        <v>24</v>
      </c>
      <c r="C52" s="1">
        <v>3.0</v>
      </c>
      <c r="D52" s="1" t="s">
        <v>101</v>
      </c>
      <c r="E52" s="13" t="s">
        <v>102</v>
      </c>
      <c r="F52" s="1" t="s">
        <v>65</v>
      </c>
      <c r="G52" s="1" t="s">
        <v>119</v>
      </c>
      <c r="H52" s="1" t="s">
        <v>65</v>
      </c>
    </row>
    <row r="53">
      <c r="A53" s="3">
        <v>45189.0</v>
      </c>
      <c r="B53" s="1" t="s">
        <v>24</v>
      </c>
      <c r="C53" s="1">
        <v>3.0</v>
      </c>
      <c r="D53" s="1" t="s">
        <v>114</v>
      </c>
      <c r="E53" s="15"/>
      <c r="F53" s="1" t="s">
        <v>65</v>
      </c>
      <c r="G53" s="1" t="s">
        <v>112</v>
      </c>
      <c r="H53" s="1" t="s">
        <v>65</v>
      </c>
    </row>
    <row r="54">
      <c r="A54" s="3">
        <v>45189.0</v>
      </c>
      <c r="B54" s="1" t="s">
        <v>24</v>
      </c>
      <c r="C54" s="1">
        <v>3.0</v>
      </c>
      <c r="E54" s="13" t="s">
        <v>142</v>
      </c>
      <c r="F54" s="1" t="s">
        <v>65</v>
      </c>
      <c r="G54" s="1" t="s">
        <v>119</v>
      </c>
      <c r="H54" s="1" t="s">
        <v>65</v>
      </c>
    </row>
    <row r="55">
      <c r="A55" s="3">
        <v>45189.0</v>
      </c>
      <c r="B55" s="1" t="s">
        <v>24</v>
      </c>
      <c r="C55" s="1">
        <v>3.0</v>
      </c>
      <c r="E55" s="13" t="s">
        <v>143</v>
      </c>
      <c r="F55" s="1" t="s">
        <v>65</v>
      </c>
      <c r="G55" s="1" t="s">
        <v>130</v>
      </c>
      <c r="H55" s="1" t="s">
        <v>65</v>
      </c>
    </row>
    <row r="56">
      <c r="A56" s="16">
        <v>45190.0</v>
      </c>
      <c r="B56" s="17" t="s">
        <v>28</v>
      </c>
      <c r="C56" s="1">
        <v>1.0</v>
      </c>
      <c r="D56" s="18" t="str">
        <f>vlookup(E56,fill_list!B:C,2,0)</f>
        <v>Strongylocentrotus droebachiensis</v>
      </c>
      <c r="E56" s="1" t="s">
        <v>144</v>
      </c>
      <c r="G56" s="1" t="s">
        <v>112</v>
      </c>
    </row>
    <row r="57">
      <c r="A57" s="16">
        <v>45190.0</v>
      </c>
      <c r="B57" s="17" t="s">
        <v>28</v>
      </c>
      <c r="C57" s="1">
        <v>1.0</v>
      </c>
      <c r="D57" s="18" t="str">
        <f>vlookup(E57,fill_list!B:C,2,0)</f>
        <v>Ceramaster patagonicus</v>
      </c>
      <c r="E57" s="1" t="s">
        <v>145</v>
      </c>
      <c r="G57" s="1" t="s">
        <v>109</v>
      </c>
    </row>
    <row r="58">
      <c r="A58" s="16">
        <v>45190.0</v>
      </c>
      <c r="B58" s="17" t="s">
        <v>28</v>
      </c>
      <c r="C58" s="1">
        <v>1.0</v>
      </c>
      <c r="D58" s="18" t="str">
        <f>vlookup(E58,fill_list!B:C,2,0)</f>
        <v>Solaster stimpsoni</v>
      </c>
      <c r="E58" s="1" t="s">
        <v>146</v>
      </c>
      <c r="G58" s="1" t="s">
        <v>109</v>
      </c>
    </row>
    <row r="59">
      <c r="A59" s="16">
        <v>45190.0</v>
      </c>
      <c r="B59" s="17" t="s">
        <v>28</v>
      </c>
      <c r="C59" s="1">
        <v>1.0</v>
      </c>
      <c r="D59" s="18" t="str">
        <f>vlookup(E59,fill_list!B:C,2,0)</f>
        <v>Protula pacifica</v>
      </c>
      <c r="E59" s="1" t="s">
        <v>147</v>
      </c>
      <c r="G59" s="1" t="s">
        <v>106</v>
      </c>
    </row>
    <row r="60">
      <c r="A60" s="16">
        <v>45190.0</v>
      </c>
      <c r="B60" s="17" t="s">
        <v>28</v>
      </c>
      <c r="C60" s="1">
        <v>1.0</v>
      </c>
      <c r="D60" s="18" t="str">
        <f>vlookup(E60,fill_list!B:C,2,0)</f>
        <v>Sebastes flavidus</v>
      </c>
      <c r="E60" s="1" t="s">
        <v>100</v>
      </c>
      <c r="G60" s="1" t="s">
        <v>109</v>
      </c>
    </row>
    <row r="61">
      <c r="A61" s="16">
        <v>45190.0</v>
      </c>
      <c r="B61" s="17" t="s">
        <v>28</v>
      </c>
      <c r="C61" s="1">
        <v>1.0</v>
      </c>
      <c r="D61" s="18" t="str">
        <f>vlookup(E61,fill_list!B:C,2,0)</f>
        <v>Sebastes maliger</v>
      </c>
      <c r="E61" s="1" t="s">
        <v>108</v>
      </c>
      <c r="G61" s="1" t="s">
        <v>130</v>
      </c>
    </row>
    <row r="62">
      <c r="A62" s="16">
        <v>45190.0</v>
      </c>
      <c r="B62" s="17" t="s">
        <v>28</v>
      </c>
      <c r="C62" s="1">
        <v>1.0</v>
      </c>
      <c r="D62" s="18" t="str">
        <f>vlookup(E62,fill_list!B:C,2,0)</f>
        <v>Stylaster verrillii</v>
      </c>
      <c r="E62" s="1" t="s">
        <v>148</v>
      </c>
      <c r="G62" s="1" t="s">
        <v>130</v>
      </c>
    </row>
    <row r="63">
      <c r="A63" s="16">
        <v>45190.0</v>
      </c>
      <c r="B63" s="17" t="s">
        <v>28</v>
      </c>
      <c r="C63" s="1">
        <v>1.0</v>
      </c>
      <c r="D63" s="18" t="str">
        <f>vlookup(E63,fill_list!B:C,2,0)</f>
        <v>Evasterias troschelii</v>
      </c>
      <c r="E63" s="1" t="s">
        <v>139</v>
      </c>
      <c r="G63" s="1" t="s">
        <v>130</v>
      </c>
    </row>
    <row r="64">
      <c r="A64" s="16">
        <v>45190.0</v>
      </c>
      <c r="B64" s="17" t="s">
        <v>28</v>
      </c>
      <c r="C64" s="1">
        <v>1.0</v>
      </c>
      <c r="D64" s="18" t="str">
        <f>vlookup(E64,fill_list!B:C,2,0)</f>
        <v>hydroid spp.</v>
      </c>
      <c r="E64" s="1" t="s">
        <v>149</v>
      </c>
      <c r="G64" s="1" t="s">
        <v>95</v>
      </c>
    </row>
    <row r="65">
      <c r="A65" s="16">
        <v>45190.0</v>
      </c>
      <c r="B65" s="17" t="s">
        <v>28</v>
      </c>
      <c r="C65" s="1">
        <v>1.0</v>
      </c>
      <c r="D65" s="18" t="str">
        <f>vlookup(E65,fill_list!B:C,2,0)</f>
        <v>Crossaster papposus</v>
      </c>
      <c r="E65" s="1" t="s">
        <v>150</v>
      </c>
      <c r="G65" s="1" t="s">
        <v>130</v>
      </c>
    </row>
    <row r="66">
      <c r="A66" s="16">
        <v>45190.0</v>
      </c>
      <c r="B66" s="17" t="s">
        <v>28</v>
      </c>
      <c r="C66" s="1">
        <v>1.0</v>
      </c>
      <c r="D66" s="18" t="str">
        <f>vlookup(E66,fill_list!B:C,2,0)</f>
        <v>Clathromorphum spp.</v>
      </c>
      <c r="E66" s="1" t="s">
        <v>151</v>
      </c>
      <c r="G66" s="1" t="s">
        <v>112</v>
      </c>
    </row>
    <row r="67">
      <c r="A67" s="16">
        <v>45190.0</v>
      </c>
      <c r="B67" s="17" t="s">
        <v>28</v>
      </c>
      <c r="C67" s="1">
        <v>1.0</v>
      </c>
      <c r="D67" s="18" t="str">
        <f>vlookup(E67,fill_list!B:C,2,0)</f>
        <v>Parastichopus californicus</v>
      </c>
      <c r="E67" s="1" t="s">
        <v>152</v>
      </c>
      <c r="G67" s="1" t="s">
        <v>130</v>
      </c>
    </row>
    <row r="68">
      <c r="A68" s="16">
        <v>45190.0</v>
      </c>
      <c r="B68" s="17" t="s">
        <v>28</v>
      </c>
      <c r="C68" s="1">
        <v>1.0</v>
      </c>
      <c r="D68" s="18" t="str">
        <f>vlookup(E68,fill_list!B:C,2,0)</f>
        <v>Henricia leviuscula</v>
      </c>
      <c r="E68" s="1" t="s">
        <v>153</v>
      </c>
      <c r="G68" s="1" t="s">
        <v>130</v>
      </c>
    </row>
    <row r="69">
      <c r="A69" s="16">
        <v>45190.0</v>
      </c>
      <c r="B69" s="17" t="s">
        <v>28</v>
      </c>
      <c r="C69" s="1">
        <v>1.0</v>
      </c>
      <c r="D69" s="18" t="str">
        <f>vlookup(E69,fill_list!B:C,2,0)</f>
        <v>Ceratostoma foliatum</v>
      </c>
      <c r="E69" s="1" t="s">
        <v>154</v>
      </c>
      <c r="G69" s="1" t="s">
        <v>112</v>
      </c>
    </row>
    <row r="70">
      <c r="A70" s="16">
        <v>45190.0</v>
      </c>
      <c r="B70" s="17" t="s">
        <v>28</v>
      </c>
      <c r="C70" s="1">
        <v>2.0</v>
      </c>
      <c r="D70" s="18" t="str">
        <f>vlookup(E70,fill_list!B:C,2,0)</f>
        <v>Parastichopus californicus</v>
      </c>
      <c r="E70" s="1" t="s">
        <v>152</v>
      </c>
      <c r="G70" s="1" t="s">
        <v>95</v>
      </c>
    </row>
    <row r="71">
      <c r="A71" s="16">
        <v>45190.0</v>
      </c>
      <c r="B71" s="17" t="s">
        <v>28</v>
      </c>
      <c r="C71" s="1">
        <v>2.0</v>
      </c>
      <c r="D71" s="18" t="str">
        <f>vlookup(E71,fill_list!B:C,2,0)</f>
        <v>Clathromorphum spp.</v>
      </c>
      <c r="E71" s="1" t="s">
        <v>151</v>
      </c>
      <c r="G71" s="1" t="s">
        <v>119</v>
      </c>
    </row>
    <row r="72">
      <c r="A72" s="16">
        <v>45190.0</v>
      </c>
      <c r="B72" s="17" t="s">
        <v>28</v>
      </c>
      <c r="C72" s="1">
        <v>2.0</v>
      </c>
      <c r="D72" s="18" t="str">
        <f>vlookup(E72,fill_list!B:C,2,0)</f>
        <v>Strongylocentrotus droebachiensis</v>
      </c>
      <c r="E72" s="1" t="s">
        <v>144</v>
      </c>
      <c r="G72" s="1" t="s">
        <v>95</v>
      </c>
    </row>
    <row r="73">
      <c r="A73" s="16">
        <v>45190.0</v>
      </c>
      <c r="B73" s="17" t="s">
        <v>28</v>
      </c>
      <c r="C73" s="1">
        <v>2.0</v>
      </c>
      <c r="D73" s="18" t="str">
        <f>vlookup(E73,fill_list!B:C,2,0)</f>
        <v>hydroid spp.</v>
      </c>
      <c r="E73" s="1" t="s">
        <v>149</v>
      </c>
      <c r="G73" s="1" t="s">
        <v>106</v>
      </c>
    </row>
    <row r="74">
      <c r="A74" s="16">
        <v>45190.0</v>
      </c>
      <c r="B74" s="17" t="s">
        <v>28</v>
      </c>
      <c r="C74" s="1">
        <v>2.0</v>
      </c>
      <c r="D74" s="18" t="str">
        <f>vlookup(E74,fill_list!B:C,2,0)</f>
        <v>Pycnopodia helianthoides</v>
      </c>
      <c r="E74" s="1" t="s">
        <v>155</v>
      </c>
      <c r="G74" s="1" t="s">
        <v>112</v>
      </c>
    </row>
    <row r="75">
      <c r="A75" s="16">
        <v>45190.0</v>
      </c>
      <c r="B75" s="17" t="s">
        <v>28</v>
      </c>
      <c r="C75" s="1">
        <v>2.0</v>
      </c>
      <c r="D75" s="18" t="str">
        <f>vlookup(E75,fill_list!B:C,2,0)</f>
        <v>Halocynthia aurantium</v>
      </c>
      <c r="E75" s="1" t="s">
        <v>156</v>
      </c>
      <c r="G75" s="1" t="s">
        <v>95</v>
      </c>
    </row>
    <row r="76">
      <c r="A76" s="16">
        <v>45190.0</v>
      </c>
      <c r="B76" s="17" t="s">
        <v>28</v>
      </c>
      <c r="C76" s="1">
        <v>2.0</v>
      </c>
      <c r="D76" s="18" t="str">
        <f>vlookup(E76,fill_list!B:C,2,0)</f>
        <v>Schizoporella japonica</v>
      </c>
      <c r="E76" s="1" t="s">
        <v>157</v>
      </c>
      <c r="G76" s="1" t="s">
        <v>109</v>
      </c>
    </row>
    <row r="77">
      <c r="A77" s="16">
        <v>45190.0</v>
      </c>
      <c r="B77" s="17" t="s">
        <v>28</v>
      </c>
      <c r="C77" s="1">
        <v>2.0</v>
      </c>
      <c r="D77" s="18" t="str">
        <f>vlookup(E77,fill_list!B:C,2,0)</f>
        <v>Evasterias troschelii</v>
      </c>
      <c r="E77" s="1" t="s">
        <v>139</v>
      </c>
      <c r="G77" s="1" t="s">
        <v>109</v>
      </c>
    </row>
    <row r="78">
      <c r="A78" s="16">
        <v>45190.0</v>
      </c>
      <c r="B78" s="17" t="s">
        <v>28</v>
      </c>
      <c r="C78" s="1">
        <v>2.0</v>
      </c>
      <c r="D78" s="18" t="str">
        <f>vlookup(E78,fill_list!B:C,2,0)</f>
        <v>Mediaster aequalis</v>
      </c>
      <c r="E78" s="1" t="s">
        <v>158</v>
      </c>
      <c r="G78" s="1" t="s">
        <v>109</v>
      </c>
    </row>
    <row r="79">
      <c r="A79" s="16">
        <v>45190.0</v>
      </c>
      <c r="B79" s="17" t="s">
        <v>28</v>
      </c>
      <c r="C79" s="1">
        <v>2.0</v>
      </c>
      <c r="D79" s="18" t="str">
        <f>vlookup(E79,fill_list!B:C,2,0)</f>
        <v>Cucumaria miniata</v>
      </c>
      <c r="E79" s="1" t="s">
        <v>159</v>
      </c>
      <c r="G79" s="1" t="s">
        <v>95</v>
      </c>
    </row>
    <row r="80">
      <c r="A80" s="16">
        <v>45190.0</v>
      </c>
      <c r="B80" s="17" t="s">
        <v>28</v>
      </c>
      <c r="C80" s="1">
        <v>2.0</v>
      </c>
      <c r="D80" s="18" t="str">
        <f>vlookup(E80,fill_list!B:C,2,0)</f>
        <v>Sebastes flavidus</v>
      </c>
      <c r="E80" s="1" t="s">
        <v>100</v>
      </c>
      <c r="G80" s="1" t="s">
        <v>109</v>
      </c>
    </row>
    <row r="81">
      <c r="A81" s="16">
        <v>45190.0</v>
      </c>
      <c r="B81" s="17" t="s">
        <v>28</v>
      </c>
      <c r="C81" s="1">
        <v>2.0</v>
      </c>
      <c r="D81" s="18" t="str">
        <f>vlookup(E81,fill_list!B:C,2,0)</f>
        <v>Sebastes maliger</v>
      </c>
      <c r="E81" s="1" t="s">
        <v>108</v>
      </c>
      <c r="G81" s="1" t="s">
        <v>109</v>
      </c>
    </row>
    <row r="82">
      <c r="A82" s="16">
        <v>45190.0</v>
      </c>
      <c r="B82" s="17" t="s">
        <v>28</v>
      </c>
      <c r="C82" s="1">
        <v>2.0</v>
      </c>
      <c r="D82" s="18" t="str">
        <f>vlookup(E82,fill_list!B:C,2,0)</f>
        <v>Ascidia paratropa</v>
      </c>
      <c r="E82" s="1" t="s">
        <v>160</v>
      </c>
      <c r="G82" s="1" t="s">
        <v>112</v>
      </c>
    </row>
    <row r="83">
      <c r="A83" s="16">
        <v>45190.0</v>
      </c>
      <c r="B83" s="17" t="s">
        <v>28</v>
      </c>
      <c r="C83" s="1">
        <v>2.0</v>
      </c>
      <c r="D83" s="18" t="str">
        <f>vlookup(E83,fill_list!B:C,2,0)</f>
        <v>Pandalus danae</v>
      </c>
      <c r="E83" s="1" t="s">
        <v>161</v>
      </c>
      <c r="G83" s="1" t="s">
        <v>106</v>
      </c>
    </row>
    <row r="84">
      <c r="A84" s="16">
        <v>45190.0</v>
      </c>
      <c r="B84" s="17" t="s">
        <v>28</v>
      </c>
      <c r="C84" s="1">
        <v>2.0</v>
      </c>
      <c r="D84" s="18" t="str">
        <f>vlookup(E84,fill_list!B:C,2,0)</f>
        <v>Crossaster papposus</v>
      </c>
      <c r="E84" s="1" t="s">
        <v>150</v>
      </c>
      <c r="G84" s="1" t="s">
        <v>109</v>
      </c>
    </row>
    <row r="85">
      <c r="A85" s="16">
        <v>45190.0</v>
      </c>
      <c r="B85" s="17" t="s">
        <v>28</v>
      </c>
      <c r="C85" s="1">
        <v>2.0</v>
      </c>
      <c r="D85" s="18" t="str">
        <f>vlookup(E85,fill_list!B:C,2,0)</f>
        <v>Eumastia sitiens</v>
      </c>
      <c r="E85" s="1" t="s">
        <v>162</v>
      </c>
      <c r="G85" s="1" t="s">
        <v>130</v>
      </c>
    </row>
    <row r="86">
      <c r="A86" s="16">
        <v>45190.0</v>
      </c>
      <c r="B86" s="17" t="s">
        <v>28</v>
      </c>
      <c r="C86" s="1">
        <v>2.0</v>
      </c>
      <c r="D86" s="18" t="str">
        <f>vlookup(E86,fill_list!B:C,2,0)</f>
        <v>Epizoanthus scotinus</v>
      </c>
      <c r="E86" s="1" t="s">
        <v>163</v>
      </c>
      <c r="G86" s="1" t="s">
        <v>106</v>
      </c>
    </row>
    <row r="87">
      <c r="A87" s="16">
        <v>45190.0</v>
      </c>
      <c r="B87" s="17" t="s">
        <v>28</v>
      </c>
      <c r="C87" s="1">
        <v>3.0</v>
      </c>
      <c r="D87" s="18" t="str">
        <f>vlookup(E87,fill_list!B:C,2,0)</f>
        <v>Pycnopodia helianthoides</v>
      </c>
      <c r="E87" s="1" t="s">
        <v>155</v>
      </c>
      <c r="G87" s="1" t="s">
        <v>119</v>
      </c>
    </row>
    <row r="88">
      <c r="A88" s="16">
        <v>45190.0</v>
      </c>
      <c r="B88" s="17" t="s">
        <v>28</v>
      </c>
      <c r="C88" s="1">
        <v>3.0</v>
      </c>
      <c r="D88" s="18" t="str">
        <f>vlookup(E88,fill_list!B:C,2,0)</f>
        <v>Nucella lamellosa</v>
      </c>
      <c r="E88" s="1" t="s">
        <v>164</v>
      </c>
      <c r="G88" s="1" t="s">
        <v>119</v>
      </c>
    </row>
    <row r="89">
      <c r="A89" s="16">
        <v>45190.0</v>
      </c>
      <c r="B89" s="17" t="s">
        <v>28</v>
      </c>
      <c r="C89" s="1">
        <v>3.0</v>
      </c>
      <c r="D89" s="18" t="str">
        <f>vlookup(E89,fill_list!B:C,2,0)</f>
        <v>Isodictya rigida</v>
      </c>
      <c r="E89" s="1" t="s">
        <v>165</v>
      </c>
      <c r="G89" s="1" t="s">
        <v>95</v>
      </c>
    </row>
    <row r="90">
      <c r="A90" s="16">
        <v>45190.0</v>
      </c>
      <c r="B90" s="17" t="s">
        <v>28</v>
      </c>
      <c r="C90" s="1">
        <v>3.0</v>
      </c>
      <c r="D90" s="18" t="str">
        <f>vlookup(E90,fill_list!B:C,2,0)</f>
        <v>barnacle spp.</v>
      </c>
      <c r="E90" s="1" t="s">
        <v>166</v>
      </c>
      <c r="G90" s="1" t="s">
        <v>95</v>
      </c>
    </row>
    <row r="91">
      <c r="A91" s="16">
        <v>45190.0</v>
      </c>
      <c r="B91" s="17" t="s">
        <v>28</v>
      </c>
      <c r="C91" s="1">
        <v>3.0</v>
      </c>
      <c r="D91" s="18" t="str">
        <f>vlookup(E91,fill_list!B:C,2,0)</f>
        <v>barnacle spp.</v>
      </c>
      <c r="E91" s="1" t="s">
        <v>166</v>
      </c>
      <c r="G91" s="1" t="s">
        <v>106</v>
      </c>
    </row>
    <row r="92">
      <c r="A92" s="16">
        <v>45190.0</v>
      </c>
      <c r="B92" s="17" t="s">
        <v>28</v>
      </c>
      <c r="C92" s="1">
        <v>3.0</v>
      </c>
      <c r="D92" s="18" t="str">
        <f>vlookup(E92,fill_list!B:C,2,0)</f>
        <v>Evasterias troschelii</v>
      </c>
      <c r="E92" s="1" t="s">
        <v>139</v>
      </c>
      <c r="G92" s="1" t="s">
        <v>109</v>
      </c>
    </row>
    <row r="93">
      <c r="A93" s="16">
        <v>45190.0</v>
      </c>
      <c r="B93" s="17" t="s">
        <v>28</v>
      </c>
      <c r="C93" s="1">
        <v>3.0</v>
      </c>
      <c r="D93" s="18" t="str">
        <f>vlookup(E93,fill_list!B:C,2,0)</f>
        <v>Halocynthia aurantium</v>
      </c>
      <c r="E93" s="1" t="s">
        <v>156</v>
      </c>
      <c r="G93" s="1" t="s">
        <v>112</v>
      </c>
    </row>
    <row r="94">
      <c r="A94" s="16">
        <v>45190.0</v>
      </c>
      <c r="B94" s="17" t="s">
        <v>28</v>
      </c>
      <c r="C94" s="1">
        <v>3.0</v>
      </c>
      <c r="D94" s="18" t="str">
        <f>vlookup(E94,fill_list!B:C,2,0)</f>
        <v>Ceratostoma foliatum</v>
      </c>
      <c r="E94" s="1" t="s">
        <v>154</v>
      </c>
      <c r="G94" s="1" t="s">
        <v>95</v>
      </c>
    </row>
    <row r="95">
      <c r="A95" s="3">
        <v>45190.0</v>
      </c>
      <c r="B95" s="1" t="s">
        <v>25</v>
      </c>
      <c r="C95" s="1">
        <v>1.0</v>
      </c>
      <c r="D95" s="18" t="str">
        <f>vlookup(E95,fill_list!B:C,2,0)</f>
        <v>Stylaster verrillii</v>
      </c>
      <c r="E95" s="1" t="s">
        <v>148</v>
      </c>
      <c r="G95" s="1" t="s">
        <v>109</v>
      </c>
    </row>
    <row r="96">
      <c r="A96" s="3">
        <v>45190.0</v>
      </c>
      <c r="B96" s="1" t="s">
        <v>25</v>
      </c>
      <c r="C96" s="1">
        <v>1.0</v>
      </c>
      <c r="D96" s="18" t="str">
        <f>vlookup(E96,fill_list!B:C,2,0)</f>
        <v>hydroid spp.</v>
      </c>
      <c r="E96" s="1" t="s">
        <v>149</v>
      </c>
      <c r="G96" s="1" t="s">
        <v>119</v>
      </c>
    </row>
    <row r="97">
      <c r="A97" s="3">
        <v>45190.0</v>
      </c>
      <c r="B97" s="1" t="s">
        <v>25</v>
      </c>
      <c r="C97" s="1">
        <v>1.0</v>
      </c>
      <c r="D97" s="18" t="str">
        <f>vlookup(E97,fill_list!B:C,2,0)</f>
        <v>Cribrinopsis fernaldi</v>
      </c>
      <c r="E97" s="1" t="s">
        <v>167</v>
      </c>
      <c r="G97" s="1" t="s">
        <v>93</v>
      </c>
    </row>
    <row r="98">
      <c r="A98" s="3">
        <v>45190.0</v>
      </c>
      <c r="B98" s="1" t="s">
        <v>25</v>
      </c>
      <c r="C98" s="1">
        <v>1.0</v>
      </c>
      <c r="D98" s="18" t="str">
        <f>vlookup(E98,fill_list!B:C,2,0)</f>
        <v>Rhabdocalyptus dawsoni</v>
      </c>
      <c r="E98" s="1" t="s">
        <v>168</v>
      </c>
      <c r="G98" s="1" t="s">
        <v>93</v>
      </c>
    </row>
    <row r="99">
      <c r="A99" s="3">
        <v>45190.0</v>
      </c>
      <c r="B99" s="1" t="s">
        <v>25</v>
      </c>
      <c r="C99" s="1">
        <v>1.0</v>
      </c>
      <c r="D99" s="18" t="str">
        <f>vlookup(E99,fill_list!B:C,2,0)</f>
        <v>Aphrocallistes vastus</v>
      </c>
      <c r="E99" s="1" t="s">
        <v>50</v>
      </c>
      <c r="G99" s="1" t="s">
        <v>93</v>
      </c>
    </row>
    <row r="100">
      <c r="A100" s="3">
        <v>45190.0</v>
      </c>
      <c r="B100" s="1" t="s">
        <v>25</v>
      </c>
      <c r="C100" s="1">
        <v>1.0</v>
      </c>
      <c r="D100" s="18" t="str">
        <f>vlookup(E100,fill_list!B:C,2,0)</f>
        <v>Ceramaster patagonicus</v>
      </c>
      <c r="E100" s="1" t="s">
        <v>145</v>
      </c>
      <c r="G100" s="1" t="s">
        <v>95</v>
      </c>
    </row>
    <row r="101">
      <c r="A101" s="3">
        <v>45190.0</v>
      </c>
      <c r="B101" s="1" t="s">
        <v>25</v>
      </c>
      <c r="C101" s="1">
        <v>1.0</v>
      </c>
      <c r="D101" s="18" t="str">
        <f>vlookup(E101,fill_list!B:C,2,0)</f>
        <v>Staurocalyptus dowlingi</v>
      </c>
      <c r="E101" s="1" t="s">
        <v>169</v>
      </c>
      <c r="G101" s="1" t="s">
        <v>130</v>
      </c>
    </row>
    <row r="102">
      <c r="A102" s="3">
        <v>45190.0</v>
      </c>
      <c r="B102" s="1" t="s">
        <v>25</v>
      </c>
      <c r="C102" s="1">
        <v>1.0</v>
      </c>
      <c r="D102" s="18" t="str">
        <f>vlookup(E102,fill_list!B:C,2,0)</f>
        <v>Pandalas platyceros</v>
      </c>
      <c r="E102" s="1" t="s">
        <v>170</v>
      </c>
      <c r="G102" s="1" t="s">
        <v>109</v>
      </c>
    </row>
    <row r="103">
      <c r="A103" s="3">
        <v>45190.0</v>
      </c>
      <c r="B103" s="1" t="s">
        <v>25</v>
      </c>
      <c r="C103" s="1">
        <v>1.0</v>
      </c>
      <c r="D103" s="18" t="str">
        <f>vlookup(E103,fill_list!B:C,2,0)</f>
        <v>Sebastes maliger</v>
      </c>
      <c r="E103" s="1" t="s">
        <v>108</v>
      </c>
      <c r="G103" s="1" t="s">
        <v>109</v>
      </c>
    </row>
    <row r="104">
      <c r="A104" s="3">
        <v>45190.0</v>
      </c>
      <c r="B104" s="1" t="s">
        <v>25</v>
      </c>
      <c r="C104" s="1">
        <v>1.0</v>
      </c>
      <c r="D104" s="18" t="str">
        <f>vlookup(E104,fill_list!B:C,2,0)</f>
        <v>Sebastes flavidus</v>
      </c>
      <c r="E104" s="1" t="s">
        <v>100</v>
      </c>
      <c r="G104" s="1" t="s">
        <v>109</v>
      </c>
    </row>
    <row r="105">
      <c r="A105" s="3">
        <v>45190.0</v>
      </c>
      <c r="B105" s="1" t="s">
        <v>25</v>
      </c>
      <c r="C105" s="1">
        <v>1.0</v>
      </c>
      <c r="D105" s="18" t="str">
        <f>vlookup(E105,fill_list!B:C,2,0)</f>
        <v>Solaster endeca</v>
      </c>
      <c r="E105" s="1" t="s">
        <v>171</v>
      </c>
      <c r="G105" s="1" t="s">
        <v>112</v>
      </c>
    </row>
    <row r="106">
      <c r="A106" s="3">
        <v>45190.0</v>
      </c>
      <c r="B106" s="1" t="s">
        <v>25</v>
      </c>
      <c r="C106" s="1">
        <v>1.0</v>
      </c>
      <c r="D106" s="18" t="str">
        <f>vlookup(E106,fill_list!B:C,2,0)</f>
        <v>Strongylocentrotus droebachiensis</v>
      </c>
      <c r="E106" s="1" t="s">
        <v>144</v>
      </c>
      <c r="G106" s="1" t="s">
        <v>95</v>
      </c>
    </row>
    <row r="107">
      <c r="A107" s="3">
        <v>45190.0</v>
      </c>
      <c r="B107" s="1" t="s">
        <v>25</v>
      </c>
      <c r="C107" s="1">
        <v>1.0</v>
      </c>
      <c r="D107" s="18" t="str">
        <f>vlookup(E107,fill_list!B:C,2,0)</f>
        <v>Halipteris willemoesi</v>
      </c>
      <c r="E107" s="1" t="s">
        <v>172</v>
      </c>
      <c r="G107" s="1" t="s">
        <v>130</v>
      </c>
    </row>
    <row r="108">
      <c r="A108" s="3">
        <v>45190.0</v>
      </c>
      <c r="B108" s="1" t="s">
        <v>25</v>
      </c>
      <c r="C108" s="1">
        <v>2.0</v>
      </c>
      <c r="D108" s="18" t="str">
        <f>vlookup(E108,fill_list!B:C,2,0)</f>
        <v>Solaster endeca</v>
      </c>
      <c r="E108" s="1" t="s">
        <v>171</v>
      </c>
      <c r="G108" s="1" t="s">
        <v>109</v>
      </c>
    </row>
    <row r="109">
      <c r="A109" s="3">
        <v>45190.0</v>
      </c>
      <c r="B109" s="1" t="s">
        <v>25</v>
      </c>
      <c r="C109" s="1">
        <v>2.0</v>
      </c>
      <c r="D109" s="18" t="str">
        <f>vlookup(E109,fill_list!B:C,2,0)</f>
        <v>Lopholithodes foraminatus</v>
      </c>
      <c r="E109" s="1" t="s">
        <v>173</v>
      </c>
      <c r="G109" s="1" t="s">
        <v>130</v>
      </c>
    </row>
    <row r="110">
      <c r="A110" s="3">
        <v>45190.0</v>
      </c>
      <c r="B110" s="1" t="s">
        <v>25</v>
      </c>
      <c r="C110" s="1">
        <v>2.0</v>
      </c>
      <c r="D110" s="18" t="str">
        <f>vlookup(E110,fill_list!B:C,2,0)</f>
        <v>Parastichopus californicus</v>
      </c>
      <c r="E110" s="1" t="s">
        <v>152</v>
      </c>
      <c r="G110" s="1" t="s">
        <v>109</v>
      </c>
    </row>
    <row r="111">
      <c r="A111" s="3">
        <v>45190.0</v>
      </c>
      <c r="B111" s="1" t="s">
        <v>25</v>
      </c>
      <c r="C111" s="1">
        <v>2.0</v>
      </c>
      <c r="D111" s="18" t="str">
        <f>vlookup(E111,fill_list!B:C,2,0)</f>
        <v>Clathromorphum spp.</v>
      </c>
      <c r="E111" s="1" t="s">
        <v>151</v>
      </c>
      <c r="G111" s="1" t="s">
        <v>106</v>
      </c>
    </row>
    <row r="112">
      <c r="A112" s="3">
        <v>45190.0</v>
      </c>
      <c r="B112" s="1" t="s">
        <v>25</v>
      </c>
      <c r="C112" s="1">
        <v>2.0</v>
      </c>
      <c r="D112" s="18" t="str">
        <f>vlookup(E112,fill_list!B:C,2,0)</f>
        <v>Ceratostoma foliatum</v>
      </c>
      <c r="E112" s="1" t="s">
        <v>154</v>
      </c>
      <c r="G112" s="1" t="s">
        <v>106</v>
      </c>
    </row>
    <row r="113">
      <c r="A113" s="3">
        <v>45190.0</v>
      </c>
      <c r="B113" s="1" t="s">
        <v>25</v>
      </c>
      <c r="C113" s="1">
        <v>2.0</v>
      </c>
      <c r="D113" s="18" t="str">
        <f>vlookup(E113,fill_list!B:C,2,0)</f>
        <v>Eumastia sitiens</v>
      </c>
      <c r="E113" s="1" t="s">
        <v>162</v>
      </c>
      <c r="G113" s="1" t="s">
        <v>93</v>
      </c>
    </row>
    <row r="114">
      <c r="A114" s="3">
        <v>45190.0</v>
      </c>
      <c r="B114" s="1" t="s">
        <v>25</v>
      </c>
      <c r="C114" s="1">
        <v>2.0</v>
      </c>
      <c r="D114" s="18" t="str">
        <f>vlookup(E114,fill_list!B:C,2,0)</f>
        <v>Cnemidocarpa finmarkiensis</v>
      </c>
      <c r="E114" s="1" t="s">
        <v>174</v>
      </c>
      <c r="G114" s="1" t="s">
        <v>95</v>
      </c>
    </row>
    <row r="115">
      <c r="A115" s="3">
        <v>45190.0</v>
      </c>
      <c r="B115" s="1" t="s">
        <v>25</v>
      </c>
      <c r="C115" s="1">
        <v>2.0</v>
      </c>
      <c r="D115" s="18" t="str">
        <f>vlookup(E115,fill_list!B:C,2,0)</f>
        <v>Pycnopodia helianthoides</v>
      </c>
      <c r="E115" s="1" t="s">
        <v>155</v>
      </c>
      <c r="G115" s="1" t="s">
        <v>112</v>
      </c>
    </row>
    <row r="116">
      <c r="A116" s="3">
        <v>45190.0</v>
      </c>
      <c r="B116" s="1" t="s">
        <v>25</v>
      </c>
      <c r="C116" s="1">
        <v>2.0</v>
      </c>
      <c r="D116" s="18" t="str">
        <f>vlookup(E116,fill_list!B:C,2,0)</f>
        <v>Enteroctopus dofleini</v>
      </c>
      <c r="E116" s="1" t="s">
        <v>175</v>
      </c>
      <c r="G116" s="1" t="s">
        <v>130</v>
      </c>
    </row>
    <row r="117">
      <c r="A117" s="3">
        <v>45190.0</v>
      </c>
      <c r="B117" s="1" t="s">
        <v>25</v>
      </c>
      <c r="C117" s="1">
        <v>2.0</v>
      </c>
      <c r="D117" s="18" t="str">
        <f>vlookup(E117,fill_list!B:C,2,0)</f>
        <v>Crossaster papposus</v>
      </c>
      <c r="E117" s="1" t="s">
        <v>150</v>
      </c>
      <c r="G117" s="1" t="s">
        <v>130</v>
      </c>
    </row>
    <row r="118">
      <c r="A118" s="3">
        <v>45190.0</v>
      </c>
      <c r="B118" s="1" t="s">
        <v>25</v>
      </c>
      <c r="C118" s="1">
        <v>2.0</v>
      </c>
      <c r="D118" s="18" t="str">
        <f>vlookup(E118,fill_list!B:C,2,0)</f>
        <v>Microporina borealis</v>
      </c>
      <c r="E118" s="1" t="s">
        <v>176</v>
      </c>
      <c r="G118" s="1" t="s">
        <v>106</v>
      </c>
    </row>
    <row r="119">
      <c r="A119" s="3">
        <v>45190.0</v>
      </c>
      <c r="B119" s="1" t="s">
        <v>25</v>
      </c>
      <c r="C119" s="1">
        <v>2.0</v>
      </c>
      <c r="D119" s="18" t="str">
        <f>vlookup(E119,fill_list!B:C,2,0)</f>
        <v>Schizoporella japonica</v>
      </c>
      <c r="E119" s="1" t="s">
        <v>157</v>
      </c>
      <c r="G119" s="1" t="s">
        <v>106</v>
      </c>
    </row>
    <row r="120">
      <c r="A120" s="3">
        <v>45190.0</v>
      </c>
      <c r="B120" s="1" t="s">
        <v>25</v>
      </c>
      <c r="C120" s="1">
        <v>2.0</v>
      </c>
      <c r="D120" s="18" t="str">
        <f>vlookup(E120,fill_list!B:C,2,0)</f>
        <v>Pandalus danae</v>
      </c>
      <c r="E120" s="1" t="s">
        <v>161</v>
      </c>
      <c r="G120" s="1" t="s">
        <v>119</v>
      </c>
    </row>
    <row r="121">
      <c r="A121" s="3">
        <v>45190.0</v>
      </c>
      <c r="B121" s="1" t="s">
        <v>25</v>
      </c>
      <c r="C121" s="1">
        <v>2.0</v>
      </c>
      <c r="D121" s="18" t="str">
        <f>vlookup(E121,fill_list!B:C,2,0)</f>
        <v>Sebastes flavidus</v>
      </c>
      <c r="E121" s="1" t="s">
        <v>100</v>
      </c>
      <c r="G121" s="1" t="s">
        <v>109</v>
      </c>
    </row>
    <row r="122">
      <c r="A122" s="3">
        <v>45190.0</v>
      </c>
      <c r="B122" s="1" t="s">
        <v>25</v>
      </c>
      <c r="C122" s="1">
        <v>2.0</v>
      </c>
      <c r="D122" s="18" t="str">
        <f>vlookup(E122,fill_list!B:C,2,0)</f>
        <v>Sebastes maliger</v>
      </c>
      <c r="E122" s="1" t="s">
        <v>108</v>
      </c>
      <c r="G122" s="1" t="s">
        <v>109</v>
      </c>
    </row>
    <row r="123">
      <c r="A123" s="3">
        <v>45190.0</v>
      </c>
      <c r="B123" s="1" t="s">
        <v>25</v>
      </c>
      <c r="C123" s="1">
        <v>3.0</v>
      </c>
      <c r="D123" s="18" t="str">
        <f>vlookup(E123,fill_list!B:C,2,0)</f>
        <v>Mytilus trossulus</v>
      </c>
      <c r="E123" s="1" t="s">
        <v>177</v>
      </c>
      <c r="G123" s="1" t="s">
        <v>106</v>
      </c>
    </row>
    <row r="124">
      <c r="A124" s="3">
        <v>45190.0</v>
      </c>
      <c r="B124" s="1" t="s">
        <v>25</v>
      </c>
      <c r="C124" s="1">
        <v>3.0</v>
      </c>
      <c r="D124" s="18" t="str">
        <f>vlookup(E124,fill_list!B:C,2,0)</f>
        <v>Alaria marginata</v>
      </c>
      <c r="E124" s="1" t="s">
        <v>178</v>
      </c>
      <c r="G124" s="1" t="s">
        <v>112</v>
      </c>
    </row>
    <row r="125">
      <c r="A125" s="3">
        <v>45190.0</v>
      </c>
      <c r="B125" s="1" t="s">
        <v>25</v>
      </c>
      <c r="C125" s="1">
        <v>3.0</v>
      </c>
      <c r="D125" s="18" t="str">
        <f>vlookup(E125,fill_list!B:C,2,0)</f>
        <v>Ulva sp.</v>
      </c>
      <c r="E125" s="1" t="s">
        <v>179</v>
      </c>
      <c r="G125" s="1" t="s">
        <v>112</v>
      </c>
    </row>
    <row r="126">
      <c r="A126" s="3">
        <v>45190.0</v>
      </c>
      <c r="B126" s="1" t="s">
        <v>25</v>
      </c>
      <c r="C126" s="1">
        <v>3.0</v>
      </c>
      <c r="D126" s="18" t="str">
        <f>vlookup(E126,fill_list!B:C,2,0)</f>
        <v>Evasterias troschelii</v>
      </c>
      <c r="E126" s="1" t="s">
        <v>139</v>
      </c>
      <c r="G126" s="1" t="s">
        <v>95</v>
      </c>
    </row>
    <row r="127">
      <c r="A127" s="3">
        <v>45190.0</v>
      </c>
      <c r="B127" s="1" t="s">
        <v>22</v>
      </c>
      <c r="C127" s="1">
        <v>1.0</v>
      </c>
      <c r="D127" s="18" t="str">
        <f>vlookup(E127,fill_list!B:C,2,0)</f>
        <v>Strongylocentrotus droebachiensis</v>
      </c>
      <c r="E127" s="1" t="s">
        <v>144</v>
      </c>
      <c r="G127" s="1" t="s">
        <v>95</v>
      </c>
    </row>
    <row r="128">
      <c r="A128" s="3">
        <v>45190.0</v>
      </c>
      <c r="B128" s="1" t="s">
        <v>22</v>
      </c>
      <c r="C128" s="1">
        <v>1.0</v>
      </c>
      <c r="D128" s="18" t="str">
        <f>vlookup(E128,fill_list!B:C,2,0)</f>
        <v>Protula pacifica</v>
      </c>
      <c r="E128" s="1" t="s">
        <v>147</v>
      </c>
      <c r="G128" s="1" t="s">
        <v>95</v>
      </c>
    </row>
    <row r="129">
      <c r="A129" s="3">
        <v>45190.0</v>
      </c>
      <c r="B129" s="1" t="s">
        <v>22</v>
      </c>
      <c r="C129" s="1">
        <v>1.0</v>
      </c>
      <c r="D129" s="18" t="str">
        <f>vlookup(E129,fill_list!B:C,2,0)</f>
        <v>Solaster endeca</v>
      </c>
      <c r="E129" s="1" t="s">
        <v>171</v>
      </c>
      <c r="G129" s="1" t="s">
        <v>112</v>
      </c>
    </row>
    <row r="130">
      <c r="A130" s="3">
        <v>45190.0</v>
      </c>
      <c r="B130" s="1" t="s">
        <v>22</v>
      </c>
      <c r="C130" s="1">
        <v>1.0</v>
      </c>
      <c r="D130" s="18" t="str">
        <f>vlookup(E130,fill_list!B:C,2,0)</f>
        <v>Laqueus vancouveriensis</v>
      </c>
      <c r="E130" s="1" t="s">
        <v>180</v>
      </c>
      <c r="G130" s="1" t="s">
        <v>109</v>
      </c>
    </row>
    <row r="131">
      <c r="A131" s="3">
        <v>45190.0</v>
      </c>
      <c r="B131" s="1" t="s">
        <v>22</v>
      </c>
      <c r="C131" s="1">
        <v>1.0</v>
      </c>
      <c r="D131" s="18" t="str">
        <f>vlookup(E131,fill_list!B:C,2,0)</f>
        <v>hydroid spp.</v>
      </c>
      <c r="E131" s="1" t="s">
        <v>149</v>
      </c>
      <c r="G131" s="1" t="s">
        <v>106</v>
      </c>
    </row>
    <row r="132">
      <c r="A132" s="3">
        <v>45190.0</v>
      </c>
      <c r="B132" s="1" t="s">
        <v>22</v>
      </c>
      <c r="C132" s="1">
        <v>1.0</v>
      </c>
      <c r="D132" s="18" t="str">
        <f>vlookup(E132,fill_list!B:C,2,0)</f>
        <v>Sebastes flavidus</v>
      </c>
      <c r="E132" s="1" t="s">
        <v>100</v>
      </c>
      <c r="G132" s="1" t="s">
        <v>109</v>
      </c>
    </row>
    <row r="133">
      <c r="A133" s="3">
        <v>45190.0</v>
      </c>
      <c r="B133" s="1" t="s">
        <v>22</v>
      </c>
      <c r="C133" s="1">
        <v>1.0</v>
      </c>
      <c r="D133" s="18" t="str">
        <f>vlookup(E133,fill_list!B:C,2,0)</f>
        <v>Hydrolagus colliei</v>
      </c>
      <c r="E133" s="1" t="s">
        <v>181</v>
      </c>
      <c r="G133" s="1" t="s">
        <v>130</v>
      </c>
    </row>
    <row r="134">
      <c r="A134" s="3">
        <v>45190.0</v>
      </c>
      <c r="B134" s="1" t="s">
        <v>22</v>
      </c>
      <c r="C134" s="1">
        <v>2.0</v>
      </c>
      <c r="D134" s="18" t="str">
        <f>vlookup(E134,fill_list!B:C,2,0)</f>
        <v>Phyllolithodes papillosus</v>
      </c>
      <c r="E134" s="1" t="s">
        <v>131</v>
      </c>
      <c r="G134" s="1" t="s">
        <v>130</v>
      </c>
    </row>
    <row r="135">
      <c r="A135" s="3">
        <v>45190.0</v>
      </c>
      <c r="B135" s="1" t="s">
        <v>22</v>
      </c>
      <c r="C135" s="1">
        <v>2.0</v>
      </c>
      <c r="D135" s="18" t="str">
        <f>vlookup(E135,fill_list!B:C,2,0)</f>
        <v>Microporina borealis</v>
      </c>
      <c r="E135" s="1" t="s">
        <v>176</v>
      </c>
      <c r="G135" s="1" t="s">
        <v>95</v>
      </c>
    </row>
    <row r="136">
      <c r="A136" s="3">
        <v>45190.0</v>
      </c>
      <c r="B136" s="1" t="s">
        <v>22</v>
      </c>
      <c r="C136" s="1">
        <v>2.0</v>
      </c>
      <c r="D136" s="18" t="str">
        <f>vlookup(E136,fill_list!B:C,2,0)</f>
        <v>Protula pacifica</v>
      </c>
      <c r="E136" s="1" t="s">
        <v>147</v>
      </c>
      <c r="G136" s="1" t="s">
        <v>106</v>
      </c>
    </row>
    <row r="137">
      <c r="A137" s="3">
        <v>45190.0</v>
      </c>
      <c r="B137" s="1" t="s">
        <v>22</v>
      </c>
      <c r="C137" s="1">
        <v>2.0</v>
      </c>
      <c r="D137" s="18" t="str">
        <f>vlookup(E137,fill_list!B:C,2,0)</f>
        <v>Pycnopodia helianthoides</v>
      </c>
      <c r="E137" s="1" t="s">
        <v>155</v>
      </c>
      <c r="G137" s="1" t="s">
        <v>106</v>
      </c>
    </row>
    <row r="138">
      <c r="A138" s="3">
        <v>45190.0</v>
      </c>
      <c r="B138" s="1" t="s">
        <v>22</v>
      </c>
      <c r="C138" s="1">
        <v>2.0</v>
      </c>
      <c r="D138" s="18" t="str">
        <f>vlookup(E138,fill_list!B:C,2,0)</f>
        <v>Halocynthia aurantium</v>
      </c>
      <c r="E138" s="1" t="s">
        <v>156</v>
      </c>
      <c r="G138" s="1" t="s">
        <v>130</v>
      </c>
    </row>
    <row r="139">
      <c r="A139" s="3">
        <v>45190.0</v>
      </c>
      <c r="B139" s="1" t="s">
        <v>22</v>
      </c>
      <c r="C139" s="1">
        <v>2.0</v>
      </c>
      <c r="D139" s="18" t="str">
        <f>vlookup(E139,fill_list!B:C,2,0)</f>
        <v>Crossaster papposus</v>
      </c>
      <c r="E139" s="1" t="s">
        <v>150</v>
      </c>
      <c r="G139" s="1" t="s">
        <v>95</v>
      </c>
    </row>
    <row r="140">
      <c r="A140" s="3">
        <v>45190.0</v>
      </c>
      <c r="B140" s="1" t="s">
        <v>22</v>
      </c>
      <c r="C140" s="1">
        <v>2.0</v>
      </c>
      <c r="D140" s="18" t="str">
        <f>vlookup(E140,fill_list!B:C,2,0)</f>
        <v>Cribrinopsis fernaldi</v>
      </c>
      <c r="E140" s="1" t="s">
        <v>167</v>
      </c>
      <c r="G140" s="1" t="s">
        <v>130</v>
      </c>
    </row>
    <row r="141">
      <c r="A141" s="3">
        <v>45190.0</v>
      </c>
      <c r="B141" s="1" t="s">
        <v>22</v>
      </c>
      <c r="C141" s="1">
        <v>2.0</v>
      </c>
      <c r="D141" s="18" t="str">
        <f>vlookup(E141,fill_list!B:C,2,0)</f>
        <v>Schizoporella japonica</v>
      </c>
      <c r="E141" s="1" t="s">
        <v>157</v>
      </c>
      <c r="G141" s="1" t="s">
        <v>119</v>
      </c>
    </row>
    <row r="142">
      <c r="A142" s="3">
        <v>45190.0</v>
      </c>
      <c r="B142" s="1" t="s">
        <v>22</v>
      </c>
      <c r="C142" s="1">
        <v>2.0</v>
      </c>
      <c r="D142" s="18" t="str">
        <f>vlookup(E142,fill_list!B:C,2,0)</f>
        <v>Parastichopus californicus</v>
      </c>
      <c r="E142" s="1" t="s">
        <v>152</v>
      </c>
      <c r="G142" s="1" t="s">
        <v>95</v>
      </c>
    </row>
    <row r="143">
      <c r="A143" s="3">
        <v>45190.0</v>
      </c>
      <c r="B143" s="1" t="s">
        <v>22</v>
      </c>
      <c r="C143" s="1">
        <v>2.0</v>
      </c>
      <c r="D143" s="18" t="str">
        <f>vlookup(E143,fill_list!B:C,2,0)</f>
        <v>Clathromorphum spp.</v>
      </c>
      <c r="E143" s="1" t="s">
        <v>151</v>
      </c>
      <c r="G143" s="1" t="s">
        <v>119</v>
      </c>
    </row>
    <row r="144">
      <c r="A144" s="3">
        <v>45190.0</v>
      </c>
      <c r="B144" s="1" t="s">
        <v>22</v>
      </c>
      <c r="C144" s="1">
        <v>2.0</v>
      </c>
      <c r="D144" s="18" t="str">
        <f>vlookup(E144,fill_list!B:C,2,0)</f>
        <v>Evasterias troschelii</v>
      </c>
      <c r="E144" s="1" t="s">
        <v>139</v>
      </c>
      <c r="G144" s="1" t="s">
        <v>109</v>
      </c>
    </row>
    <row r="145">
      <c r="A145" s="3">
        <v>45190.0</v>
      </c>
      <c r="B145" s="1" t="s">
        <v>22</v>
      </c>
      <c r="C145" s="1">
        <v>2.0</v>
      </c>
      <c r="D145" s="18" t="str">
        <f>vlookup(E145,fill_list!B:C,2,0)</f>
        <v>Ceratostoma foliatum</v>
      </c>
      <c r="E145" s="1" t="s">
        <v>154</v>
      </c>
      <c r="G145" s="1" t="s">
        <v>106</v>
      </c>
    </row>
    <row r="146">
      <c r="A146" s="3">
        <v>45190.0</v>
      </c>
      <c r="B146" s="1" t="s">
        <v>22</v>
      </c>
      <c r="C146" s="1">
        <v>2.0</v>
      </c>
      <c r="D146" s="18" t="str">
        <f>vlookup(E146,fill_list!B:C,2,0)</f>
        <v>Cucumaria miniata</v>
      </c>
      <c r="E146" s="1" t="s">
        <v>159</v>
      </c>
      <c r="G146" s="1" t="s">
        <v>106</v>
      </c>
    </row>
    <row r="147">
      <c r="A147" s="3">
        <v>45190.0</v>
      </c>
      <c r="B147" s="1" t="s">
        <v>22</v>
      </c>
      <c r="C147" s="1">
        <v>3.0</v>
      </c>
      <c r="D147" s="18" t="str">
        <f>vlookup(E147,fill_list!B:C,2,0)</f>
        <v>Pycnopodia helianthoides</v>
      </c>
      <c r="E147" s="1" t="s">
        <v>155</v>
      </c>
      <c r="G147" s="1" t="s">
        <v>119</v>
      </c>
    </row>
    <row r="148">
      <c r="A148" s="3">
        <v>45190.0</v>
      </c>
      <c r="B148" s="1" t="s">
        <v>22</v>
      </c>
      <c r="C148" s="1">
        <v>3.0</v>
      </c>
      <c r="D148" s="18" t="str">
        <f>vlookup(E148,fill_list!B:C,2,0)</f>
        <v>Alaria marginata</v>
      </c>
      <c r="E148" s="1" t="s">
        <v>178</v>
      </c>
      <c r="G148" s="1" t="s">
        <v>112</v>
      </c>
    </row>
    <row r="149">
      <c r="A149" s="3">
        <v>45190.0</v>
      </c>
      <c r="B149" s="1" t="s">
        <v>22</v>
      </c>
      <c r="C149" s="1">
        <v>3.0</v>
      </c>
      <c r="D149" s="18" t="str">
        <f>vlookup(E149,fill_list!B:C,2,0)</f>
        <v>barnacle spp.</v>
      </c>
      <c r="E149" s="1" t="s">
        <v>166</v>
      </c>
      <c r="G149" s="1" t="s">
        <v>119</v>
      </c>
    </row>
    <row r="150">
      <c r="A150" s="3">
        <v>45190.0</v>
      </c>
      <c r="B150" s="1" t="s">
        <v>22</v>
      </c>
      <c r="C150" s="1">
        <v>3.0</v>
      </c>
      <c r="D150" s="18" t="str">
        <f>vlookup(E150,fill_list!B:C,2,0)</f>
        <v>Metacarcinus magister</v>
      </c>
      <c r="E150" s="1" t="s">
        <v>143</v>
      </c>
      <c r="G150" s="1" t="s">
        <v>130</v>
      </c>
    </row>
    <row r="151">
      <c r="A151" s="3">
        <v>45191.0</v>
      </c>
      <c r="B151" s="1" t="s">
        <v>26</v>
      </c>
      <c r="C151" s="1">
        <v>1.0</v>
      </c>
      <c r="D151" s="18" t="str">
        <f>vlookup(E151,fill_list!B:C,2,0)</f>
        <v>Gephyreaster swifti</v>
      </c>
      <c r="E151" s="1" t="s">
        <v>182</v>
      </c>
      <c r="G151" s="1" t="s">
        <v>130</v>
      </c>
    </row>
    <row r="152">
      <c r="A152" s="3">
        <v>45191.0</v>
      </c>
      <c r="B152" s="1" t="s">
        <v>26</v>
      </c>
      <c r="C152" s="1">
        <v>1.0</v>
      </c>
      <c r="D152" s="18" t="str">
        <f>vlookup(E152,fill_list!B:C,2,0)</f>
        <v>Staurocalyptus dowlingi</v>
      </c>
      <c r="E152" s="1" t="s">
        <v>169</v>
      </c>
      <c r="G152" s="1" t="s">
        <v>130</v>
      </c>
    </row>
    <row r="153">
      <c r="A153" s="3">
        <v>45191.0</v>
      </c>
      <c r="B153" s="1" t="s">
        <v>26</v>
      </c>
      <c r="C153" s="1">
        <v>1.0</v>
      </c>
      <c r="D153" s="18" t="str">
        <f>vlookup(E153,fill_list!B:C,2,0)</f>
        <v>Gorgonocephalus eucnemis</v>
      </c>
      <c r="E153" s="1" t="s">
        <v>104</v>
      </c>
      <c r="G153" s="1" t="s">
        <v>130</v>
      </c>
    </row>
    <row r="154">
      <c r="A154" s="3">
        <v>45191.0</v>
      </c>
      <c r="B154" s="1" t="s">
        <v>26</v>
      </c>
      <c r="C154" s="1">
        <v>1.0</v>
      </c>
      <c r="D154" s="18" t="str">
        <f>vlookup(E154,fill_list!B:C,2,0)</f>
        <v>Hippasteria phrygiana</v>
      </c>
      <c r="E154" s="1" t="s">
        <v>183</v>
      </c>
      <c r="G154" s="1" t="s">
        <v>130</v>
      </c>
    </row>
    <row r="155">
      <c r="A155" s="3">
        <v>45191.0</v>
      </c>
      <c r="B155" s="1" t="s">
        <v>26</v>
      </c>
      <c r="C155" s="1">
        <v>1.0</v>
      </c>
      <c r="D155" s="18" t="str">
        <f>vlookup(E155,fill_list!B:C,2,0)</f>
        <v>Laqueus californicus</v>
      </c>
      <c r="E155" s="1" t="s">
        <v>184</v>
      </c>
      <c r="G155" s="1" t="s">
        <v>95</v>
      </c>
    </row>
    <row r="156">
      <c r="A156" s="3">
        <v>45191.0</v>
      </c>
      <c r="B156" s="1" t="s">
        <v>26</v>
      </c>
      <c r="C156" s="1">
        <v>1.0</v>
      </c>
      <c r="D156" s="18" t="str">
        <f>vlookup(E156,fill_list!B:C,2,0)</f>
        <v>Crossaster papposus</v>
      </c>
      <c r="E156" s="1" t="s">
        <v>150</v>
      </c>
      <c r="G156" s="1" t="s">
        <v>109</v>
      </c>
    </row>
    <row r="157">
      <c r="A157" s="3">
        <v>45191.0</v>
      </c>
      <c r="B157" s="1" t="s">
        <v>26</v>
      </c>
      <c r="C157" s="1">
        <v>1.0</v>
      </c>
      <c r="D157" s="18" t="str">
        <f>vlookup(E157,fill_list!B:C,2,0)</f>
        <v>Cribrinopsis fernaldi</v>
      </c>
      <c r="E157" s="1" t="s">
        <v>167</v>
      </c>
      <c r="G157" s="1" t="s">
        <v>112</v>
      </c>
    </row>
    <row r="158">
      <c r="A158" s="3">
        <v>45191.0</v>
      </c>
      <c r="B158" s="1" t="s">
        <v>26</v>
      </c>
      <c r="C158" s="1">
        <v>1.0</v>
      </c>
      <c r="D158" s="18" t="str">
        <f>vlookup(E158,fill_list!B:C,2,0)</f>
        <v>Aphrocallistes vastus</v>
      </c>
      <c r="E158" s="1" t="s">
        <v>50</v>
      </c>
      <c r="G158" s="1" t="s">
        <v>112</v>
      </c>
    </row>
    <row r="159">
      <c r="A159" s="3">
        <v>45191.0</v>
      </c>
      <c r="B159" s="1" t="s">
        <v>26</v>
      </c>
      <c r="C159" s="1">
        <v>1.0</v>
      </c>
      <c r="D159" s="18" t="str">
        <f>vlookup(E159,fill_list!B:C,2,0)</f>
        <v>Halipteris willemoesi</v>
      </c>
      <c r="E159" s="1" t="s">
        <v>172</v>
      </c>
      <c r="G159" s="1" t="s">
        <v>130</v>
      </c>
    </row>
    <row r="160">
      <c r="A160" s="3">
        <v>45191.0</v>
      </c>
      <c r="B160" s="1" t="s">
        <v>26</v>
      </c>
      <c r="C160" s="1">
        <v>1.0</v>
      </c>
      <c r="D160" s="18" t="str">
        <f>vlookup(E160,fill_list!B:C,2,0)</f>
        <v>Sebastes maliger</v>
      </c>
      <c r="E160" s="1" t="s">
        <v>108</v>
      </c>
      <c r="G160" s="1" t="s">
        <v>95</v>
      </c>
    </row>
    <row r="161">
      <c r="A161" s="3">
        <v>45191.0</v>
      </c>
      <c r="B161" s="1" t="s">
        <v>26</v>
      </c>
      <c r="C161" s="1">
        <v>1.0</v>
      </c>
      <c r="D161" s="18" t="str">
        <f>vlookup(E161,fill_list!B:C,2,0)</f>
        <v>Evasterias troschelii</v>
      </c>
      <c r="E161" s="1" t="s">
        <v>139</v>
      </c>
      <c r="G161" s="1" t="s">
        <v>109</v>
      </c>
    </row>
    <row r="162">
      <c r="A162" s="3">
        <v>45191.0</v>
      </c>
      <c r="B162" s="1" t="s">
        <v>26</v>
      </c>
      <c r="C162" s="1">
        <v>1.0</v>
      </c>
      <c r="D162" s="18" t="str">
        <f>vlookup(E162,fill_list!B:C,2,0)</f>
        <v>Stylaster verrillii</v>
      </c>
      <c r="E162" s="1" t="s">
        <v>148</v>
      </c>
      <c r="G162" s="1" t="s">
        <v>130</v>
      </c>
    </row>
    <row r="163">
      <c r="A163" s="3">
        <v>45191.0</v>
      </c>
      <c r="B163" s="1" t="s">
        <v>26</v>
      </c>
      <c r="C163" s="1">
        <v>1.0</v>
      </c>
      <c r="D163" s="18" t="str">
        <f>vlookup(E163,fill_list!B:C,2,0)</f>
        <v>Epizoanthus scotinus</v>
      </c>
      <c r="E163" s="1" t="s">
        <v>163</v>
      </c>
      <c r="G163" s="1" t="s">
        <v>112</v>
      </c>
    </row>
    <row r="164">
      <c r="A164" s="3">
        <v>45191.0</v>
      </c>
      <c r="B164" s="1" t="s">
        <v>26</v>
      </c>
      <c r="C164" s="1">
        <v>1.0</v>
      </c>
      <c r="D164" s="18" t="str">
        <f>vlookup(E164,fill_list!B:C,2,0)</f>
        <v>Henricia leviuscula</v>
      </c>
      <c r="E164" s="1" t="s">
        <v>153</v>
      </c>
      <c r="G164" s="1" t="s">
        <v>109</v>
      </c>
    </row>
    <row r="165">
      <c r="A165" s="3">
        <v>45191.0</v>
      </c>
      <c r="B165" s="1" t="s">
        <v>34</v>
      </c>
      <c r="C165" s="1">
        <v>1.0</v>
      </c>
      <c r="D165" s="18" t="str">
        <f>vlookup(E165,fill_list!B:C,2,0)</f>
        <v>Gorgonocephalus eucnemis</v>
      </c>
      <c r="E165" s="1" t="s">
        <v>104</v>
      </c>
      <c r="F165" s="1">
        <v>1.0</v>
      </c>
      <c r="G165" s="1" t="s">
        <v>109</v>
      </c>
    </row>
    <row r="166">
      <c r="A166" s="3">
        <v>45191.0</v>
      </c>
      <c r="B166" s="1" t="s">
        <v>34</v>
      </c>
      <c r="C166" s="1">
        <v>1.0</v>
      </c>
      <c r="D166" s="18" t="str">
        <f>vlookup(E166,fill_list!B:C,2,0)</f>
        <v>Laqueus californicus</v>
      </c>
      <c r="E166" s="1" t="s">
        <v>184</v>
      </c>
      <c r="G166" s="1" t="s">
        <v>119</v>
      </c>
    </row>
    <row r="167">
      <c r="A167" s="3">
        <v>45191.0</v>
      </c>
      <c r="B167" s="1" t="s">
        <v>29</v>
      </c>
      <c r="C167" s="1">
        <v>1.0</v>
      </c>
      <c r="D167" s="18" t="str">
        <f>vlookup(E167,fill_list!B:C,2,0)</f>
        <v>Acantholithodes hispidus</v>
      </c>
      <c r="E167" s="1" t="s">
        <v>185</v>
      </c>
      <c r="G167" s="1" t="s">
        <v>130</v>
      </c>
    </row>
    <row r="168">
      <c r="A168" s="3">
        <v>45191.0</v>
      </c>
      <c r="B168" s="1" t="s">
        <v>29</v>
      </c>
      <c r="C168" s="1">
        <v>1.0</v>
      </c>
      <c r="D168" s="18" t="str">
        <f>vlookup(E168,fill_list!B:C,2,0)</f>
        <v>Gorgonocephalus eucnemis</v>
      </c>
      <c r="E168" s="1" t="s">
        <v>104</v>
      </c>
      <c r="G168" s="1" t="s">
        <v>130</v>
      </c>
    </row>
    <row r="169">
      <c r="A169" s="3">
        <v>45191.0</v>
      </c>
      <c r="B169" s="1" t="s">
        <v>29</v>
      </c>
      <c r="C169" s="1">
        <v>1.0</v>
      </c>
      <c r="D169" s="18" t="str">
        <f>vlookup(E169,fill_list!B:C,2,0)</f>
        <v>Mediaster aequalis</v>
      </c>
      <c r="E169" s="1" t="s">
        <v>158</v>
      </c>
      <c r="G169" s="1" t="s">
        <v>112</v>
      </c>
    </row>
    <row r="170">
      <c r="A170" s="3">
        <v>45191.0</v>
      </c>
      <c r="B170" s="1" t="s">
        <v>29</v>
      </c>
      <c r="C170" s="1">
        <v>1.0</v>
      </c>
      <c r="D170" s="18" t="str">
        <f>vlookup(E170,fill_list!B:C,2,0)</f>
        <v>Ptilosarcus gurneyi</v>
      </c>
      <c r="E170" s="1" t="s">
        <v>186</v>
      </c>
      <c r="G170" s="1" t="s">
        <v>109</v>
      </c>
    </row>
    <row r="171">
      <c r="A171" s="3">
        <v>45191.0</v>
      </c>
      <c r="B171" s="1" t="s">
        <v>29</v>
      </c>
      <c r="C171" s="1">
        <v>1.0</v>
      </c>
      <c r="D171" s="18" t="str">
        <f>vlookup(E171,fill_list!B:C,2,0)</f>
        <v>Chaetopterus sp.</v>
      </c>
      <c r="E171" s="1" t="s">
        <v>187</v>
      </c>
      <c r="G171" s="1" t="s">
        <v>95</v>
      </c>
    </row>
    <row r="172">
      <c r="A172" s="3">
        <v>45191.0</v>
      </c>
      <c r="B172" s="1" t="s">
        <v>29</v>
      </c>
      <c r="C172" s="1">
        <v>1.0</v>
      </c>
      <c r="D172" s="18" t="str">
        <f>vlookup(E172,fill_list!B:C,2,0)</f>
        <v>Sebastes maliger</v>
      </c>
      <c r="E172" s="1" t="s">
        <v>108</v>
      </c>
      <c r="G172" s="1" t="s">
        <v>109</v>
      </c>
    </row>
    <row r="173">
      <c r="A173" s="3">
        <v>45191.0</v>
      </c>
      <c r="B173" s="1" t="s">
        <v>29</v>
      </c>
      <c r="C173" s="1">
        <v>1.0</v>
      </c>
      <c r="D173" s="18" t="str">
        <f>vlookup(E173,fill_list!B:C,2,0)</f>
        <v>Pandalus danae</v>
      </c>
      <c r="E173" s="1" t="s">
        <v>161</v>
      </c>
      <c r="G173" s="1" t="s">
        <v>112</v>
      </c>
    </row>
    <row r="174">
      <c r="A174" s="3">
        <v>45191.0</v>
      </c>
      <c r="B174" s="1" t="s">
        <v>29</v>
      </c>
      <c r="C174" s="1">
        <v>1.0</v>
      </c>
      <c r="D174" s="18" t="str">
        <f>vlookup(E174,fill_list!B:C,2,0)</f>
        <v>Sebastes flavidus</v>
      </c>
      <c r="E174" s="1" t="s">
        <v>100</v>
      </c>
      <c r="G174" s="1" t="s">
        <v>109</v>
      </c>
    </row>
    <row r="175">
      <c r="A175" s="3">
        <v>45191.0</v>
      </c>
      <c r="B175" s="1" t="s">
        <v>29</v>
      </c>
      <c r="C175" s="1">
        <v>1.0</v>
      </c>
      <c r="D175" s="18" t="str">
        <f>vlookup(E175,fill_list!B:C,2,0)</f>
        <v>Ophiodon elongatus</v>
      </c>
      <c r="E175" s="1" t="s">
        <v>188</v>
      </c>
      <c r="G175" s="1" t="s">
        <v>130</v>
      </c>
    </row>
    <row r="176">
      <c r="A176" s="3">
        <v>45191.0</v>
      </c>
      <c r="B176" s="1" t="s">
        <v>29</v>
      </c>
      <c r="C176" s="1">
        <v>1.0</v>
      </c>
      <c r="D176" s="18" t="str">
        <f>vlookup(E176,fill_list!B:C,2,0)</f>
        <v>Henricia leviuscula</v>
      </c>
      <c r="E176" s="1" t="s">
        <v>153</v>
      </c>
      <c r="G176" s="1" t="s">
        <v>130</v>
      </c>
    </row>
    <row r="177">
      <c r="A177" s="3">
        <v>45191.0</v>
      </c>
      <c r="B177" s="1" t="s">
        <v>29</v>
      </c>
      <c r="C177" s="1">
        <v>1.0</v>
      </c>
      <c r="D177" s="18" t="str">
        <f>vlookup(E177,fill_list!B:C,2,0)</f>
        <v>Glebocarcinus oregonensis</v>
      </c>
      <c r="E177" s="1" t="s">
        <v>189</v>
      </c>
      <c r="G177" s="1" t="s">
        <v>130</v>
      </c>
    </row>
    <row r="178">
      <c r="A178" s="3">
        <v>45191.0</v>
      </c>
      <c r="B178" s="1" t="s">
        <v>29</v>
      </c>
      <c r="C178" s="1">
        <v>1.0</v>
      </c>
      <c r="D178" s="18" t="str">
        <f>vlookup(E178,fill_list!B:C,2,0)</f>
        <v>Solaster endeca</v>
      </c>
      <c r="E178" s="1" t="s">
        <v>171</v>
      </c>
      <c r="G178" s="1" t="s">
        <v>130</v>
      </c>
    </row>
    <row r="179">
      <c r="A179" s="3">
        <v>45191.0</v>
      </c>
      <c r="B179" s="1" t="s">
        <v>29</v>
      </c>
      <c r="C179" s="1">
        <v>1.0</v>
      </c>
      <c r="D179" s="18" t="str">
        <f>vlookup(E179,fill_list!B:C,2,0)</f>
        <v>Ronquilus jordani</v>
      </c>
      <c r="E179" s="1" t="s">
        <v>190</v>
      </c>
      <c r="G179" s="1" t="s">
        <v>130</v>
      </c>
    </row>
    <row r="180">
      <c r="A180" s="3">
        <v>45191.0</v>
      </c>
      <c r="B180" s="1" t="s">
        <v>29</v>
      </c>
      <c r="C180" s="1" t="s">
        <v>191</v>
      </c>
      <c r="D180" s="18" t="str">
        <f>vlookup(E180,fill_list!B:C,2,0)</f>
        <v>Mediaster aequalis</v>
      </c>
      <c r="E180" s="1" t="s">
        <v>158</v>
      </c>
      <c r="G180" s="1" t="s">
        <v>112</v>
      </c>
    </row>
    <row r="181">
      <c r="A181" s="3">
        <v>45191.0</v>
      </c>
      <c r="B181" s="1" t="s">
        <v>29</v>
      </c>
      <c r="C181" s="1" t="s">
        <v>191</v>
      </c>
      <c r="D181" s="18" t="str">
        <f>vlookup(E181,fill_list!B:C,2,0)</f>
        <v>Strongylocentrotus droebachiensis</v>
      </c>
      <c r="E181" s="1" t="s">
        <v>144</v>
      </c>
      <c r="G181" s="1" t="s">
        <v>95</v>
      </c>
    </row>
    <row r="182">
      <c r="A182" s="3">
        <v>45191.0</v>
      </c>
      <c r="B182" s="1" t="s">
        <v>29</v>
      </c>
      <c r="C182" s="1" t="s">
        <v>191</v>
      </c>
      <c r="D182" s="18" t="str">
        <f>vlookup(E182,fill_list!B:C,2,0)</f>
        <v>Henricia leviuscula</v>
      </c>
      <c r="E182" s="1" t="s">
        <v>153</v>
      </c>
      <c r="G182" s="1" t="s">
        <v>130</v>
      </c>
    </row>
    <row r="183">
      <c r="A183" s="3">
        <v>45191.0</v>
      </c>
      <c r="B183" s="1" t="s">
        <v>29</v>
      </c>
      <c r="C183" s="1" t="s">
        <v>191</v>
      </c>
      <c r="D183" s="18" t="str">
        <f>vlookup(E183,fill_list!B:C,2,0)</f>
        <v>Cucumaria miniata</v>
      </c>
      <c r="E183" s="1" t="s">
        <v>159</v>
      </c>
      <c r="G183" s="1" t="s">
        <v>109</v>
      </c>
    </row>
    <row r="184">
      <c r="A184" s="3">
        <v>45191.0</v>
      </c>
      <c r="B184" s="1" t="s">
        <v>29</v>
      </c>
      <c r="C184" s="1" t="s">
        <v>191</v>
      </c>
      <c r="D184" s="18" t="str">
        <f>vlookup(E184,fill_list!B:C,2,0)</f>
        <v>Metridium farcimen</v>
      </c>
      <c r="E184" s="1" t="s">
        <v>192</v>
      </c>
      <c r="G184" s="1" t="s">
        <v>130</v>
      </c>
    </row>
    <row r="185">
      <c r="A185" s="3">
        <v>45191.0</v>
      </c>
      <c r="B185" s="1" t="s">
        <v>29</v>
      </c>
      <c r="C185" s="1" t="s">
        <v>193</v>
      </c>
      <c r="D185" s="18" t="str">
        <f>vlookup(E185,fill_list!B:C,2,0)</f>
        <v>Jordania zonope</v>
      </c>
      <c r="E185" s="1" t="s">
        <v>194</v>
      </c>
      <c r="G185" s="1" t="s">
        <v>130</v>
      </c>
    </row>
    <row r="186">
      <c r="A186" s="3">
        <v>45191.0</v>
      </c>
      <c r="B186" s="1" t="s">
        <v>29</v>
      </c>
      <c r="C186" s="1" t="s">
        <v>193</v>
      </c>
      <c r="D186" s="18" t="str">
        <f>vlookup(E186,fill_list!B:C,2,0)</f>
        <v>Pteraster tesselatus</v>
      </c>
      <c r="E186" s="1" t="s">
        <v>195</v>
      </c>
      <c r="G186" s="1" t="s">
        <v>130</v>
      </c>
    </row>
    <row r="187">
      <c r="A187" s="3">
        <v>45191.0</v>
      </c>
      <c r="B187" s="1" t="s">
        <v>29</v>
      </c>
      <c r="C187" s="1" t="s">
        <v>193</v>
      </c>
      <c r="D187" s="18" t="str">
        <f>vlookup(E187,fill_list!B:C,2,0)</f>
        <v>Sebastes maliger</v>
      </c>
      <c r="E187" s="1" t="s">
        <v>108</v>
      </c>
      <c r="G187" s="1" t="s">
        <v>112</v>
      </c>
    </row>
    <row r="188">
      <c r="A188" s="3">
        <v>45191.0</v>
      </c>
      <c r="B188" s="1" t="s">
        <v>29</v>
      </c>
      <c r="C188" s="1" t="s">
        <v>193</v>
      </c>
      <c r="D188" s="18" t="str">
        <f>vlookup(E188,fill_list!B:C,2,0)</f>
        <v>Metridium farcimen</v>
      </c>
      <c r="E188" s="1" t="s">
        <v>192</v>
      </c>
      <c r="G188" s="1" t="s">
        <v>130</v>
      </c>
    </row>
    <row r="189">
      <c r="A189" s="3">
        <v>45191.0</v>
      </c>
      <c r="B189" s="1" t="s">
        <v>29</v>
      </c>
      <c r="C189" s="1" t="s">
        <v>193</v>
      </c>
      <c r="D189" s="18" t="str">
        <f>vlookup(E189,fill_list!B:C,2,0)</f>
        <v>Mediaster aequalis</v>
      </c>
      <c r="E189" s="1" t="s">
        <v>158</v>
      </c>
      <c r="G189" s="1" t="s">
        <v>112</v>
      </c>
    </row>
    <row r="190">
      <c r="A190" s="3">
        <v>45191.0</v>
      </c>
      <c r="B190" s="1" t="s">
        <v>29</v>
      </c>
      <c r="C190" s="1" t="s">
        <v>193</v>
      </c>
      <c r="D190" s="18" t="str">
        <f>vlookup(E190,fill_list!B:C,2,0)</f>
        <v>Parastichopus californicus</v>
      </c>
      <c r="E190" s="1" t="s">
        <v>152</v>
      </c>
      <c r="G190" s="1" t="s">
        <v>93</v>
      </c>
    </row>
    <row r="191">
      <c r="A191" s="3">
        <v>45191.0</v>
      </c>
      <c r="B191" s="1" t="s">
        <v>29</v>
      </c>
      <c r="C191" s="1" t="s">
        <v>193</v>
      </c>
      <c r="D191" s="18" t="str">
        <f>vlookup(E191,fill_list!B:C,2,0)</f>
        <v>Pycnopodia helianthoides</v>
      </c>
      <c r="E191" s="1" t="s">
        <v>155</v>
      </c>
      <c r="G191" s="1" t="s">
        <v>93</v>
      </c>
    </row>
    <row r="192">
      <c r="A192" s="3">
        <v>45191.0</v>
      </c>
      <c r="B192" s="1" t="s">
        <v>29</v>
      </c>
      <c r="C192" s="1" t="s">
        <v>193</v>
      </c>
      <c r="D192" s="18" t="str">
        <f>vlookup(E192,fill_list!B:C,2,0)</f>
        <v>Chorilia longipes</v>
      </c>
      <c r="E192" s="1" t="s">
        <v>196</v>
      </c>
      <c r="G192" s="1" t="s">
        <v>109</v>
      </c>
    </row>
    <row r="193">
      <c r="A193" s="3">
        <v>45191.0</v>
      </c>
      <c r="B193" s="1" t="s">
        <v>29</v>
      </c>
      <c r="C193" s="1">
        <v>3.0</v>
      </c>
      <c r="D193" s="18" t="str">
        <f>vlookup(E193,fill_list!B:C,2,0)</f>
        <v>Pycnopodia helianthoides</v>
      </c>
      <c r="E193" s="1" t="s">
        <v>155</v>
      </c>
      <c r="G193" s="1" t="s">
        <v>95</v>
      </c>
    </row>
    <row r="194">
      <c r="A194" s="3">
        <v>45191.0</v>
      </c>
      <c r="B194" s="1" t="s">
        <v>29</v>
      </c>
      <c r="C194" s="1">
        <v>3.0</v>
      </c>
      <c r="D194" s="18" t="str">
        <f>vlookup(E194,fill_list!B:C,2,0)</f>
        <v>Evasterias troschelii</v>
      </c>
      <c r="E194" s="1" t="s">
        <v>139</v>
      </c>
      <c r="G194" s="1" t="s">
        <v>95</v>
      </c>
    </row>
    <row r="195">
      <c r="A195" s="3">
        <v>45191.0</v>
      </c>
      <c r="B195" s="1" t="s">
        <v>29</v>
      </c>
      <c r="C195" s="1">
        <v>3.0</v>
      </c>
      <c r="D195" s="18" t="str">
        <f>vlookup(E195,fill_list!B:C,2,0)</f>
        <v>Alaria marginata</v>
      </c>
      <c r="E195" s="1" t="s">
        <v>178</v>
      </c>
      <c r="G195" s="1" t="s">
        <v>106</v>
      </c>
    </row>
    <row r="196">
      <c r="A196" s="3">
        <v>45191.0</v>
      </c>
      <c r="B196" s="1" t="s">
        <v>29</v>
      </c>
      <c r="C196" s="1">
        <v>3.0</v>
      </c>
      <c r="D196" s="18" t="str">
        <f>vlookup(E196,fill_list!B:C,2,0)</f>
        <v/>
      </c>
      <c r="E196" s="1" t="s">
        <v>197</v>
      </c>
      <c r="G196" s="1" t="s">
        <v>119</v>
      </c>
    </row>
    <row r="197">
      <c r="A197" s="3">
        <v>45191.0</v>
      </c>
      <c r="B197" s="1" t="s">
        <v>35</v>
      </c>
      <c r="C197" s="1">
        <v>1.0</v>
      </c>
      <c r="D197" s="18" t="str">
        <f>vlookup(E197,fill_list!B:C,2,0)</f>
        <v>Placetron wosnessenskii</v>
      </c>
      <c r="E197" s="1" t="s">
        <v>198</v>
      </c>
      <c r="G197" s="1" t="s">
        <v>130</v>
      </c>
    </row>
    <row r="198">
      <c r="A198" s="3">
        <v>45191.0</v>
      </c>
      <c r="B198" s="1" t="s">
        <v>35</v>
      </c>
      <c r="C198" s="1">
        <v>1.0</v>
      </c>
      <c r="D198" s="18" t="str">
        <f>vlookup(E198,fill_list!B:C,2,0)</f>
        <v>Staurocalyptus dowlingi</v>
      </c>
      <c r="E198" s="1" t="s">
        <v>169</v>
      </c>
      <c r="G198" s="1" t="s">
        <v>130</v>
      </c>
    </row>
    <row r="199">
      <c r="A199" s="3">
        <v>45191.0</v>
      </c>
      <c r="B199" s="1" t="s">
        <v>35</v>
      </c>
      <c r="C199" s="1">
        <v>1.0</v>
      </c>
      <c r="D199" s="18" t="str">
        <f>vlookup(E199,fill_list!B:C,2,0)</f>
        <v>Protula pacifica</v>
      </c>
      <c r="E199" s="1" t="s">
        <v>147</v>
      </c>
      <c r="G199" s="1" t="s">
        <v>95</v>
      </c>
    </row>
    <row r="200">
      <c r="A200" s="3">
        <v>45191.0</v>
      </c>
      <c r="B200" s="1" t="s">
        <v>35</v>
      </c>
      <c r="C200" s="1">
        <v>1.0</v>
      </c>
      <c r="D200" s="18" t="str">
        <f>vlookup(E200,fill_list!B:C,2,0)</f>
        <v>Sebastes flavidus</v>
      </c>
      <c r="E200" s="1" t="s">
        <v>100</v>
      </c>
      <c r="G200" s="1" t="s">
        <v>112</v>
      </c>
    </row>
    <row r="201">
      <c r="A201" s="3">
        <v>45191.0</v>
      </c>
      <c r="B201" s="1" t="s">
        <v>35</v>
      </c>
      <c r="C201" s="1">
        <v>1.0</v>
      </c>
      <c r="D201" s="18" t="str">
        <f>vlookup(E201,fill_list!B:C,2,0)</f>
        <v>Crossaster papposus</v>
      </c>
      <c r="E201" s="1" t="s">
        <v>150</v>
      </c>
      <c r="G201" s="1" t="s">
        <v>109</v>
      </c>
    </row>
    <row r="202">
      <c r="A202" s="3">
        <v>45191.0</v>
      </c>
      <c r="B202" s="1" t="s">
        <v>35</v>
      </c>
      <c r="C202" s="1">
        <v>1.0</v>
      </c>
      <c r="D202" s="18" t="str">
        <f>vlookup(E202,fill_list!B:C,2,0)</f>
        <v>Solaster endeca</v>
      </c>
      <c r="E202" s="1" t="s">
        <v>171</v>
      </c>
      <c r="G202" s="1" t="s">
        <v>130</v>
      </c>
    </row>
    <row r="203">
      <c r="A203" s="3">
        <v>45191.0</v>
      </c>
      <c r="B203" s="1" t="s">
        <v>35</v>
      </c>
      <c r="C203" s="1">
        <v>1.0</v>
      </c>
      <c r="D203" s="18" t="str">
        <f>vlookup(E203,fill_list!B:C,2,0)</f>
        <v>Aphrocallistes vastus</v>
      </c>
      <c r="E203" s="1" t="s">
        <v>50</v>
      </c>
      <c r="G203" s="1" t="s">
        <v>130</v>
      </c>
    </row>
    <row r="204">
      <c r="A204" s="3">
        <v>45191.0</v>
      </c>
      <c r="B204" s="1" t="s">
        <v>35</v>
      </c>
      <c r="C204" s="1">
        <v>1.0</v>
      </c>
      <c r="D204" s="18" t="str">
        <f>vlookup(E204,fill_list!B:C,2,0)</f>
        <v>Rhabdocalyptus dawsoni</v>
      </c>
      <c r="E204" s="1" t="s">
        <v>168</v>
      </c>
      <c r="G204" s="1" t="s">
        <v>130</v>
      </c>
    </row>
    <row r="205">
      <c r="A205" s="3">
        <v>45191.0</v>
      </c>
      <c r="B205" s="1" t="s">
        <v>35</v>
      </c>
      <c r="C205" s="1">
        <v>1.0</v>
      </c>
      <c r="D205" s="18" t="str">
        <f>vlookup(E205,fill_list!B:C,2,0)</f>
        <v>Chlamys hastata</v>
      </c>
      <c r="E205" s="1" t="s">
        <v>199</v>
      </c>
      <c r="G205" s="1" t="s">
        <v>130</v>
      </c>
    </row>
    <row r="206">
      <c r="A206" s="3">
        <v>45191.0</v>
      </c>
      <c r="B206" s="1" t="s">
        <v>35</v>
      </c>
      <c r="C206" s="1">
        <v>1.0</v>
      </c>
      <c r="D206" s="18" t="str">
        <f>vlookup(E206,fill_list!B:C,2,0)</f>
        <v>Ceramaster patagonicus</v>
      </c>
      <c r="E206" s="1" t="s">
        <v>145</v>
      </c>
      <c r="G206" s="1" t="s">
        <v>112</v>
      </c>
    </row>
    <row r="207">
      <c r="A207" s="3">
        <v>45191.0</v>
      </c>
      <c r="B207" s="1" t="s">
        <v>35</v>
      </c>
      <c r="C207" s="1">
        <v>1.0</v>
      </c>
      <c r="D207" s="18" t="str">
        <f>vlookup(E207,fill_list!B:C,2,0)</f>
        <v>Mediaster aequalis</v>
      </c>
      <c r="E207" s="1" t="s">
        <v>158</v>
      </c>
      <c r="G207" s="1" t="s">
        <v>130</v>
      </c>
    </row>
    <row r="208">
      <c r="A208" s="3">
        <v>45191.0</v>
      </c>
      <c r="B208" s="1" t="s">
        <v>35</v>
      </c>
      <c r="C208" s="1">
        <v>1.0</v>
      </c>
      <c r="D208" s="18" t="str">
        <f>vlookup(E208,fill_list!B:C,2,0)</f>
        <v>Parastichopus californicus</v>
      </c>
      <c r="E208" s="1" t="s">
        <v>152</v>
      </c>
      <c r="G208" s="1" t="s">
        <v>109</v>
      </c>
    </row>
    <row r="209">
      <c r="A209" s="3">
        <v>45191.0</v>
      </c>
      <c r="B209" s="1" t="s">
        <v>35</v>
      </c>
      <c r="C209" s="1">
        <v>1.0</v>
      </c>
      <c r="D209" s="18" t="str">
        <f>vlookup(E209,fill_list!B:C,2,0)</f>
        <v>Fusitriton oregonensis</v>
      </c>
      <c r="E209" s="1" t="s">
        <v>200</v>
      </c>
      <c r="G209" s="1" t="s">
        <v>130</v>
      </c>
    </row>
    <row r="210">
      <c r="A210" s="3">
        <v>45191.0</v>
      </c>
      <c r="B210" s="1" t="s">
        <v>35</v>
      </c>
      <c r="C210" s="1">
        <v>1.0</v>
      </c>
      <c r="D210" s="18" t="str">
        <f>vlookup(E210,fill_list!B:C,2,0)</f>
        <v>Strongylocentrotus droebachiensis</v>
      </c>
      <c r="E210" s="1" t="s">
        <v>144</v>
      </c>
      <c r="G210" s="1" t="s">
        <v>95</v>
      </c>
    </row>
    <row r="211">
      <c r="A211" s="3">
        <v>45191.0</v>
      </c>
      <c r="B211" s="1" t="s">
        <v>35</v>
      </c>
      <c r="C211" s="1">
        <v>1.0</v>
      </c>
      <c r="D211" s="18" t="str">
        <f>vlookup(E211,fill_list!B:C,2,0)</f>
        <v>Stylaster verrillii</v>
      </c>
      <c r="E211" s="1" t="s">
        <v>148</v>
      </c>
      <c r="G211" s="1" t="s">
        <v>109</v>
      </c>
    </row>
    <row r="212">
      <c r="A212" s="3">
        <v>45191.0</v>
      </c>
      <c r="B212" s="1" t="s">
        <v>35</v>
      </c>
      <c r="C212" s="1">
        <v>1.0</v>
      </c>
      <c r="D212" s="18" t="str">
        <f>vlookup(E212,fill_list!B:C,2,0)</f>
        <v>Sebastes maliger</v>
      </c>
      <c r="E212" s="1" t="s">
        <v>108</v>
      </c>
      <c r="G212" s="1" t="s">
        <v>109</v>
      </c>
    </row>
    <row r="213">
      <c r="A213" s="3">
        <v>45191.0</v>
      </c>
      <c r="B213" s="1" t="s">
        <v>35</v>
      </c>
      <c r="C213" s="1">
        <v>2.0</v>
      </c>
      <c r="D213" s="18" t="str">
        <f>vlookup(E213,fill_list!B:C,2,0)</f>
        <v>Ceramaster patagonicus</v>
      </c>
      <c r="E213" s="1" t="s">
        <v>145</v>
      </c>
      <c r="G213" s="1" t="s">
        <v>112</v>
      </c>
    </row>
    <row r="214">
      <c r="A214" s="3">
        <v>45191.0</v>
      </c>
      <c r="B214" s="1" t="s">
        <v>35</v>
      </c>
      <c r="C214" s="1">
        <v>2.0</v>
      </c>
      <c r="D214" s="18" t="str">
        <f>vlookup(E214,fill_list!B:C,2,0)</f>
        <v>Pycnopodia helianthoides</v>
      </c>
      <c r="E214" s="1" t="s">
        <v>155</v>
      </c>
      <c r="G214" s="1" t="s">
        <v>109</v>
      </c>
    </row>
    <row r="215">
      <c r="A215" s="3">
        <v>45191.0</v>
      </c>
      <c r="B215" s="1" t="s">
        <v>35</v>
      </c>
      <c r="C215" s="1">
        <v>2.0</v>
      </c>
      <c r="D215" s="18" t="str">
        <f>vlookup(E215,fill_list!B:C,2,0)</f>
        <v>Parastichopus californicus</v>
      </c>
      <c r="E215" s="1" t="s">
        <v>152</v>
      </c>
      <c r="G215" s="1" t="s">
        <v>109</v>
      </c>
    </row>
    <row r="216">
      <c r="A216" s="3">
        <v>45191.0</v>
      </c>
      <c r="B216" s="1" t="s">
        <v>35</v>
      </c>
      <c r="C216" s="1">
        <v>2.0</v>
      </c>
      <c r="D216" s="18" t="str">
        <f>vlookup(E216,fill_list!B:C,2,0)</f>
        <v>Microporina borealis</v>
      </c>
      <c r="E216" s="1" t="s">
        <v>176</v>
      </c>
      <c r="G216" s="1" t="s">
        <v>95</v>
      </c>
    </row>
    <row r="217">
      <c r="A217" s="3">
        <v>45191.0</v>
      </c>
      <c r="B217" s="1" t="s">
        <v>35</v>
      </c>
      <c r="C217" s="1">
        <v>2.0</v>
      </c>
      <c r="D217" s="18" t="str">
        <f>vlookup(E217,fill_list!B:C,2,0)</f>
        <v>Evasterias troschelii</v>
      </c>
      <c r="E217" s="1" t="s">
        <v>139</v>
      </c>
      <c r="G217" s="1" t="s">
        <v>130</v>
      </c>
    </row>
    <row r="218">
      <c r="A218" s="3">
        <v>45191.0</v>
      </c>
      <c r="B218" s="1" t="s">
        <v>35</v>
      </c>
      <c r="C218" s="1">
        <v>2.0</v>
      </c>
      <c r="D218" s="18" t="str">
        <f>vlookup(E218,fill_list!B:C,2,0)</f>
        <v>Bispira spp.</v>
      </c>
      <c r="E218" s="1" t="s">
        <v>201</v>
      </c>
      <c r="G218" s="1" t="s">
        <v>130</v>
      </c>
    </row>
    <row r="219">
      <c r="A219" s="3">
        <v>45191.0</v>
      </c>
      <c r="B219" s="1" t="s">
        <v>35</v>
      </c>
      <c r="C219" s="1">
        <v>2.0</v>
      </c>
      <c r="D219" s="18" t="str">
        <f>vlookup(E219,fill_list!B:C,2,0)</f>
        <v>Cucumaria miniata</v>
      </c>
      <c r="E219" s="1" t="s">
        <v>159</v>
      </c>
      <c r="G219" s="1" t="s">
        <v>130</v>
      </c>
    </row>
    <row r="220">
      <c r="A220" s="3">
        <v>45191.0</v>
      </c>
      <c r="B220" s="1" t="s">
        <v>35</v>
      </c>
      <c r="C220" s="1">
        <v>2.0</v>
      </c>
      <c r="D220" s="18" t="str">
        <f>vlookup(E220,fill_list!B:C,2,0)</f>
        <v>Metacarcinus magister</v>
      </c>
      <c r="E220" s="1" t="s">
        <v>143</v>
      </c>
      <c r="G220" s="1" t="s">
        <v>130</v>
      </c>
    </row>
    <row r="221">
      <c r="A221" s="3">
        <v>45191.0</v>
      </c>
      <c r="B221" s="1" t="s">
        <v>35</v>
      </c>
      <c r="C221" s="1">
        <v>3.0</v>
      </c>
      <c r="D221" s="18" t="str">
        <f>vlookup(E221,fill_list!B:C,2,0)</f>
        <v>Tresus capax</v>
      </c>
      <c r="E221" s="1" t="s">
        <v>202</v>
      </c>
      <c r="G221" s="1" t="s">
        <v>130</v>
      </c>
    </row>
    <row r="222">
      <c r="A222" s="3">
        <v>45191.0</v>
      </c>
      <c r="B222" s="1" t="s">
        <v>35</v>
      </c>
      <c r="C222" s="1">
        <v>3.0</v>
      </c>
      <c r="D222" s="18" t="str">
        <f>vlookup(E222,fill_list!B:C,2,0)</f>
        <v>Evasterias troschelii</v>
      </c>
      <c r="E222" s="1" t="s">
        <v>139</v>
      </c>
      <c r="G222" s="1" t="s">
        <v>106</v>
      </c>
    </row>
    <row r="223">
      <c r="A223" s="3">
        <v>45191.0</v>
      </c>
      <c r="B223" s="1" t="s">
        <v>35</v>
      </c>
      <c r="C223" s="1">
        <v>3.0</v>
      </c>
      <c r="D223" s="18" t="str">
        <f>vlookup(E223,fill_list!B:C,2,0)</f>
        <v>Saccharina latissima</v>
      </c>
      <c r="E223" s="1" t="s">
        <v>203</v>
      </c>
      <c r="G223" s="1" t="s">
        <v>95</v>
      </c>
    </row>
    <row r="224">
      <c r="A224" s="3">
        <v>45191.0</v>
      </c>
      <c r="B224" s="1" t="s">
        <v>35</v>
      </c>
      <c r="C224" s="1">
        <v>3.0</v>
      </c>
      <c r="D224" s="18" t="str">
        <f>vlookup(E224,fill_list!B:C,2,0)</f>
        <v>Pycnopodia helianthoides</v>
      </c>
      <c r="E224" s="1" t="s">
        <v>155</v>
      </c>
      <c r="G224" s="1" t="s">
        <v>95</v>
      </c>
    </row>
    <row r="225">
      <c r="A225" s="3">
        <v>45191.0</v>
      </c>
      <c r="B225" s="1" t="s">
        <v>35</v>
      </c>
      <c r="C225" s="1">
        <v>3.0</v>
      </c>
      <c r="D225" s="18" t="str">
        <f>vlookup(E225,fill_list!B:C,2,0)</f>
        <v/>
      </c>
      <c r="E225" s="1" t="s">
        <v>197</v>
      </c>
      <c r="G225" s="1" t="s">
        <v>119</v>
      </c>
    </row>
    <row r="226">
      <c r="A226" s="3">
        <v>45191.0</v>
      </c>
      <c r="B226" s="1" t="s">
        <v>35</v>
      </c>
      <c r="C226" s="1">
        <v>3.0</v>
      </c>
      <c r="D226" s="18" t="str">
        <f>vlookup(E226,fill_list!B:C,2,0)</f>
        <v>Alaria marginata</v>
      </c>
      <c r="E226" s="1" t="s">
        <v>178</v>
      </c>
      <c r="G226" s="1" t="s">
        <v>112</v>
      </c>
    </row>
    <row r="227">
      <c r="A227" s="3">
        <v>45192.0</v>
      </c>
      <c r="B227" s="1" t="s">
        <v>38</v>
      </c>
      <c r="C227" s="1">
        <v>1.0</v>
      </c>
      <c r="D227" s="18" t="str">
        <f>vlookup(E227,fill_list!B:C,2,0)</f>
        <v>no species recorded</v>
      </c>
      <c r="E227" s="1" t="s">
        <v>204</v>
      </c>
      <c r="F227" s="1" t="s">
        <v>204</v>
      </c>
      <c r="G227" s="1" t="s">
        <v>204</v>
      </c>
      <c r="H227" s="1" t="s">
        <v>204</v>
      </c>
      <c r="I227" s="1" t="s">
        <v>205</v>
      </c>
    </row>
    <row r="228">
      <c r="A228" s="3">
        <v>45192.0</v>
      </c>
      <c r="B228" s="1" t="s">
        <v>38</v>
      </c>
      <c r="C228" s="1">
        <v>2.0</v>
      </c>
      <c r="D228" s="18" t="str">
        <f>vlookup(E228,fill_list!B:C,2,0)</f>
        <v>no species recorded</v>
      </c>
      <c r="E228" s="1" t="s">
        <v>204</v>
      </c>
      <c r="F228" s="1" t="s">
        <v>204</v>
      </c>
      <c r="G228" s="1" t="s">
        <v>204</v>
      </c>
      <c r="H228" s="1" t="s">
        <v>204</v>
      </c>
      <c r="I228" s="1" t="s">
        <v>205</v>
      </c>
    </row>
    <row r="229">
      <c r="A229" s="3">
        <v>45192.0</v>
      </c>
      <c r="B229" s="1" t="s">
        <v>38</v>
      </c>
      <c r="C229" s="1">
        <v>3.0</v>
      </c>
      <c r="D229" s="18" t="str">
        <f>vlookup(E229,fill_list!B:C,2,0)</f>
        <v>no species recorded</v>
      </c>
      <c r="E229" s="1" t="s">
        <v>204</v>
      </c>
      <c r="F229" s="1" t="s">
        <v>204</v>
      </c>
      <c r="G229" s="1" t="s">
        <v>204</v>
      </c>
      <c r="H229" s="1" t="s">
        <v>204</v>
      </c>
      <c r="I229" s="1" t="s">
        <v>205</v>
      </c>
    </row>
    <row r="230">
      <c r="A230" s="3">
        <v>45192.0</v>
      </c>
      <c r="B230" s="1" t="s">
        <v>38</v>
      </c>
      <c r="C230" s="1">
        <v>4.0</v>
      </c>
      <c r="D230" s="18" t="str">
        <f>vlookup(E230,fill_list!B:C,2,0)</f>
        <v>no species recorded</v>
      </c>
      <c r="E230" s="1" t="s">
        <v>204</v>
      </c>
      <c r="F230" s="1" t="s">
        <v>204</v>
      </c>
      <c r="G230" s="1" t="s">
        <v>204</v>
      </c>
      <c r="H230" s="1" t="s">
        <v>204</v>
      </c>
      <c r="I230" s="1" t="s">
        <v>205</v>
      </c>
    </row>
    <row r="231">
      <c r="A231" s="3">
        <v>45192.0</v>
      </c>
      <c r="B231" s="1" t="s">
        <v>38</v>
      </c>
      <c r="C231" s="1">
        <v>5.0</v>
      </c>
      <c r="D231" s="18" t="str">
        <f>vlookup(E231,fill_list!B:C,2,0)</f>
        <v>no species recorded</v>
      </c>
      <c r="E231" s="1" t="s">
        <v>204</v>
      </c>
      <c r="F231" s="1" t="s">
        <v>204</v>
      </c>
      <c r="G231" s="1" t="s">
        <v>204</v>
      </c>
      <c r="H231" s="1" t="s">
        <v>204</v>
      </c>
      <c r="I231" s="1" t="s">
        <v>205</v>
      </c>
    </row>
    <row r="232">
      <c r="A232" s="3">
        <v>45192.0</v>
      </c>
      <c r="B232" s="1" t="s">
        <v>39</v>
      </c>
      <c r="C232" s="1">
        <v>1.0</v>
      </c>
      <c r="D232" s="18" t="str">
        <f>vlookup(E232,fill_list!B:C,2,0)</f>
        <v>Clathromorphum spp.</v>
      </c>
      <c r="E232" s="1" t="s">
        <v>151</v>
      </c>
      <c r="F232" s="1" t="s">
        <v>204</v>
      </c>
      <c r="G232" s="1" t="s">
        <v>130</v>
      </c>
      <c r="H232" s="1" t="s">
        <v>204</v>
      </c>
    </row>
    <row r="233">
      <c r="A233" s="3">
        <v>45192.0</v>
      </c>
      <c r="B233" s="1" t="s">
        <v>39</v>
      </c>
      <c r="C233" s="1">
        <v>1.0</v>
      </c>
      <c r="D233" s="18" t="str">
        <f>vlookup(E233,fill_list!B:C,2,0)</f>
        <v>Protula pacifica</v>
      </c>
      <c r="E233" s="1" t="s">
        <v>147</v>
      </c>
      <c r="F233" s="1" t="s">
        <v>204</v>
      </c>
      <c r="G233" s="1" t="s">
        <v>130</v>
      </c>
      <c r="H233" s="1" t="s">
        <v>204</v>
      </c>
    </row>
    <row r="234">
      <c r="A234" s="3">
        <v>45192.0</v>
      </c>
      <c r="B234" s="1" t="s">
        <v>39</v>
      </c>
      <c r="C234" s="1">
        <v>1.0</v>
      </c>
      <c r="D234" s="18" t="str">
        <f>vlookup(E234,fill_list!B:C,2,0)</f>
        <v>Solaster endeca</v>
      </c>
      <c r="E234" s="1" t="s">
        <v>171</v>
      </c>
      <c r="F234" s="1" t="s">
        <v>204</v>
      </c>
      <c r="G234" s="1" t="s">
        <v>130</v>
      </c>
      <c r="H234" s="1" t="s">
        <v>204</v>
      </c>
    </row>
    <row r="235">
      <c r="A235" s="3">
        <v>45192.0</v>
      </c>
      <c r="B235" s="1" t="s">
        <v>39</v>
      </c>
      <c r="C235" s="1">
        <v>2.0</v>
      </c>
      <c r="D235" s="18" t="str">
        <f>vlookup(E235,fill_list!B:C,2,0)</f>
        <v>Chaetopterus sp.</v>
      </c>
      <c r="E235" s="1" t="s">
        <v>187</v>
      </c>
      <c r="F235" s="1" t="s">
        <v>204</v>
      </c>
      <c r="G235" s="1" t="s">
        <v>106</v>
      </c>
      <c r="H235" s="1" t="s">
        <v>204</v>
      </c>
    </row>
    <row r="236">
      <c r="A236" s="3">
        <v>45192.0</v>
      </c>
      <c r="B236" s="1" t="s">
        <v>39</v>
      </c>
      <c r="C236" s="1">
        <v>2.0</v>
      </c>
      <c r="D236" s="18" t="str">
        <f>vlookup(E236,fill_list!B:C,2,0)</f>
        <v>Cucumaria miniata</v>
      </c>
      <c r="E236" s="1" t="s">
        <v>159</v>
      </c>
      <c r="F236" s="1" t="s">
        <v>204</v>
      </c>
      <c r="G236" s="1" t="s">
        <v>95</v>
      </c>
      <c r="H236" s="1" t="s">
        <v>204</v>
      </c>
    </row>
    <row r="237">
      <c r="A237" s="3">
        <v>45192.0</v>
      </c>
      <c r="B237" s="1" t="s">
        <v>39</v>
      </c>
      <c r="C237" s="1">
        <v>2.0</v>
      </c>
      <c r="D237" s="18" t="str">
        <f>vlookup(E237,fill_list!B:C,2,0)</f>
        <v>Strongylocentrotus droebachiensis</v>
      </c>
      <c r="E237" s="1" t="s">
        <v>144</v>
      </c>
      <c r="F237" s="1" t="s">
        <v>204</v>
      </c>
      <c r="G237" s="1" t="s">
        <v>95</v>
      </c>
      <c r="H237" s="1" t="s">
        <v>204</v>
      </c>
    </row>
    <row r="238">
      <c r="A238" s="3">
        <v>45192.0</v>
      </c>
      <c r="B238" s="1" t="s">
        <v>39</v>
      </c>
      <c r="C238" s="1">
        <v>2.0</v>
      </c>
      <c r="D238" s="18" t="str">
        <f>vlookup(E238,fill_list!B:C,2,0)</f>
        <v>Ophiodon elongatus</v>
      </c>
      <c r="E238" s="1" t="s">
        <v>188</v>
      </c>
      <c r="F238" s="1" t="s">
        <v>204</v>
      </c>
      <c r="G238" s="1" t="s">
        <v>130</v>
      </c>
      <c r="H238" s="1" t="s">
        <v>204</v>
      </c>
    </row>
    <row r="239">
      <c r="A239" s="3">
        <v>45192.0</v>
      </c>
      <c r="B239" s="1" t="s">
        <v>39</v>
      </c>
      <c r="C239" s="1">
        <v>2.0</v>
      </c>
      <c r="D239" s="18" t="str">
        <f>vlookup(E239,fill_list!B:C,2,0)</f>
        <v>Sebastes flavidus</v>
      </c>
      <c r="E239" s="1" t="s">
        <v>100</v>
      </c>
      <c r="F239" s="1" t="s">
        <v>204</v>
      </c>
      <c r="G239" s="1" t="s">
        <v>130</v>
      </c>
      <c r="H239" s="1" t="s">
        <v>204</v>
      </c>
    </row>
    <row r="240">
      <c r="A240" s="3">
        <v>45192.0</v>
      </c>
      <c r="B240" s="1" t="s">
        <v>39</v>
      </c>
      <c r="C240" s="1">
        <v>2.0</v>
      </c>
      <c r="D240" s="18" t="str">
        <f>vlookup(E240,fill_list!B:C,2,0)</f>
        <v>Pandalus danae</v>
      </c>
      <c r="E240" s="1" t="s">
        <v>161</v>
      </c>
      <c r="F240" s="1" t="s">
        <v>204</v>
      </c>
      <c r="G240" s="1" t="s">
        <v>95</v>
      </c>
      <c r="H240" s="1" t="s">
        <v>204</v>
      </c>
    </row>
    <row r="241">
      <c r="A241" s="3">
        <v>45192.0</v>
      </c>
      <c r="B241" s="1" t="s">
        <v>39</v>
      </c>
      <c r="C241" s="1">
        <v>2.0</v>
      </c>
      <c r="D241" s="18" t="str">
        <f>vlookup(E241,fill_list!B:C,2,0)</f>
        <v>Parastichopus californicus</v>
      </c>
      <c r="E241" s="1" t="s">
        <v>152</v>
      </c>
      <c r="F241" s="1" t="s">
        <v>204</v>
      </c>
      <c r="G241" s="1" t="s">
        <v>112</v>
      </c>
      <c r="H241" s="1" t="s">
        <v>204</v>
      </c>
    </row>
    <row r="242">
      <c r="A242" s="3">
        <v>45192.0</v>
      </c>
      <c r="B242" s="1" t="s">
        <v>39</v>
      </c>
      <c r="C242" s="1">
        <v>2.0</v>
      </c>
      <c r="D242" s="18" t="str">
        <f>vlookup(E242,fill_list!B:C,2,0)</f>
        <v>Clathromorphum spp.</v>
      </c>
      <c r="E242" s="1" t="s">
        <v>151</v>
      </c>
      <c r="F242" s="1" t="s">
        <v>204</v>
      </c>
      <c r="G242" s="1" t="s">
        <v>106</v>
      </c>
      <c r="H242" s="1" t="s">
        <v>204</v>
      </c>
    </row>
    <row r="243">
      <c r="A243" s="3">
        <v>45192.0</v>
      </c>
      <c r="B243" s="1" t="s">
        <v>39</v>
      </c>
      <c r="C243" s="1">
        <v>2.0</v>
      </c>
      <c r="D243" s="18" t="str">
        <f>vlookup(E243,fill_list!B:C,2,0)</f>
        <v>Schizoporella japonica</v>
      </c>
      <c r="E243" s="1" t="s">
        <v>157</v>
      </c>
      <c r="F243" s="1" t="s">
        <v>204</v>
      </c>
      <c r="G243" s="1" t="s">
        <v>109</v>
      </c>
      <c r="H243" s="1" t="s">
        <v>204</v>
      </c>
    </row>
    <row r="244">
      <c r="A244" s="3">
        <v>45192.0</v>
      </c>
      <c r="B244" s="1" t="s">
        <v>39</v>
      </c>
      <c r="C244" s="1">
        <v>2.0</v>
      </c>
      <c r="D244" s="18" t="str">
        <f>vlookup(E244,fill_list!B:C,2,0)</f>
        <v>Cribrinopsis fernaldi</v>
      </c>
      <c r="E244" s="1" t="s">
        <v>167</v>
      </c>
      <c r="F244" s="1" t="s">
        <v>204</v>
      </c>
      <c r="G244" s="1" t="s">
        <v>130</v>
      </c>
      <c r="H244" s="1" t="s">
        <v>204</v>
      </c>
    </row>
    <row r="245">
      <c r="A245" s="3">
        <v>45192.0</v>
      </c>
      <c r="B245" s="1" t="s">
        <v>39</v>
      </c>
      <c r="C245" s="1">
        <v>2.0</v>
      </c>
      <c r="D245" s="18" t="str">
        <f>vlookup(E245,fill_list!B:C,2,0)</f>
        <v>Isodictya rigida</v>
      </c>
      <c r="E245" s="1" t="s">
        <v>165</v>
      </c>
      <c r="F245" s="1" t="s">
        <v>204</v>
      </c>
      <c r="G245" s="1" t="s">
        <v>130</v>
      </c>
      <c r="H245" s="1" t="s">
        <v>204</v>
      </c>
    </row>
    <row r="246">
      <c r="A246" s="3">
        <v>45192.0</v>
      </c>
      <c r="B246" s="1" t="s">
        <v>39</v>
      </c>
      <c r="C246" s="1">
        <v>2.0</v>
      </c>
      <c r="D246" s="18" t="str">
        <f>vlookup(E246,fill_list!B:C,2,0)</f>
        <v>Hildenbrandia spp.</v>
      </c>
      <c r="E246" s="1" t="s">
        <v>206</v>
      </c>
      <c r="F246" s="1" t="s">
        <v>204</v>
      </c>
      <c r="G246" s="1" t="s">
        <v>95</v>
      </c>
      <c r="H246" s="1" t="s">
        <v>204</v>
      </c>
    </row>
    <row r="247">
      <c r="A247" s="3">
        <v>45192.0</v>
      </c>
      <c r="B247" s="1" t="s">
        <v>39</v>
      </c>
      <c r="C247" s="1">
        <v>2.0</v>
      </c>
      <c r="D247" s="18" t="str">
        <f>vlookup(E247,fill_list!B:C,2,0)</f>
        <v>Sebastes maliger</v>
      </c>
      <c r="E247" s="1" t="s">
        <v>108</v>
      </c>
      <c r="F247" s="1" t="s">
        <v>204</v>
      </c>
      <c r="G247" s="1" t="s">
        <v>130</v>
      </c>
      <c r="H247" s="1" t="s">
        <v>204</v>
      </c>
    </row>
    <row r="248">
      <c r="A248" s="3">
        <v>45192.0</v>
      </c>
      <c r="B248" s="1" t="s">
        <v>39</v>
      </c>
      <c r="C248" s="1">
        <v>2.0</v>
      </c>
      <c r="D248" s="18" t="str">
        <f>vlookup(E248,fill_list!B:C,2,0)</f>
        <v>Fusitriton oregonensis</v>
      </c>
      <c r="E248" s="1" t="s">
        <v>200</v>
      </c>
      <c r="F248" s="1" t="s">
        <v>204</v>
      </c>
      <c r="G248" s="1" t="s">
        <v>93</v>
      </c>
      <c r="H248" s="1" t="s">
        <v>204</v>
      </c>
    </row>
    <row r="249">
      <c r="A249" s="3">
        <v>45192.0</v>
      </c>
      <c r="B249" s="1" t="s">
        <v>39</v>
      </c>
      <c r="C249" s="1">
        <v>2.0</v>
      </c>
      <c r="D249" s="18" t="str">
        <f>vlookup(E249,fill_list!B:C,2,0)</f>
        <v>Oxylebius pictus</v>
      </c>
      <c r="E249" s="1" t="s">
        <v>207</v>
      </c>
      <c r="F249" s="1" t="s">
        <v>204</v>
      </c>
      <c r="G249" s="1" t="s">
        <v>130</v>
      </c>
      <c r="H249" s="1" t="s">
        <v>204</v>
      </c>
    </row>
    <row r="250">
      <c r="A250" s="3">
        <v>45192.0</v>
      </c>
      <c r="B250" s="1" t="s">
        <v>39</v>
      </c>
      <c r="C250" s="1">
        <v>2.0</v>
      </c>
      <c r="D250" s="18" t="str">
        <f>vlookup(E250,fill_list!B:C,2,0)</f>
        <v>Pycnopodia helianthoides</v>
      </c>
      <c r="E250" s="1" t="s">
        <v>155</v>
      </c>
      <c r="F250" s="1" t="s">
        <v>204</v>
      </c>
      <c r="G250" s="1" t="s">
        <v>112</v>
      </c>
      <c r="H250" s="1" t="s">
        <v>204</v>
      </c>
    </row>
    <row r="251">
      <c r="A251" s="3">
        <v>45192.0</v>
      </c>
      <c r="B251" s="1" t="s">
        <v>39</v>
      </c>
      <c r="C251" s="1">
        <v>2.0</v>
      </c>
      <c r="D251" s="18" t="str">
        <f>vlookup(E251,fill_list!B:C,2,0)</f>
        <v>barnacle spp.</v>
      </c>
      <c r="E251" s="1" t="s">
        <v>166</v>
      </c>
      <c r="F251" s="1" t="s">
        <v>204</v>
      </c>
      <c r="G251" s="1" t="s">
        <v>95</v>
      </c>
      <c r="H251" s="1" t="s">
        <v>204</v>
      </c>
    </row>
    <row r="252">
      <c r="A252" s="3">
        <v>45192.0</v>
      </c>
      <c r="B252" s="1" t="s">
        <v>39</v>
      </c>
      <c r="C252" s="1">
        <v>2.0</v>
      </c>
      <c r="D252" s="18" t="str">
        <f>vlookup(E252,fill_list!B:C,2,0)</f>
        <v>Psolus chitonoides</v>
      </c>
      <c r="E252" s="1" t="s">
        <v>98</v>
      </c>
      <c r="F252" s="1" t="s">
        <v>204</v>
      </c>
      <c r="G252" s="1" t="s">
        <v>109</v>
      </c>
      <c r="H252" s="1" t="s">
        <v>204</v>
      </c>
    </row>
    <row r="253">
      <c r="A253" s="3">
        <v>45192.0</v>
      </c>
      <c r="B253" s="1" t="s">
        <v>39</v>
      </c>
      <c r="C253" s="1">
        <v>2.0</v>
      </c>
      <c r="D253" s="18" t="str">
        <f>vlookup(E253,fill_list!B:C,2,0)</f>
        <v>Ceratostoma foliatum</v>
      </c>
      <c r="E253" s="1" t="s">
        <v>154</v>
      </c>
      <c r="F253" s="1" t="s">
        <v>204</v>
      </c>
      <c r="G253" s="1" t="s">
        <v>109</v>
      </c>
      <c r="H253" s="1" t="s">
        <v>204</v>
      </c>
    </row>
    <row r="254">
      <c r="A254" s="3">
        <v>45192.0</v>
      </c>
      <c r="B254" s="1" t="s">
        <v>39</v>
      </c>
      <c r="C254" s="1">
        <v>2.0</v>
      </c>
      <c r="D254" s="18" t="str">
        <f>vlookup(E254,fill_list!B:C,2,0)</f>
        <v>Halocynthia aurantium</v>
      </c>
      <c r="E254" s="1" t="s">
        <v>156</v>
      </c>
      <c r="F254" s="1" t="s">
        <v>204</v>
      </c>
      <c r="G254" s="1" t="s">
        <v>109</v>
      </c>
      <c r="H254" s="1" t="s">
        <v>204</v>
      </c>
    </row>
    <row r="255">
      <c r="A255" s="3">
        <v>45192.0</v>
      </c>
      <c r="B255" s="1" t="s">
        <v>39</v>
      </c>
      <c r="C255" s="1">
        <v>2.0</v>
      </c>
      <c r="D255" s="18" t="str">
        <f>vlookup(E255,fill_list!B:C,2,0)</f>
        <v>Ceramaster patagonicus</v>
      </c>
      <c r="E255" s="1" t="s">
        <v>145</v>
      </c>
      <c r="F255" s="1" t="s">
        <v>204</v>
      </c>
      <c r="G255" s="1" t="s">
        <v>130</v>
      </c>
      <c r="H255" s="1" t="s">
        <v>204</v>
      </c>
    </row>
    <row r="256">
      <c r="A256" s="3">
        <v>45192.0</v>
      </c>
      <c r="B256" s="1" t="s">
        <v>39</v>
      </c>
      <c r="C256" s="1">
        <v>2.0</v>
      </c>
      <c r="D256" s="18" t="str">
        <f>vlookup(E256,fill_list!B:C,2,0)</f>
        <v>Eumastia sitiens</v>
      </c>
      <c r="E256" s="1" t="s">
        <v>162</v>
      </c>
      <c r="F256" s="1" t="s">
        <v>204</v>
      </c>
      <c r="G256" s="1" t="s">
        <v>130</v>
      </c>
      <c r="H256" s="1" t="s">
        <v>204</v>
      </c>
    </row>
    <row r="257">
      <c r="A257" s="3">
        <v>45192.0</v>
      </c>
      <c r="B257" s="1" t="s">
        <v>39</v>
      </c>
      <c r="C257" s="1">
        <v>2.0</v>
      </c>
      <c r="D257" s="18" t="str">
        <f>vlookup(E257,fill_list!B:C,2,0)</f>
        <v>Epizoanthus scotinus</v>
      </c>
      <c r="E257" s="1" t="s">
        <v>163</v>
      </c>
      <c r="F257" s="1" t="s">
        <v>204</v>
      </c>
      <c r="G257" s="1" t="s">
        <v>112</v>
      </c>
      <c r="H257" s="1" t="s">
        <v>204</v>
      </c>
    </row>
    <row r="258">
      <c r="A258" s="3">
        <v>45192.0</v>
      </c>
      <c r="B258" s="1" t="s">
        <v>39</v>
      </c>
      <c r="C258" s="1">
        <v>2.0</v>
      </c>
      <c r="D258" s="18" t="str">
        <f>vlookup(E258,fill_list!B:C,2,0)</f>
        <v>Myxilla lacunosa</v>
      </c>
      <c r="E258" s="1" t="s">
        <v>208</v>
      </c>
      <c r="F258" s="1" t="s">
        <v>204</v>
      </c>
      <c r="G258" s="1" t="s">
        <v>130</v>
      </c>
      <c r="H258" s="1" t="s">
        <v>204</v>
      </c>
    </row>
    <row r="259">
      <c r="D259" s="18" t="str">
        <f>vlookup(E259,fill_list!B:C,2,0)</f>
        <v>#N/A</v>
      </c>
      <c r="E259" s="5"/>
    </row>
    <row r="260">
      <c r="D260" s="18" t="str">
        <f>vlookup(E260,fill_list!B:C,2,0)</f>
        <v>#N/A</v>
      </c>
      <c r="E260" s="5"/>
    </row>
    <row r="261">
      <c r="D261" s="18" t="str">
        <f>vlookup(E261,fill_list!B:C,2,0)</f>
        <v>#N/A</v>
      </c>
      <c r="E261" s="5"/>
    </row>
    <row r="262">
      <c r="D262" s="18" t="str">
        <f>vlookup(E262,fill_list!B:C,2,0)</f>
        <v>#N/A</v>
      </c>
      <c r="E262" s="5"/>
    </row>
    <row r="263">
      <c r="D263" s="18" t="str">
        <f>vlookup(E263,fill_list!B:C,2,0)</f>
        <v>#N/A</v>
      </c>
      <c r="E263" s="5"/>
    </row>
    <row r="264">
      <c r="D264" s="18" t="str">
        <f>vlookup(E264,fill_list!B:C,2,0)</f>
        <v>#N/A</v>
      </c>
      <c r="E264" s="5"/>
    </row>
    <row r="265">
      <c r="D265" s="18" t="str">
        <f>vlookup(E265,fill_list!B:C,2,0)</f>
        <v>#N/A</v>
      </c>
      <c r="E265" s="5"/>
    </row>
    <row r="266">
      <c r="D266" s="18" t="str">
        <f>vlookup(E266,fill_list!B:C,2,0)</f>
        <v>#N/A</v>
      </c>
      <c r="E266" s="5"/>
    </row>
    <row r="267">
      <c r="D267" s="18" t="str">
        <f>vlookup(E267,fill_list!B:C,2,0)</f>
        <v>#N/A</v>
      </c>
      <c r="E267" s="5"/>
    </row>
    <row r="268">
      <c r="D268" s="18" t="str">
        <f>vlookup(E268,fill_list!B:C,2,0)</f>
        <v>#N/A</v>
      </c>
      <c r="E268" s="5"/>
    </row>
    <row r="269">
      <c r="D269" s="18" t="str">
        <f>vlookup(E269,fill_list!B:C,2,0)</f>
        <v>#N/A</v>
      </c>
      <c r="E269" s="5"/>
    </row>
    <row r="270">
      <c r="D270" s="18" t="str">
        <f>vlookup(E270,fill_list!B:C,2,0)</f>
        <v>#N/A</v>
      </c>
      <c r="E270" s="5"/>
    </row>
    <row r="271">
      <c r="D271" s="18" t="str">
        <f>vlookup(E271,fill_list!B:C,2,0)</f>
        <v>#N/A</v>
      </c>
      <c r="E271" s="5"/>
    </row>
    <row r="272">
      <c r="D272" s="18" t="str">
        <f>vlookup(E272,fill_list!B:C,2,0)</f>
        <v>#N/A</v>
      </c>
      <c r="E272" s="5"/>
    </row>
    <row r="273">
      <c r="D273" s="18" t="str">
        <f>vlookup(E273,fill_list!B:C,2,0)</f>
        <v>#N/A</v>
      </c>
      <c r="E273" s="5"/>
    </row>
    <row r="274">
      <c r="D274" s="18" t="str">
        <f>vlookup(E274,fill_list!B:C,2,0)</f>
        <v>#N/A</v>
      </c>
      <c r="E274" s="5"/>
    </row>
    <row r="275">
      <c r="D275" s="18" t="str">
        <f>vlookup(E275,fill_list!B:C,2,0)</f>
        <v>#N/A</v>
      </c>
      <c r="E275" s="5"/>
    </row>
    <row r="276">
      <c r="D276" s="18" t="str">
        <f>vlookup(E276,fill_list!B:C,2,0)</f>
        <v>#N/A</v>
      </c>
      <c r="E276" s="5"/>
    </row>
    <row r="277">
      <c r="D277" s="18" t="str">
        <f>vlookup(E277,fill_list!B:C,2,0)</f>
        <v>#N/A</v>
      </c>
      <c r="E277" s="5"/>
    </row>
    <row r="278">
      <c r="D278" s="18" t="str">
        <f>vlookup(E278,fill_list!B:C,2,0)</f>
        <v>#N/A</v>
      </c>
      <c r="E278" s="5"/>
    </row>
    <row r="279">
      <c r="D279" s="18" t="str">
        <f>vlookup(E279,fill_list!B:C,2,0)</f>
        <v>#N/A</v>
      </c>
      <c r="E279" s="5"/>
    </row>
    <row r="280">
      <c r="D280" s="18" t="str">
        <f>vlookup(E280,fill_list!B:C,2,0)</f>
        <v>#N/A</v>
      </c>
      <c r="E280" s="5"/>
    </row>
    <row r="281">
      <c r="D281" s="18" t="str">
        <f>vlookup(E281,fill_list!B:C,2,0)</f>
        <v>#N/A</v>
      </c>
      <c r="E281" s="5"/>
    </row>
    <row r="282">
      <c r="D282" s="18" t="str">
        <f>vlookup(E282,fill_list!B:C,2,0)</f>
        <v>#N/A</v>
      </c>
      <c r="E282" s="5"/>
    </row>
    <row r="283">
      <c r="D283" s="18" t="str">
        <f>vlookup(E283,fill_list!B:C,2,0)</f>
        <v>#N/A</v>
      </c>
      <c r="E283" s="5"/>
    </row>
    <row r="284">
      <c r="D284" s="18" t="str">
        <f>vlookup(E284,fill_list!B:C,2,0)</f>
        <v>#N/A</v>
      </c>
      <c r="E284" s="5"/>
    </row>
    <row r="285">
      <c r="D285" s="18" t="str">
        <f>vlookup(E285,fill_list!B:C,2,0)</f>
        <v>#N/A</v>
      </c>
      <c r="E285" s="5"/>
    </row>
    <row r="286">
      <c r="D286" s="18" t="str">
        <f>vlookup(E286,fill_list!B:C,2,0)</f>
        <v>#N/A</v>
      </c>
      <c r="E286" s="5"/>
    </row>
    <row r="287">
      <c r="D287" s="18" t="str">
        <f>vlookup(E287,fill_list!B:C,2,0)</f>
        <v>#N/A</v>
      </c>
      <c r="E287" s="5"/>
    </row>
    <row r="288">
      <c r="D288" s="18" t="str">
        <f>vlookup(E288,fill_list!B:C,2,0)</f>
        <v>#N/A</v>
      </c>
      <c r="E288" s="5"/>
    </row>
    <row r="289">
      <c r="D289" s="18" t="str">
        <f>vlookup(E289,fill_list!B:C,2,0)</f>
        <v>#N/A</v>
      </c>
      <c r="E289" s="5"/>
    </row>
    <row r="290">
      <c r="D290" s="18" t="str">
        <f>vlookup(E290,fill_list!B:C,2,0)</f>
        <v>#N/A</v>
      </c>
      <c r="E290" s="5"/>
    </row>
    <row r="291">
      <c r="D291" s="18" t="str">
        <f>vlookup(E291,fill_list!B:C,2,0)</f>
        <v>#N/A</v>
      </c>
      <c r="E291" s="5"/>
    </row>
    <row r="292">
      <c r="D292" s="18" t="str">
        <f>vlookup(E292,fill_list!B:C,2,0)</f>
        <v>#N/A</v>
      </c>
      <c r="E292" s="5"/>
    </row>
    <row r="293">
      <c r="D293" s="18" t="str">
        <f>vlookup(E293,fill_list!B:C,2,0)</f>
        <v>#N/A</v>
      </c>
      <c r="E293" s="5"/>
    </row>
    <row r="294">
      <c r="D294" s="18" t="str">
        <f>vlookup(E294,fill_list!B:C,2,0)</f>
        <v>#N/A</v>
      </c>
      <c r="E294" s="5"/>
    </row>
    <row r="295">
      <c r="D295" s="18" t="str">
        <f>vlookup(E295,fill_list!B:C,2,0)</f>
        <v>#N/A</v>
      </c>
      <c r="E295" s="5"/>
    </row>
    <row r="296">
      <c r="D296" s="18" t="str">
        <f>vlookup(E296,fill_list!B:C,2,0)</f>
        <v>#N/A</v>
      </c>
      <c r="E296" s="5"/>
    </row>
    <row r="297">
      <c r="D297" s="18" t="str">
        <f>vlookup(E297,fill_list!B:C,2,0)</f>
        <v>#N/A</v>
      </c>
      <c r="E297" s="5"/>
    </row>
    <row r="298">
      <c r="D298" s="18" t="str">
        <f>vlookup(E298,fill_list!B:C,2,0)</f>
        <v>#N/A</v>
      </c>
      <c r="E298" s="5"/>
    </row>
    <row r="299">
      <c r="D299" s="18" t="str">
        <f>vlookup(E299,fill_list!B:C,2,0)</f>
        <v>#N/A</v>
      </c>
      <c r="E299" s="5"/>
    </row>
    <row r="300">
      <c r="D300" s="18" t="str">
        <f>vlookup(E300,fill_list!B:C,2,0)</f>
        <v>#N/A</v>
      </c>
      <c r="E300" s="5"/>
    </row>
    <row r="301">
      <c r="D301" s="18" t="str">
        <f>vlookup(E301,fill_list!B:C,2,0)</f>
        <v>#N/A</v>
      </c>
      <c r="E301" s="5"/>
    </row>
    <row r="302">
      <c r="D302" s="18" t="str">
        <f>vlookup(E302,fill_list!B:C,2,0)</f>
        <v>#N/A</v>
      </c>
      <c r="E302" s="5"/>
    </row>
    <row r="303">
      <c r="D303" s="18" t="str">
        <f>vlookup(E303,fill_list!B:C,2,0)</f>
        <v>#N/A</v>
      </c>
      <c r="E303" s="5"/>
    </row>
    <row r="304">
      <c r="D304" s="18" t="str">
        <f>vlookup(E304,fill_list!B:C,2,0)</f>
        <v>#N/A</v>
      </c>
      <c r="E304" s="5"/>
    </row>
    <row r="305">
      <c r="D305" s="18" t="str">
        <f>vlookup(E305,fill_list!B:C,2,0)</f>
        <v>#N/A</v>
      </c>
      <c r="E305" s="5"/>
    </row>
    <row r="306">
      <c r="D306" s="18" t="str">
        <f>vlookup(E306,fill_list!B:C,2,0)</f>
        <v>#N/A</v>
      </c>
      <c r="E306" s="5"/>
    </row>
    <row r="307">
      <c r="D307" s="18" t="str">
        <f>vlookup(E307,fill_list!B:C,2,0)</f>
        <v>#N/A</v>
      </c>
      <c r="E307" s="5"/>
    </row>
    <row r="308">
      <c r="D308" s="18" t="str">
        <f>vlookup(E308,fill_list!B:C,2,0)</f>
        <v>#N/A</v>
      </c>
      <c r="E308" s="5"/>
    </row>
    <row r="309">
      <c r="D309" s="18" t="str">
        <f>vlookup(E309,fill_list!B:C,2,0)</f>
        <v>#N/A</v>
      </c>
      <c r="E309" s="5"/>
    </row>
    <row r="310">
      <c r="D310" s="18" t="str">
        <f>vlookup(E310,fill_list!B:C,2,0)</f>
        <v>#N/A</v>
      </c>
      <c r="E310" s="5"/>
    </row>
    <row r="311">
      <c r="D311" s="18" t="str">
        <f>vlookup(E311,fill_list!B:C,2,0)</f>
        <v>#N/A</v>
      </c>
      <c r="E311" s="5"/>
    </row>
    <row r="312">
      <c r="D312" s="18" t="str">
        <f>vlookup(E312,fill_list!B:C,2,0)</f>
        <v>#N/A</v>
      </c>
      <c r="E312" s="5"/>
    </row>
    <row r="313">
      <c r="D313" s="18" t="str">
        <f>vlookup(E313,fill_list!B:C,2,0)</f>
        <v>#N/A</v>
      </c>
      <c r="E313" s="5"/>
    </row>
    <row r="314">
      <c r="D314" s="18" t="str">
        <f>vlookup(E314,fill_list!B:C,2,0)</f>
        <v>#N/A</v>
      </c>
      <c r="E314" s="5"/>
    </row>
    <row r="315">
      <c r="D315" s="18" t="str">
        <f>vlookup(E315,fill_list!B:C,2,0)</f>
        <v>#N/A</v>
      </c>
      <c r="E315" s="5"/>
    </row>
    <row r="316">
      <c r="D316" s="18" t="str">
        <f>vlookup(E316,fill_list!B:C,2,0)</f>
        <v>#N/A</v>
      </c>
      <c r="E316" s="5"/>
    </row>
    <row r="317">
      <c r="D317" s="18" t="str">
        <f>vlookup(E317,fill_list!B:C,2,0)</f>
        <v>#N/A</v>
      </c>
      <c r="E317" s="5"/>
    </row>
    <row r="318">
      <c r="D318" s="18" t="str">
        <f>vlookup(E318,fill_list!B:C,2,0)</f>
        <v>#N/A</v>
      </c>
      <c r="E318" s="5"/>
    </row>
    <row r="319">
      <c r="D319" s="18" t="str">
        <f>vlookup(E319,fill_list!B:C,2,0)</f>
        <v>#N/A</v>
      </c>
      <c r="E319" s="5"/>
    </row>
    <row r="320">
      <c r="D320" s="18" t="str">
        <f>vlookup(E320,fill_list!B:C,2,0)</f>
        <v>#N/A</v>
      </c>
      <c r="E320" s="5"/>
    </row>
    <row r="321">
      <c r="D321" s="18" t="str">
        <f>vlookup(E321,fill_list!B:C,2,0)</f>
        <v>#N/A</v>
      </c>
      <c r="E321" s="5"/>
    </row>
    <row r="322">
      <c r="D322" s="18" t="str">
        <f>vlookup(E322,fill_list!B:C,2,0)</f>
        <v>#N/A</v>
      </c>
      <c r="E322" s="5"/>
    </row>
    <row r="323">
      <c r="D323" s="18" t="str">
        <f>vlookup(E323,fill_list!B:C,2,0)</f>
        <v>#N/A</v>
      </c>
      <c r="E323" s="5"/>
    </row>
    <row r="324">
      <c r="D324" s="18" t="str">
        <f>vlookup(E324,fill_list!B:C,2,0)</f>
        <v>#N/A</v>
      </c>
      <c r="E324" s="5"/>
    </row>
    <row r="325">
      <c r="D325" s="18" t="str">
        <f>vlookup(E325,fill_list!B:C,2,0)</f>
        <v>#N/A</v>
      </c>
      <c r="E325" s="5"/>
    </row>
    <row r="326">
      <c r="D326" s="18" t="str">
        <f>vlookup(E326,fill_list!B:C,2,0)</f>
        <v>#N/A</v>
      </c>
      <c r="E326" s="5"/>
    </row>
    <row r="357">
      <c r="D357" s="18" t="str">
        <f>vlookup(E357,fill_list!B:C,2,0)</f>
        <v>#N/A</v>
      </c>
      <c r="E357" s="5"/>
    </row>
    <row r="358">
      <c r="D358" s="18" t="str">
        <f>vlookup(E358,fill_list!B:C,2,0)</f>
        <v>#N/A</v>
      </c>
      <c r="E358" s="5"/>
    </row>
    <row r="359">
      <c r="D359" s="18" t="str">
        <f>vlookup(E359,fill_list!B:C,2,0)</f>
        <v>#N/A</v>
      </c>
      <c r="E359" s="5"/>
    </row>
    <row r="360">
      <c r="D360" s="18" t="str">
        <f>vlookup(E360,fill_list!B:C,2,0)</f>
        <v>#N/A</v>
      </c>
      <c r="E360" s="5"/>
    </row>
    <row r="361">
      <c r="D361" s="18" t="str">
        <f>vlookup(E361,fill_list!B:C,2,0)</f>
        <v>#N/A</v>
      </c>
      <c r="E361" s="5"/>
    </row>
    <row r="362">
      <c r="D362" s="18" t="str">
        <f>vlookup(E362,fill_list!B:C,2,0)</f>
        <v>#N/A</v>
      </c>
      <c r="E362" s="5"/>
    </row>
    <row r="363">
      <c r="D363" s="18" t="str">
        <f>vlookup(E363,fill_list!B:C,2,0)</f>
        <v>#N/A</v>
      </c>
      <c r="E363" s="5"/>
    </row>
    <row r="364">
      <c r="D364" s="18" t="str">
        <f>vlookup(E364,fill_list!B:C,2,0)</f>
        <v>#N/A</v>
      </c>
      <c r="E364" s="5"/>
    </row>
    <row r="365">
      <c r="D365" s="18" t="str">
        <f>vlookup(E365,fill_list!B:C,2,0)</f>
        <v>#N/A</v>
      </c>
      <c r="E365" s="5"/>
    </row>
    <row r="366">
      <c r="D366" s="18" t="str">
        <f>vlookup(E366,fill_list!B:C,2,0)</f>
        <v>#N/A</v>
      </c>
      <c r="E366" s="5"/>
    </row>
    <row r="367">
      <c r="D367" s="18" t="str">
        <f>vlookup(E367,fill_list!B:C,2,0)</f>
        <v>#N/A</v>
      </c>
      <c r="E367" s="5"/>
    </row>
    <row r="368">
      <c r="D368" s="18" t="str">
        <f>vlookup(E368,fill_list!B:C,2,0)</f>
        <v>#N/A</v>
      </c>
      <c r="E368" s="5"/>
    </row>
    <row r="369">
      <c r="D369" s="18" t="str">
        <f>vlookup(E369,fill_list!B:C,2,0)</f>
        <v>#N/A</v>
      </c>
      <c r="E369" s="5"/>
    </row>
    <row r="370">
      <c r="D370" s="18" t="str">
        <f>vlookup(E370,fill_list!B:C,2,0)</f>
        <v>#N/A</v>
      </c>
      <c r="E370" s="5"/>
    </row>
    <row r="371">
      <c r="D371" s="18" t="str">
        <f>vlookup(E371,fill_list!B:C,2,0)</f>
        <v>#N/A</v>
      </c>
      <c r="E371" s="5"/>
    </row>
    <row r="372">
      <c r="D372" s="18" t="str">
        <f>vlookup(E372,fill_list!B:C,2,0)</f>
        <v>#N/A</v>
      </c>
      <c r="E372" s="5"/>
    </row>
    <row r="373">
      <c r="D373" s="18" t="str">
        <f>vlookup(E373,fill_list!B:C,2,0)</f>
        <v>#N/A</v>
      </c>
      <c r="E373" s="5"/>
    </row>
    <row r="374">
      <c r="D374" s="18" t="str">
        <f>vlookup(E374,fill_list!B:C,2,0)</f>
        <v>#N/A</v>
      </c>
      <c r="E374" s="5"/>
    </row>
    <row r="375">
      <c r="D375" s="18" t="str">
        <f>vlookup(E375,fill_list!B:C,2,0)</f>
        <v>#N/A</v>
      </c>
      <c r="E375" s="5"/>
    </row>
    <row r="376">
      <c r="D376" s="18" t="str">
        <f>vlookup(E376,fill_list!B:C,2,0)</f>
        <v>#N/A</v>
      </c>
      <c r="E376" s="5"/>
    </row>
    <row r="377">
      <c r="D377" s="18" t="str">
        <f>vlookup(E377,fill_list!B:C,2,0)</f>
        <v>#N/A</v>
      </c>
      <c r="E377" s="5"/>
    </row>
    <row r="378">
      <c r="D378" s="18" t="str">
        <f>vlookup(E378,fill_list!B:C,2,0)</f>
        <v>#N/A</v>
      </c>
      <c r="E378" s="5"/>
    </row>
    <row r="379">
      <c r="D379" s="18" t="str">
        <f>vlookup(E379,fill_list!B:C,2,0)</f>
        <v>#N/A</v>
      </c>
      <c r="E379" s="5"/>
    </row>
    <row r="380">
      <c r="D380" s="18" t="str">
        <f>vlookup(E380,fill_list!B:C,2,0)</f>
        <v>#N/A</v>
      </c>
      <c r="E380" s="5"/>
    </row>
    <row r="381">
      <c r="D381" s="18" t="str">
        <f>vlookup(E381,fill_list!B:C,2,0)</f>
        <v>#N/A</v>
      </c>
      <c r="E381" s="5"/>
    </row>
    <row r="382">
      <c r="D382" s="18" t="str">
        <f>vlookup(E382,fill_list!B:C,2,0)</f>
        <v>#N/A</v>
      </c>
      <c r="E382" s="5"/>
    </row>
    <row r="383">
      <c r="D383" s="18" t="str">
        <f>vlookup(E383,fill_list!B:C,2,0)</f>
        <v>#N/A</v>
      </c>
      <c r="E383" s="5"/>
    </row>
    <row r="384">
      <c r="D384" s="18" t="str">
        <f>vlookup(E384,fill_list!B:C,2,0)</f>
        <v>#N/A</v>
      </c>
      <c r="E384" s="5"/>
    </row>
    <row r="385">
      <c r="D385" s="18" t="str">
        <f>vlookup(E385,fill_list!B:C,2,0)</f>
        <v>#N/A</v>
      </c>
      <c r="E385" s="5"/>
    </row>
    <row r="386">
      <c r="D386" s="18" t="str">
        <f>vlookup(E386,fill_list!B:C,2,0)</f>
        <v>#N/A</v>
      </c>
      <c r="E386" s="5"/>
    </row>
    <row r="387">
      <c r="D387" s="18" t="str">
        <f>vlookup(E387,fill_list!B:C,2,0)</f>
        <v>#N/A</v>
      </c>
      <c r="E387" s="5"/>
    </row>
    <row r="388">
      <c r="D388" s="18" t="str">
        <f>vlookup(E388,fill_list!B:C,2,0)</f>
        <v>#N/A</v>
      </c>
      <c r="E388" s="5"/>
    </row>
    <row r="389">
      <c r="D389" s="18" t="str">
        <f>vlookup(E389,fill_list!B:C,2,0)</f>
        <v>#N/A</v>
      </c>
      <c r="E389" s="5"/>
    </row>
    <row r="390">
      <c r="D390" s="18" t="str">
        <f>vlookup(E390,fill_list!B:C,2,0)</f>
        <v>#N/A</v>
      </c>
      <c r="E390" s="5"/>
    </row>
    <row r="391">
      <c r="D391" s="18" t="str">
        <f>vlookup(E391,fill_list!B:C,2,0)</f>
        <v>#N/A</v>
      </c>
      <c r="E391" s="5"/>
    </row>
    <row r="392">
      <c r="D392" s="18" t="str">
        <f>vlookup(E392,fill_list!B:C,2,0)</f>
        <v>#N/A</v>
      </c>
      <c r="E392" s="5"/>
    </row>
    <row r="393">
      <c r="D393" s="18" t="str">
        <f>vlookup(E393,fill_list!B:C,2,0)</f>
        <v>#N/A</v>
      </c>
      <c r="E393" s="5"/>
    </row>
    <row r="394">
      <c r="D394" s="18" t="str">
        <f>vlookup(E394,fill_list!B:C,2,0)</f>
        <v>#N/A</v>
      </c>
      <c r="E394" s="5"/>
    </row>
    <row r="395">
      <c r="D395" s="18" t="str">
        <f>vlookup(E395,fill_list!B:C,2,0)</f>
        <v>#N/A</v>
      </c>
      <c r="E395" s="5"/>
    </row>
    <row r="396">
      <c r="D396" s="18" t="str">
        <f>vlookup(E396,fill_list!B:C,2,0)</f>
        <v>#N/A</v>
      </c>
      <c r="E396" s="5"/>
    </row>
    <row r="397">
      <c r="D397" s="18" t="str">
        <f>vlookup(E397,fill_list!B:C,2,0)</f>
        <v>#N/A</v>
      </c>
      <c r="E397" s="5"/>
    </row>
    <row r="398">
      <c r="D398" s="18" t="str">
        <f>vlookup(E398,fill_list!B:C,2,0)</f>
        <v>#N/A</v>
      </c>
      <c r="E398" s="5"/>
    </row>
    <row r="399">
      <c r="D399" s="18" t="str">
        <f>vlookup(E399,fill_list!B:C,2,0)</f>
        <v>#N/A</v>
      </c>
      <c r="E399" s="5"/>
    </row>
    <row r="400">
      <c r="D400" s="18" t="str">
        <f>vlookup(E400,fill_list!B:C,2,0)</f>
        <v>#N/A</v>
      </c>
      <c r="E400" s="5"/>
    </row>
    <row r="401">
      <c r="D401" s="18" t="str">
        <f>vlookup(E401,fill_list!B:C,2,0)</f>
        <v>#N/A</v>
      </c>
      <c r="E401" s="5"/>
    </row>
    <row r="402">
      <c r="D402" s="18" t="str">
        <f>vlookup(E402,fill_list!B:C,2,0)</f>
        <v>#N/A</v>
      </c>
      <c r="E402" s="5"/>
    </row>
    <row r="403">
      <c r="D403" s="18" t="str">
        <f>vlookup(E403,fill_list!B:C,2,0)</f>
        <v>#N/A</v>
      </c>
      <c r="E403" s="5"/>
    </row>
    <row r="404">
      <c r="D404" s="18" t="str">
        <f>vlookup(E404,fill_list!B:C,2,0)</f>
        <v>#N/A</v>
      </c>
      <c r="E404" s="5"/>
    </row>
    <row r="405">
      <c r="D405" s="18" t="str">
        <f>vlookup(E405,fill_list!B:C,2,0)</f>
        <v>#N/A</v>
      </c>
      <c r="E405" s="5"/>
    </row>
    <row r="406">
      <c r="D406" s="18" t="str">
        <f>vlookup(E406,fill_list!B:C,2,0)</f>
        <v>#N/A</v>
      </c>
      <c r="E406" s="5"/>
    </row>
    <row r="407">
      <c r="D407" s="18" t="str">
        <f>vlookup(E407,fill_list!B:C,2,0)</f>
        <v>#N/A</v>
      </c>
      <c r="E407" s="5"/>
    </row>
    <row r="408">
      <c r="D408" s="18" t="str">
        <f>vlookup(E408,fill_list!B:C,2,0)</f>
        <v>#N/A</v>
      </c>
      <c r="E408" s="5"/>
    </row>
    <row r="409">
      <c r="D409" s="18" t="str">
        <f>vlookup(E409,fill_list!B:C,2,0)</f>
        <v>#N/A</v>
      </c>
      <c r="E409" s="5"/>
    </row>
    <row r="410">
      <c r="D410" s="18" t="str">
        <f>vlookup(E410,fill_list!B:C,2,0)</f>
        <v>#N/A</v>
      </c>
      <c r="E410" s="5"/>
    </row>
    <row r="411">
      <c r="D411" s="18" t="str">
        <f>vlookup(E411,fill_list!B:C,2,0)</f>
        <v>#N/A</v>
      </c>
      <c r="E411" s="5"/>
    </row>
    <row r="412">
      <c r="D412" s="18" t="str">
        <f>vlookup(E412,fill_list!B:C,2,0)</f>
        <v>#N/A</v>
      </c>
      <c r="E412" s="5"/>
    </row>
    <row r="413">
      <c r="D413" s="18" t="str">
        <f>vlookup(E413,fill_list!B:C,2,0)</f>
        <v>#N/A</v>
      </c>
      <c r="E413" s="5"/>
    </row>
    <row r="414">
      <c r="D414" s="18" t="str">
        <f>vlookup(E414,fill_list!B:C,2,0)</f>
        <v>#N/A</v>
      </c>
      <c r="E414" s="5"/>
    </row>
    <row r="415">
      <c r="D415" s="18" t="str">
        <f>vlookup(E415,fill_list!B:C,2,0)</f>
        <v>#N/A</v>
      </c>
      <c r="E415" s="5"/>
    </row>
    <row r="416">
      <c r="D416" s="18" t="str">
        <f>vlookup(E416,fill_list!B:C,2,0)</f>
        <v>#N/A</v>
      </c>
      <c r="E416" s="5"/>
    </row>
    <row r="417">
      <c r="D417" s="18" t="str">
        <f>vlookup(E417,fill_list!B:C,2,0)</f>
        <v>#N/A</v>
      </c>
      <c r="E417" s="5"/>
    </row>
    <row r="418">
      <c r="D418" s="18" t="str">
        <f>vlookup(E418,fill_list!B:C,2,0)</f>
        <v>#N/A</v>
      </c>
      <c r="E418" s="5"/>
    </row>
    <row r="419">
      <c r="D419" s="18" t="str">
        <f>vlookup(E419,fill_list!B:C,2,0)</f>
        <v>#N/A</v>
      </c>
      <c r="E419" s="5"/>
    </row>
    <row r="420">
      <c r="D420" s="18" t="str">
        <f>vlookup(E420,fill_list!B:C,2,0)</f>
        <v>#N/A</v>
      </c>
      <c r="E420" s="5"/>
    </row>
    <row r="421">
      <c r="D421" s="18" t="str">
        <f>vlookup(E421,fill_list!B:C,2,0)</f>
        <v>#N/A</v>
      </c>
      <c r="E421" s="5"/>
    </row>
    <row r="422">
      <c r="D422" s="18" t="str">
        <f>vlookup(E422,fill_list!B:C,2,0)</f>
        <v>#N/A</v>
      </c>
      <c r="E422" s="5"/>
    </row>
    <row r="423">
      <c r="D423" s="18" t="str">
        <f>vlookup(E423,fill_list!B:C,2,0)</f>
        <v>#N/A</v>
      </c>
      <c r="E423" s="5"/>
    </row>
    <row r="424">
      <c r="D424" s="18" t="str">
        <f>vlookup(E424,fill_list!B:C,2,0)</f>
        <v>#N/A</v>
      </c>
      <c r="E424" s="5"/>
    </row>
    <row r="425">
      <c r="D425" s="18" t="str">
        <f>vlookup(E425,fill_list!B:C,2,0)</f>
        <v>#N/A</v>
      </c>
      <c r="E425" s="5"/>
    </row>
    <row r="426">
      <c r="D426" s="18" t="str">
        <f>vlookup(E426,fill_list!B:C,2,0)</f>
        <v>#N/A</v>
      </c>
      <c r="E426" s="5"/>
    </row>
    <row r="427">
      <c r="D427" s="18" t="str">
        <f>vlookup(E427,fill_list!B:C,2,0)</f>
        <v>#N/A</v>
      </c>
      <c r="E427" s="5"/>
    </row>
    <row r="428">
      <c r="D428" s="18" t="str">
        <f>vlookup(E428,fill_list!B:C,2,0)</f>
        <v>#N/A</v>
      </c>
      <c r="E428" s="5"/>
    </row>
    <row r="429">
      <c r="D429" s="18" t="str">
        <f>vlookup(E429,fill_list!B:C,2,0)</f>
        <v>#N/A</v>
      </c>
      <c r="E429" s="5"/>
    </row>
    <row r="430">
      <c r="D430" s="18" t="str">
        <f>vlookup(E430,fill_list!B:C,2,0)</f>
        <v>#N/A</v>
      </c>
      <c r="E430" s="5"/>
    </row>
    <row r="431">
      <c r="D431" s="18" t="str">
        <f>vlookup(E431,fill_list!B:C,2,0)</f>
        <v>#N/A</v>
      </c>
      <c r="E431" s="5"/>
    </row>
    <row r="432">
      <c r="D432" s="18" t="str">
        <f>vlookup(E432,fill_list!B:C,2,0)</f>
        <v>#N/A</v>
      </c>
      <c r="E432" s="5"/>
    </row>
    <row r="433">
      <c r="D433" s="18" t="str">
        <f>vlookup(E433,fill_list!B:C,2,0)</f>
        <v>#N/A</v>
      </c>
      <c r="E433" s="5"/>
    </row>
    <row r="434">
      <c r="D434" s="18" t="str">
        <f>vlookup(E434,fill_list!B:C,2,0)</f>
        <v>#N/A</v>
      </c>
      <c r="E434" s="5"/>
    </row>
    <row r="435">
      <c r="D435" s="18" t="str">
        <f>vlookup(E435,fill_list!B:C,2,0)</f>
        <v>#N/A</v>
      </c>
      <c r="E435" s="5"/>
    </row>
    <row r="436">
      <c r="D436" s="18" t="str">
        <f>vlookup(E436,fill_list!B:C,2,0)</f>
        <v>#N/A</v>
      </c>
      <c r="E436" s="5"/>
    </row>
    <row r="437">
      <c r="D437" s="18" t="str">
        <f>vlookup(E437,fill_list!B:C,2,0)</f>
        <v>#N/A</v>
      </c>
      <c r="E437" s="5"/>
    </row>
    <row r="438">
      <c r="D438" s="18" t="str">
        <f>vlookup(E438,fill_list!B:C,2,0)</f>
        <v>#N/A</v>
      </c>
      <c r="E438" s="5"/>
    </row>
    <row r="439">
      <c r="D439" s="18" t="str">
        <f>vlookup(E439,fill_list!B:C,2,0)</f>
        <v>#N/A</v>
      </c>
      <c r="E439" s="5"/>
    </row>
    <row r="440">
      <c r="D440" s="18" t="str">
        <f>vlookup(E440,fill_list!B:C,2,0)</f>
        <v>#N/A</v>
      </c>
      <c r="E440" s="5"/>
    </row>
    <row r="441">
      <c r="D441" s="18" t="str">
        <f>vlookup(E441,fill_list!B:C,2,0)</f>
        <v>#N/A</v>
      </c>
      <c r="E441" s="5"/>
    </row>
    <row r="442">
      <c r="D442" s="18" t="str">
        <f>vlookup(E442,fill_list!B:C,2,0)</f>
        <v>#N/A</v>
      </c>
      <c r="E442" s="5"/>
    </row>
    <row r="443">
      <c r="D443" s="18" t="str">
        <f>vlookup(E443,fill_list!B:C,2,0)</f>
        <v>#N/A</v>
      </c>
      <c r="E443" s="5"/>
    </row>
    <row r="444">
      <c r="D444" s="18" t="str">
        <f>vlookup(E444,fill_list!B:C,2,0)</f>
        <v>#N/A</v>
      </c>
      <c r="E444" s="5"/>
    </row>
    <row r="445">
      <c r="D445" s="18" t="str">
        <f>vlookup(E445,fill_list!B:C,2,0)</f>
        <v>#N/A</v>
      </c>
      <c r="E445" s="5"/>
    </row>
    <row r="446">
      <c r="D446" s="18" t="str">
        <f>vlookup(E446,fill_list!B:C,2,0)</f>
        <v>#N/A</v>
      </c>
      <c r="E446" s="5"/>
    </row>
    <row r="447">
      <c r="D447" s="18" t="str">
        <f>vlookup(E447,fill_list!B:C,2,0)</f>
        <v>#N/A</v>
      </c>
      <c r="E447" s="5"/>
    </row>
    <row r="448">
      <c r="D448" s="18" t="str">
        <f>vlookup(E448,fill_list!B:C,2,0)</f>
        <v>#N/A</v>
      </c>
      <c r="E448" s="5"/>
    </row>
    <row r="449">
      <c r="D449" s="18" t="str">
        <f>vlookup(E449,fill_list!B:C,2,0)</f>
        <v>#N/A</v>
      </c>
      <c r="E449" s="5"/>
    </row>
    <row r="450">
      <c r="D450" s="18" t="str">
        <f>vlookup(E450,fill_list!B:C,2,0)</f>
        <v>#N/A</v>
      </c>
      <c r="E450" s="5"/>
    </row>
    <row r="451">
      <c r="D451" s="18" t="str">
        <f>vlookup(E451,fill_list!B:C,2,0)</f>
        <v>#N/A</v>
      </c>
      <c r="E451" s="5"/>
    </row>
    <row r="452">
      <c r="D452" s="18" t="str">
        <f>vlookup(E452,fill_list!B:C,2,0)</f>
        <v>#N/A</v>
      </c>
      <c r="E452" s="5"/>
    </row>
    <row r="453">
      <c r="D453" s="18" t="str">
        <f>vlookup(E453,fill_list!B:C,2,0)</f>
        <v>#N/A</v>
      </c>
      <c r="E453" s="5"/>
    </row>
    <row r="454">
      <c r="D454" s="18" t="str">
        <f>vlookup(E454,fill_list!B:C,2,0)</f>
        <v>#N/A</v>
      </c>
      <c r="E454" s="5"/>
    </row>
    <row r="455">
      <c r="D455" s="18" t="str">
        <f>vlookup(E455,fill_list!B:C,2,0)</f>
        <v>#N/A</v>
      </c>
      <c r="E455" s="5"/>
    </row>
    <row r="456">
      <c r="D456" s="18" t="str">
        <f>vlookup(E456,fill_list!B:C,2,0)</f>
        <v>#N/A</v>
      </c>
      <c r="E456" s="5"/>
    </row>
    <row r="457">
      <c r="D457" s="18" t="str">
        <f>vlookup(E457,fill_list!B:C,2,0)</f>
        <v>#N/A</v>
      </c>
      <c r="E457" s="5"/>
    </row>
    <row r="458">
      <c r="D458" s="18" t="str">
        <f>vlookup(E458,fill_list!B:C,2,0)</f>
        <v>#N/A</v>
      </c>
      <c r="E458" s="5"/>
    </row>
    <row r="459">
      <c r="D459" s="18" t="str">
        <f>vlookup(E459,fill_list!B:C,2,0)</f>
        <v>#N/A</v>
      </c>
      <c r="E459" s="5"/>
    </row>
    <row r="460">
      <c r="D460" s="18" t="str">
        <f>vlookup(E460,fill_list!B:C,2,0)</f>
        <v>#N/A</v>
      </c>
      <c r="E460" s="5"/>
    </row>
    <row r="461">
      <c r="D461" s="18" t="str">
        <f>vlookup(E461,fill_list!B:C,2,0)</f>
        <v>#N/A</v>
      </c>
      <c r="E461" s="5"/>
    </row>
    <row r="462">
      <c r="D462" s="18" t="str">
        <f>vlookup(E462,fill_list!B:C,2,0)</f>
        <v>#N/A</v>
      </c>
      <c r="E462" s="5"/>
    </row>
    <row r="463">
      <c r="D463" s="18" t="str">
        <f>vlookup(E463,fill_list!B:C,2,0)</f>
        <v>#N/A</v>
      </c>
      <c r="E463" s="5"/>
    </row>
    <row r="464">
      <c r="D464" s="18" t="str">
        <f>vlookup(E464,fill_list!B:C,2,0)</f>
        <v>#N/A</v>
      </c>
      <c r="E464" s="5"/>
    </row>
    <row r="465">
      <c r="D465" s="18" t="str">
        <f>vlookup(E465,fill_list!B:C,2,0)</f>
        <v>#N/A</v>
      </c>
      <c r="E465" s="5"/>
    </row>
    <row r="466">
      <c r="D466" s="18" t="str">
        <f>vlookup(E466,fill_list!B:C,2,0)</f>
        <v>#N/A</v>
      </c>
      <c r="E466" s="5"/>
    </row>
    <row r="467">
      <c r="D467" s="18" t="str">
        <f>vlookup(E467,fill_list!B:C,2,0)</f>
        <v>#N/A</v>
      </c>
      <c r="E467" s="5"/>
    </row>
    <row r="468">
      <c r="D468" s="18" t="str">
        <f>vlookup(E468,fill_list!B:C,2,0)</f>
        <v>#N/A</v>
      </c>
      <c r="E468" s="5"/>
    </row>
    <row r="469">
      <c r="D469" s="18" t="str">
        <f>vlookup(E469,fill_list!B:C,2,0)</f>
        <v>#N/A</v>
      </c>
      <c r="E469" s="5"/>
    </row>
    <row r="470">
      <c r="D470" s="18" t="str">
        <f>vlookup(E470,fill_list!B:C,2,0)</f>
        <v>#N/A</v>
      </c>
      <c r="E470" s="5"/>
    </row>
    <row r="471">
      <c r="D471" s="18" t="str">
        <f>vlookup(E471,fill_list!B:C,2,0)</f>
        <v>#N/A</v>
      </c>
      <c r="E471" s="5"/>
    </row>
    <row r="472">
      <c r="D472" s="18" t="str">
        <f>vlookup(E472,fill_list!B:C,2,0)</f>
        <v>#N/A</v>
      </c>
      <c r="E472" s="5"/>
    </row>
    <row r="473">
      <c r="D473" s="18" t="str">
        <f>vlookup(E473,fill_list!B:C,2,0)</f>
        <v>#N/A</v>
      </c>
      <c r="E473" s="5"/>
    </row>
    <row r="474">
      <c r="D474" s="18" t="str">
        <f>vlookup(E474,fill_list!B:C,2,0)</f>
        <v>#N/A</v>
      </c>
      <c r="E474" s="5"/>
    </row>
    <row r="475">
      <c r="D475" s="18" t="str">
        <f>vlookup(E475,fill_list!B:C,2,0)</f>
        <v>#N/A</v>
      </c>
      <c r="E475" s="5"/>
    </row>
    <row r="476">
      <c r="D476" s="18" t="str">
        <f>vlookup(E476,fill_list!B:C,2,0)</f>
        <v>#N/A</v>
      </c>
      <c r="E476" s="5"/>
    </row>
    <row r="477">
      <c r="D477" s="18" t="str">
        <f>vlookup(E477,fill_list!B:C,2,0)</f>
        <v>#N/A</v>
      </c>
      <c r="E477" s="5"/>
    </row>
    <row r="478">
      <c r="D478" s="18" t="str">
        <f>vlookup(E478,fill_list!B:C,2,0)</f>
        <v>#N/A</v>
      </c>
      <c r="E478" s="5"/>
    </row>
    <row r="479">
      <c r="D479" s="18" t="str">
        <f>vlookup(E479,fill_list!B:C,2,0)</f>
        <v>#N/A</v>
      </c>
      <c r="E479" s="5"/>
    </row>
    <row r="480">
      <c r="D480" s="18" t="str">
        <f>vlookup(E480,fill_list!B:C,2,0)</f>
        <v>#N/A</v>
      </c>
      <c r="E480" s="5"/>
    </row>
    <row r="481">
      <c r="D481" s="18" t="str">
        <f>vlookup(E481,fill_list!B:C,2,0)</f>
        <v>#N/A</v>
      </c>
      <c r="E481" s="5"/>
    </row>
    <row r="482">
      <c r="D482" s="18" t="str">
        <f>vlookup(E482,fill_list!B:C,2,0)</f>
        <v>#N/A</v>
      </c>
      <c r="E482" s="5"/>
    </row>
    <row r="483">
      <c r="D483" s="18" t="str">
        <f>vlookup(E483,fill_list!B:C,2,0)</f>
        <v>#N/A</v>
      </c>
      <c r="E483" s="5"/>
    </row>
    <row r="484">
      <c r="D484" s="18" t="str">
        <f>vlookup(E484,fill_list!B:C,2,0)</f>
        <v>#N/A</v>
      </c>
      <c r="E484" s="5"/>
    </row>
    <row r="485">
      <c r="D485" s="18" t="str">
        <f>vlookup(E485,fill_list!B:C,2,0)</f>
        <v>#N/A</v>
      </c>
      <c r="E485" s="5"/>
    </row>
    <row r="486">
      <c r="D486" s="18" t="str">
        <f>vlookup(E486,fill_list!B:C,2,0)</f>
        <v>#N/A</v>
      </c>
      <c r="E486" s="5"/>
    </row>
    <row r="487">
      <c r="D487" s="18" t="str">
        <f>vlookup(E487,fill_list!B:C,2,0)</f>
        <v>#N/A</v>
      </c>
      <c r="E487" s="5"/>
    </row>
    <row r="488">
      <c r="D488" s="18" t="str">
        <f>vlookup(E488,fill_list!B:C,2,0)</f>
        <v>#N/A</v>
      </c>
      <c r="E488" s="5"/>
    </row>
    <row r="489">
      <c r="D489" s="18" t="str">
        <f>vlookup(E489,fill_list!B:C,2,0)</f>
        <v>#N/A</v>
      </c>
      <c r="E489" s="5"/>
    </row>
    <row r="490">
      <c r="D490" s="18" t="str">
        <f>vlookup(E490,fill_list!B:C,2,0)</f>
        <v>#N/A</v>
      </c>
      <c r="E490" s="5"/>
    </row>
    <row r="491">
      <c r="D491" s="18" t="str">
        <f>vlookup(E491,fill_list!B:C,2,0)</f>
        <v>#N/A</v>
      </c>
      <c r="E491" s="5"/>
    </row>
    <row r="492">
      <c r="D492" s="18" t="str">
        <f>vlookup(E492,fill_list!B:C,2,0)</f>
        <v>#N/A</v>
      </c>
      <c r="E492" s="5"/>
    </row>
    <row r="493">
      <c r="D493" s="18" t="str">
        <f>vlookup(E493,fill_list!B:C,2,0)</f>
        <v>#N/A</v>
      </c>
      <c r="E493" s="5"/>
    </row>
    <row r="494">
      <c r="D494" s="18" t="str">
        <f>vlookup(E494,fill_list!B:C,2,0)</f>
        <v>#N/A</v>
      </c>
      <c r="E494" s="5"/>
    </row>
    <row r="495">
      <c r="D495" s="18" t="str">
        <f>vlookup(E495,fill_list!B:C,2,0)</f>
        <v>#N/A</v>
      </c>
      <c r="E495" s="5"/>
    </row>
    <row r="496">
      <c r="D496" s="18" t="str">
        <f>vlookup(E496,fill_list!B:C,2,0)</f>
        <v>#N/A</v>
      </c>
      <c r="E496" s="5"/>
    </row>
    <row r="497">
      <c r="D497" s="18" t="str">
        <f>vlookup(E497,fill_list!B:C,2,0)</f>
        <v>#N/A</v>
      </c>
      <c r="E497" s="5"/>
    </row>
    <row r="498">
      <c r="D498" s="18" t="str">
        <f>vlookup(E498,fill_list!B:C,2,0)</f>
        <v>#N/A</v>
      </c>
      <c r="E498" s="5"/>
    </row>
    <row r="499">
      <c r="D499" s="18" t="str">
        <f>vlookup(E499,fill_list!B:C,2,0)</f>
        <v>#N/A</v>
      </c>
      <c r="E499" s="5"/>
    </row>
    <row r="500">
      <c r="D500" s="18" t="str">
        <f>vlookup(E500,fill_list!B:C,2,0)</f>
        <v>#N/A</v>
      </c>
      <c r="E500" s="5"/>
    </row>
    <row r="501">
      <c r="D501" s="18" t="str">
        <f>vlookup(E501,fill_list!B:C,2,0)</f>
        <v>#N/A</v>
      </c>
      <c r="E501" s="5"/>
    </row>
    <row r="502">
      <c r="D502" s="18" t="str">
        <f>vlookup(E502,fill_list!B:C,2,0)</f>
        <v>#N/A</v>
      </c>
      <c r="E502" s="5"/>
    </row>
    <row r="503">
      <c r="D503" s="18" t="str">
        <f>vlookup(E503,fill_list!B:C,2,0)</f>
        <v>#N/A</v>
      </c>
      <c r="E503" s="5"/>
    </row>
    <row r="504">
      <c r="D504" s="18" t="str">
        <f>vlookup(E504,fill_list!B:C,2,0)</f>
        <v>#N/A</v>
      </c>
      <c r="E504" s="5"/>
    </row>
    <row r="505">
      <c r="D505" s="18" t="str">
        <f>vlookup(E505,fill_list!B:C,2,0)</f>
        <v>#N/A</v>
      </c>
      <c r="E505" s="5"/>
    </row>
    <row r="506">
      <c r="D506" s="18" t="str">
        <f>vlookup(E506,fill_list!B:C,2,0)</f>
        <v>#N/A</v>
      </c>
      <c r="E506" s="5"/>
    </row>
    <row r="507">
      <c r="D507" s="18" t="str">
        <f>vlookup(E507,fill_list!B:C,2,0)</f>
        <v>#N/A</v>
      </c>
      <c r="E507" s="5"/>
    </row>
    <row r="508">
      <c r="D508" s="18" t="str">
        <f>vlookup(E508,fill_list!B:C,2,0)</f>
        <v>#N/A</v>
      </c>
      <c r="E508" s="5"/>
    </row>
    <row r="509">
      <c r="D509" s="18" t="str">
        <f>vlookup(E509,fill_list!B:C,2,0)</f>
        <v>#N/A</v>
      </c>
      <c r="E509" s="5"/>
    </row>
    <row r="510">
      <c r="D510" s="18" t="str">
        <f>vlookup(E510,fill_list!B:C,2,0)</f>
        <v>#N/A</v>
      </c>
      <c r="E510" s="5"/>
    </row>
    <row r="511">
      <c r="D511" s="18" t="str">
        <f>vlookup(E511,fill_list!B:C,2,0)</f>
        <v>#N/A</v>
      </c>
      <c r="E511" s="5"/>
    </row>
    <row r="512">
      <c r="D512" s="18" t="str">
        <f>vlookup(E512,fill_list!B:C,2,0)</f>
        <v>#N/A</v>
      </c>
      <c r="E512" s="5"/>
    </row>
    <row r="513">
      <c r="D513" s="18" t="str">
        <f>vlookup(E513,fill_list!B:C,2,0)</f>
        <v>#N/A</v>
      </c>
      <c r="E513" s="5"/>
    </row>
    <row r="514">
      <c r="D514" s="18" t="str">
        <f>vlookup(E514,fill_list!B:C,2,0)</f>
        <v>#N/A</v>
      </c>
      <c r="E514" s="5"/>
    </row>
    <row r="515">
      <c r="D515" s="18" t="str">
        <f>vlookup(E515,fill_list!B:C,2,0)</f>
        <v>#N/A</v>
      </c>
      <c r="E515" s="5"/>
    </row>
    <row r="516">
      <c r="D516" s="18" t="str">
        <f>vlookup(E516,fill_list!B:C,2,0)</f>
        <v>#N/A</v>
      </c>
      <c r="E516" s="5"/>
    </row>
    <row r="517">
      <c r="D517" s="18" t="str">
        <f>vlookup(E517,fill_list!B:C,2,0)</f>
        <v>#N/A</v>
      </c>
      <c r="E517" s="5"/>
    </row>
    <row r="518">
      <c r="D518" s="18" t="str">
        <f>vlookup(E518,fill_list!B:C,2,0)</f>
        <v>#N/A</v>
      </c>
      <c r="E518" s="5"/>
    </row>
    <row r="519">
      <c r="D519" s="18" t="str">
        <f>vlookup(E519,fill_list!B:C,2,0)</f>
        <v>#N/A</v>
      </c>
      <c r="E519" s="5"/>
    </row>
    <row r="520">
      <c r="D520" s="18" t="str">
        <f>vlookup(E520,fill_list!B:C,2,0)</f>
        <v>#N/A</v>
      </c>
      <c r="E520" s="5"/>
    </row>
    <row r="521">
      <c r="D521" s="18" t="str">
        <f>vlookup(E521,fill_list!B:C,2,0)</f>
        <v>#N/A</v>
      </c>
      <c r="E521" s="5"/>
    </row>
    <row r="522">
      <c r="D522" s="18" t="str">
        <f>vlookup(E522,fill_list!B:C,2,0)</f>
        <v>#N/A</v>
      </c>
      <c r="E522" s="5"/>
    </row>
    <row r="523">
      <c r="D523" s="18" t="str">
        <f>vlookup(E523,fill_list!B:C,2,0)</f>
        <v>#N/A</v>
      </c>
      <c r="E523" s="5"/>
    </row>
    <row r="524">
      <c r="D524" s="18" t="str">
        <f>vlookup(E524,fill_list!B:C,2,0)</f>
        <v>#N/A</v>
      </c>
      <c r="E524" s="5"/>
    </row>
    <row r="525">
      <c r="D525" s="18" t="str">
        <f>vlookup(E525,fill_list!B:C,2,0)</f>
        <v>#N/A</v>
      </c>
      <c r="E525" s="5"/>
    </row>
    <row r="526">
      <c r="D526" s="18" t="str">
        <f>vlookup(E526,fill_list!B:C,2,0)</f>
        <v>#N/A</v>
      </c>
      <c r="E526" s="5"/>
    </row>
    <row r="527">
      <c r="D527" s="18" t="str">
        <f>vlookup(E527,fill_list!B:C,2,0)</f>
        <v>#N/A</v>
      </c>
      <c r="E527" s="5"/>
    </row>
    <row r="528">
      <c r="D528" s="18" t="str">
        <f>vlookup(E528,fill_list!B:C,2,0)</f>
        <v>#N/A</v>
      </c>
      <c r="E528" s="5"/>
    </row>
    <row r="529">
      <c r="D529" s="18" t="str">
        <f>vlookup(E529,fill_list!B:C,2,0)</f>
        <v>#N/A</v>
      </c>
      <c r="E529" s="5"/>
    </row>
    <row r="530">
      <c r="D530" s="18" t="str">
        <f>vlookup(E530,fill_list!B:C,2,0)</f>
        <v>#N/A</v>
      </c>
      <c r="E530" s="5"/>
    </row>
    <row r="531">
      <c r="D531" s="18" t="str">
        <f>vlookup(E531,fill_list!B:C,2,0)</f>
        <v>#N/A</v>
      </c>
      <c r="E531" s="5"/>
    </row>
    <row r="532">
      <c r="D532" s="18" t="str">
        <f>vlookup(E532,fill_list!B:C,2,0)</f>
        <v>#N/A</v>
      </c>
      <c r="E532" s="5"/>
    </row>
    <row r="533">
      <c r="D533" s="18" t="str">
        <f>vlookup(E533,fill_list!B:C,2,0)</f>
        <v>#N/A</v>
      </c>
      <c r="E533" s="5"/>
    </row>
    <row r="534">
      <c r="D534" s="18" t="str">
        <f>vlookup(E534,fill_list!B:C,2,0)</f>
        <v>#N/A</v>
      </c>
      <c r="E534" s="5"/>
    </row>
    <row r="535">
      <c r="D535" s="18" t="str">
        <f>vlookup(E535,fill_list!B:C,2,0)</f>
        <v>#N/A</v>
      </c>
      <c r="E535" s="5"/>
    </row>
    <row r="536">
      <c r="D536" s="18" t="str">
        <f>vlookup(E536,fill_list!B:C,2,0)</f>
        <v>#N/A</v>
      </c>
      <c r="E536" s="5"/>
    </row>
    <row r="537">
      <c r="D537" s="18" t="str">
        <f>vlookup(E537,fill_list!B:C,2,0)</f>
        <v>#N/A</v>
      </c>
      <c r="E537" s="5"/>
    </row>
    <row r="538">
      <c r="D538" s="18" t="str">
        <f>vlookup(E538,fill_list!B:C,2,0)</f>
        <v>#N/A</v>
      </c>
      <c r="E538" s="5"/>
    </row>
    <row r="539">
      <c r="D539" s="18" t="str">
        <f>vlookup(E539,fill_list!B:C,2,0)</f>
        <v>#N/A</v>
      </c>
      <c r="E539" s="5"/>
    </row>
    <row r="540">
      <c r="D540" s="18" t="str">
        <f>vlookup(E540,fill_list!B:C,2,0)</f>
        <v>#N/A</v>
      </c>
      <c r="E540" s="5"/>
    </row>
    <row r="541">
      <c r="D541" s="18" t="str">
        <f>vlookup(E541,fill_list!B:C,2,0)</f>
        <v>#N/A</v>
      </c>
      <c r="E541" s="5"/>
    </row>
    <row r="542">
      <c r="D542" s="18" t="str">
        <f>vlookup(E542,fill_list!B:C,2,0)</f>
        <v>#N/A</v>
      </c>
      <c r="E542" s="5"/>
    </row>
    <row r="543">
      <c r="D543" s="18" t="str">
        <f>vlookup(E543,fill_list!B:C,2,0)</f>
        <v>#N/A</v>
      </c>
      <c r="E543" s="5"/>
    </row>
    <row r="544">
      <c r="D544" s="18" t="str">
        <f>vlookup(E544,fill_list!B:C,2,0)</f>
        <v>#N/A</v>
      </c>
      <c r="E544" s="5"/>
    </row>
    <row r="545">
      <c r="D545" s="18" t="str">
        <f>vlookup(E545,fill_list!B:C,2,0)</f>
        <v>#N/A</v>
      </c>
      <c r="E545" s="5"/>
    </row>
    <row r="546">
      <c r="D546" s="18" t="str">
        <f>vlookup(E546,fill_list!B:C,2,0)</f>
        <v>#N/A</v>
      </c>
      <c r="E546" s="5"/>
    </row>
    <row r="547">
      <c r="D547" s="18" t="str">
        <f>vlookup(E547,fill_list!B:C,2,0)</f>
        <v>#N/A</v>
      </c>
      <c r="E547" s="5"/>
    </row>
    <row r="548">
      <c r="D548" s="18" t="str">
        <f>vlookup(E548,fill_list!B:C,2,0)</f>
        <v>#N/A</v>
      </c>
      <c r="E548" s="5"/>
    </row>
    <row r="549">
      <c r="D549" s="18" t="str">
        <f>vlookup(E549,fill_list!B:C,2,0)</f>
        <v>#N/A</v>
      </c>
      <c r="E549" s="5"/>
    </row>
    <row r="550">
      <c r="D550" s="18" t="str">
        <f>vlookup(E550,fill_list!B:C,2,0)</f>
        <v>#N/A</v>
      </c>
      <c r="E550" s="5"/>
    </row>
    <row r="551">
      <c r="D551" s="18" t="str">
        <f>vlookup(E551,fill_list!B:C,2,0)</f>
        <v>#N/A</v>
      </c>
      <c r="E551" s="5"/>
    </row>
    <row r="552">
      <c r="D552" s="18" t="str">
        <f>vlookup(E552,fill_list!B:C,2,0)</f>
        <v>#N/A</v>
      </c>
      <c r="E552" s="5"/>
    </row>
    <row r="553">
      <c r="D553" s="18" t="str">
        <f>vlookup(E553,fill_list!B:C,2,0)</f>
        <v>#N/A</v>
      </c>
      <c r="E553" s="5"/>
    </row>
    <row r="554">
      <c r="D554" s="18" t="str">
        <f>vlookup(E554,fill_list!B:C,2,0)</f>
        <v>#N/A</v>
      </c>
      <c r="E554" s="5"/>
    </row>
    <row r="555">
      <c r="D555" s="18" t="str">
        <f>vlookup(E555,fill_list!B:C,2,0)</f>
        <v>#N/A</v>
      </c>
      <c r="E555" s="5"/>
    </row>
    <row r="556">
      <c r="D556" s="18" t="str">
        <f>vlookup(E556,fill_list!B:C,2,0)</f>
        <v>#N/A</v>
      </c>
      <c r="E556" s="5"/>
    </row>
    <row r="557">
      <c r="D557" s="18" t="str">
        <f>vlookup(E557,fill_list!B:C,2,0)</f>
        <v>#N/A</v>
      </c>
      <c r="E557" s="5"/>
    </row>
    <row r="558">
      <c r="D558" s="18" t="str">
        <f>vlookup(E558,fill_list!B:C,2,0)</f>
        <v>#N/A</v>
      </c>
      <c r="E558" s="5"/>
    </row>
    <row r="559">
      <c r="D559" s="18" t="str">
        <f>vlookup(E559,fill_list!B:C,2,0)</f>
        <v>#N/A</v>
      </c>
      <c r="E559" s="5"/>
    </row>
    <row r="560">
      <c r="D560" s="18" t="str">
        <f>vlookup(E560,fill_list!B:C,2,0)</f>
        <v>#N/A</v>
      </c>
      <c r="E560" s="5"/>
    </row>
    <row r="561">
      <c r="D561" s="18" t="str">
        <f>vlookup(E561,fill_list!B:C,2,0)</f>
        <v>#N/A</v>
      </c>
      <c r="E561" s="5"/>
    </row>
    <row r="562">
      <c r="D562" s="18" t="str">
        <f>vlookup(E562,fill_list!B:C,2,0)</f>
        <v>#N/A</v>
      </c>
      <c r="E562" s="5"/>
    </row>
    <row r="563">
      <c r="D563" s="18" t="str">
        <f>vlookup(E563,fill_list!B:C,2,0)</f>
        <v>#N/A</v>
      </c>
      <c r="E563" s="5"/>
    </row>
    <row r="564">
      <c r="D564" s="18" t="str">
        <f>vlookup(E564,fill_list!B:C,2,0)</f>
        <v>#N/A</v>
      </c>
      <c r="E564" s="5"/>
    </row>
    <row r="565">
      <c r="D565" s="18" t="str">
        <f>vlookup(E565,fill_list!B:C,2,0)</f>
        <v>#N/A</v>
      </c>
      <c r="E565" s="5"/>
    </row>
    <row r="566">
      <c r="D566" s="18" t="str">
        <f>vlookup(E566,fill_list!B:C,2,0)</f>
        <v>#N/A</v>
      </c>
      <c r="E566" s="5"/>
    </row>
    <row r="567">
      <c r="D567" s="18" t="str">
        <f>vlookup(E567,fill_list!B:C,2,0)</f>
        <v>#N/A</v>
      </c>
      <c r="E567" s="5"/>
    </row>
    <row r="568">
      <c r="D568" s="18" t="str">
        <f>vlookup(E568,fill_list!B:C,2,0)</f>
        <v>#N/A</v>
      </c>
      <c r="E568" s="5"/>
    </row>
    <row r="569">
      <c r="D569" s="18" t="str">
        <f>vlookup(E569,fill_list!B:C,2,0)</f>
        <v>#N/A</v>
      </c>
      <c r="E569" s="5"/>
    </row>
    <row r="570">
      <c r="D570" s="18" t="str">
        <f>vlookup(E570,fill_list!B:C,2,0)</f>
        <v>#N/A</v>
      </c>
      <c r="E570" s="5"/>
    </row>
    <row r="571">
      <c r="D571" s="18" t="str">
        <f>vlookup(E571,fill_list!B:C,2,0)</f>
        <v>#N/A</v>
      </c>
      <c r="E571" s="5"/>
    </row>
    <row r="572">
      <c r="D572" s="18" t="str">
        <f>vlookup(E572,fill_list!B:C,2,0)</f>
        <v>#N/A</v>
      </c>
      <c r="E572" s="5"/>
    </row>
    <row r="573">
      <c r="D573" s="18" t="str">
        <f>vlookup(E573,fill_list!B:C,2,0)</f>
        <v>#N/A</v>
      </c>
      <c r="E573" s="5"/>
    </row>
    <row r="574">
      <c r="D574" s="18" t="str">
        <f>vlookup(E574,fill_list!B:C,2,0)</f>
        <v>#N/A</v>
      </c>
      <c r="E574" s="5"/>
    </row>
    <row r="575">
      <c r="D575" s="18" t="str">
        <f>vlookup(E575,fill_list!B:C,2,0)</f>
        <v>#N/A</v>
      </c>
      <c r="E575" s="5"/>
    </row>
    <row r="576">
      <c r="D576" s="18" t="str">
        <f>vlookup(E576,fill_list!B:C,2,0)</f>
        <v>#N/A</v>
      </c>
      <c r="E576" s="5"/>
    </row>
    <row r="577">
      <c r="D577" s="18" t="str">
        <f>vlookup(E577,fill_list!B:C,2,0)</f>
        <v>#N/A</v>
      </c>
      <c r="E577" s="5"/>
    </row>
    <row r="578">
      <c r="D578" s="18" t="str">
        <f>vlookup(E578,fill_list!B:C,2,0)</f>
        <v>#N/A</v>
      </c>
      <c r="E578" s="5"/>
    </row>
    <row r="579">
      <c r="D579" s="18" t="str">
        <f>vlookup(E579,fill_list!B:C,2,0)</f>
        <v>#N/A</v>
      </c>
      <c r="E579" s="5"/>
    </row>
    <row r="580">
      <c r="D580" s="18" t="str">
        <f>vlookup(E580,fill_list!B:C,2,0)</f>
        <v>#N/A</v>
      </c>
      <c r="E580" s="5"/>
    </row>
    <row r="581">
      <c r="D581" s="18" t="str">
        <f>vlookup(E581,fill_list!B:C,2,0)</f>
        <v>#N/A</v>
      </c>
      <c r="E581" s="5"/>
    </row>
    <row r="582">
      <c r="D582" s="18" t="str">
        <f>vlookup(E582,fill_list!B:C,2,0)</f>
        <v>#N/A</v>
      </c>
      <c r="E582" s="5"/>
    </row>
    <row r="583">
      <c r="D583" s="18" t="str">
        <f>vlookup(E583,fill_list!B:C,2,0)</f>
        <v>#N/A</v>
      </c>
      <c r="E583" s="5"/>
    </row>
    <row r="584">
      <c r="D584" s="18" t="str">
        <f>vlookup(E584,fill_list!B:C,2,0)</f>
        <v>#N/A</v>
      </c>
      <c r="E584" s="5"/>
    </row>
    <row r="585">
      <c r="D585" s="18" t="str">
        <f>vlookup(E585,fill_list!B:C,2,0)</f>
        <v>#N/A</v>
      </c>
      <c r="E585" s="5"/>
    </row>
    <row r="586">
      <c r="D586" s="18" t="str">
        <f>vlookup(E586,fill_list!B:C,2,0)</f>
        <v>#N/A</v>
      </c>
      <c r="E586" s="5"/>
    </row>
    <row r="587">
      <c r="D587" s="18" t="str">
        <f>vlookup(E587,fill_list!B:C,2,0)</f>
        <v>#N/A</v>
      </c>
      <c r="E587" s="5"/>
    </row>
    <row r="588">
      <c r="D588" s="18" t="str">
        <f>vlookup(E588,fill_list!B:C,2,0)</f>
        <v>#N/A</v>
      </c>
      <c r="E588" s="5"/>
    </row>
    <row r="589">
      <c r="D589" s="18" t="str">
        <f>vlookup(E589,fill_list!B:C,2,0)</f>
        <v>#N/A</v>
      </c>
      <c r="E589" s="5"/>
    </row>
    <row r="590">
      <c r="D590" s="18" t="str">
        <f>vlookup(E590,fill_list!B:C,2,0)</f>
        <v>#N/A</v>
      </c>
      <c r="E590" s="5"/>
    </row>
    <row r="591">
      <c r="D591" s="18" t="str">
        <f>vlookup(E591,fill_list!B:C,2,0)</f>
        <v>#N/A</v>
      </c>
      <c r="E591" s="5"/>
    </row>
    <row r="592">
      <c r="D592" s="18" t="str">
        <f>vlookup(E592,fill_list!B:C,2,0)</f>
        <v>#N/A</v>
      </c>
      <c r="E592" s="5"/>
    </row>
    <row r="593">
      <c r="D593" s="18" t="str">
        <f>vlookup(E593,fill_list!B:C,2,0)</f>
        <v>#N/A</v>
      </c>
      <c r="E593" s="5"/>
    </row>
    <row r="594">
      <c r="D594" s="18" t="str">
        <f>vlookup(E594,fill_list!B:C,2,0)</f>
        <v>#N/A</v>
      </c>
      <c r="E594" s="5"/>
    </row>
    <row r="595">
      <c r="D595" s="18" t="str">
        <f>vlookup(E595,fill_list!B:C,2,0)</f>
        <v>#N/A</v>
      </c>
      <c r="E595" s="5"/>
    </row>
    <row r="596">
      <c r="D596" s="18" t="str">
        <f>vlookup(E596,fill_list!B:C,2,0)</f>
        <v>#N/A</v>
      </c>
      <c r="E596" s="5"/>
    </row>
    <row r="597">
      <c r="D597" s="18" t="str">
        <f>vlookup(E597,fill_list!B:C,2,0)</f>
        <v>#N/A</v>
      </c>
      <c r="E597" s="5"/>
    </row>
    <row r="598">
      <c r="D598" s="18" t="str">
        <f>vlookup(E598,fill_list!B:C,2,0)</f>
        <v>#N/A</v>
      </c>
      <c r="E598" s="5"/>
    </row>
    <row r="599">
      <c r="D599" s="18" t="str">
        <f>vlookup(E599,fill_list!B:C,2,0)</f>
        <v>#N/A</v>
      </c>
      <c r="E599" s="5"/>
    </row>
    <row r="600">
      <c r="D600" s="18" t="str">
        <f>vlookup(E600,fill_list!B:C,2,0)</f>
        <v>#N/A</v>
      </c>
      <c r="E600" s="5"/>
    </row>
    <row r="601">
      <c r="D601" s="18" t="str">
        <f>vlookup(E601,fill_list!B:C,2,0)</f>
        <v>#N/A</v>
      </c>
      <c r="E601" s="5"/>
    </row>
    <row r="602">
      <c r="D602" s="18" t="str">
        <f>vlookup(E602,fill_list!B:C,2,0)</f>
        <v>#N/A</v>
      </c>
      <c r="E602" s="5"/>
    </row>
    <row r="603">
      <c r="D603" s="18" t="str">
        <f>vlookup(E603,fill_list!B:C,2,0)</f>
        <v>#N/A</v>
      </c>
      <c r="E603" s="5"/>
    </row>
    <row r="604">
      <c r="D604" s="18" t="str">
        <f>vlookup(E604,fill_list!B:C,2,0)</f>
        <v>#N/A</v>
      </c>
      <c r="E604" s="5"/>
    </row>
    <row r="605">
      <c r="D605" s="18" t="str">
        <f>vlookup(E605,fill_list!B:C,2,0)</f>
        <v>#N/A</v>
      </c>
      <c r="E605" s="5"/>
    </row>
    <row r="606">
      <c r="D606" s="18" t="str">
        <f>vlookup(E606,fill_list!B:C,2,0)</f>
        <v>#N/A</v>
      </c>
      <c r="E606" s="5"/>
    </row>
    <row r="607">
      <c r="D607" s="18" t="str">
        <f>vlookup(E607,fill_list!B:C,2,0)</f>
        <v>#N/A</v>
      </c>
      <c r="E607" s="5"/>
    </row>
    <row r="608">
      <c r="D608" s="18" t="str">
        <f>vlookup(E608,fill_list!B:C,2,0)</f>
        <v>#N/A</v>
      </c>
      <c r="E608" s="5"/>
    </row>
    <row r="609">
      <c r="D609" s="18" t="str">
        <f>vlookup(E609,fill_list!B:C,2,0)</f>
        <v>#N/A</v>
      </c>
      <c r="E609" s="5"/>
    </row>
    <row r="610">
      <c r="D610" s="18" t="str">
        <f>vlookup(E610,fill_list!B:C,2,0)</f>
        <v>#N/A</v>
      </c>
      <c r="E610" s="5"/>
    </row>
    <row r="611">
      <c r="D611" s="18" t="str">
        <f>vlookup(E611,fill_list!B:C,2,0)</f>
        <v>#N/A</v>
      </c>
      <c r="E611" s="5"/>
    </row>
    <row r="612">
      <c r="D612" s="18" t="str">
        <f>vlookup(E612,fill_list!B:C,2,0)</f>
        <v>#N/A</v>
      </c>
      <c r="E612" s="5"/>
    </row>
    <row r="613">
      <c r="D613" s="18" t="str">
        <f>vlookup(E613,fill_list!B:C,2,0)</f>
        <v>#N/A</v>
      </c>
      <c r="E613" s="5"/>
    </row>
    <row r="614">
      <c r="D614" s="18" t="str">
        <f>vlookup(E614,fill_list!B:C,2,0)</f>
        <v>#N/A</v>
      </c>
      <c r="E614" s="5"/>
    </row>
    <row r="615">
      <c r="D615" s="18" t="str">
        <f>vlookup(E615,fill_list!B:C,2,0)</f>
        <v>#N/A</v>
      </c>
      <c r="E615" s="5"/>
    </row>
    <row r="616">
      <c r="D616" s="18" t="str">
        <f>vlookup(E616,fill_list!B:C,2,0)</f>
        <v>#N/A</v>
      </c>
      <c r="E616" s="5"/>
    </row>
    <row r="617">
      <c r="D617" s="18" t="str">
        <f>vlookup(E617,fill_list!B:C,2,0)</f>
        <v>#N/A</v>
      </c>
      <c r="E617" s="5"/>
    </row>
    <row r="618">
      <c r="D618" s="18" t="str">
        <f>vlookup(E618,fill_list!B:C,2,0)</f>
        <v>#N/A</v>
      </c>
      <c r="E618" s="5"/>
    </row>
    <row r="619">
      <c r="D619" s="18" t="str">
        <f>vlookup(E619,fill_list!B:C,2,0)</f>
        <v>#N/A</v>
      </c>
      <c r="E619" s="5"/>
    </row>
    <row r="620">
      <c r="D620" s="18" t="str">
        <f>vlookup(E620,fill_list!B:C,2,0)</f>
        <v>#N/A</v>
      </c>
      <c r="E620" s="5"/>
    </row>
    <row r="621">
      <c r="D621" s="18" t="str">
        <f>vlookup(E621,fill_list!B:C,2,0)</f>
        <v>#N/A</v>
      </c>
      <c r="E621" s="5"/>
    </row>
    <row r="622">
      <c r="D622" s="18" t="str">
        <f>vlookup(E622,fill_list!B:C,2,0)</f>
        <v>#N/A</v>
      </c>
      <c r="E622" s="5"/>
    </row>
    <row r="623">
      <c r="D623" s="18" t="str">
        <f>vlookup(E623,fill_list!B:C,2,0)</f>
        <v>#N/A</v>
      </c>
      <c r="E623" s="5"/>
    </row>
    <row r="624">
      <c r="D624" s="18" t="str">
        <f>vlookup(E624,fill_list!B:C,2,0)</f>
        <v>#N/A</v>
      </c>
      <c r="E624" s="5"/>
    </row>
    <row r="625">
      <c r="D625" s="18" t="str">
        <f>vlookup(E625,fill_list!B:C,2,0)</f>
        <v>#N/A</v>
      </c>
      <c r="E625" s="5"/>
    </row>
    <row r="626">
      <c r="D626" s="18" t="str">
        <f>vlookup(E626,fill_list!B:C,2,0)</f>
        <v>#N/A</v>
      </c>
      <c r="E626" s="5"/>
    </row>
    <row r="627">
      <c r="D627" s="18" t="str">
        <f>vlookup(E627,fill_list!B:C,2,0)</f>
        <v>#N/A</v>
      </c>
      <c r="E627" s="5"/>
    </row>
    <row r="628">
      <c r="D628" s="18" t="str">
        <f>vlookup(E628,fill_list!B:C,2,0)</f>
        <v>#N/A</v>
      </c>
      <c r="E628" s="5"/>
    </row>
    <row r="629">
      <c r="D629" s="18" t="str">
        <f>vlookup(E629,fill_list!B:C,2,0)</f>
        <v>#N/A</v>
      </c>
      <c r="E629" s="5"/>
    </row>
    <row r="630">
      <c r="D630" s="18" t="str">
        <f>vlookup(E630,fill_list!B:C,2,0)</f>
        <v>#N/A</v>
      </c>
      <c r="E630" s="5"/>
    </row>
    <row r="631">
      <c r="D631" s="18" t="str">
        <f>vlookup(E631,fill_list!B:C,2,0)</f>
        <v>#N/A</v>
      </c>
      <c r="E631" s="5"/>
    </row>
    <row r="632">
      <c r="D632" s="18" t="str">
        <f>vlookup(E632,fill_list!B:C,2,0)</f>
        <v>#N/A</v>
      </c>
      <c r="E632" s="5"/>
    </row>
    <row r="633">
      <c r="D633" s="18" t="str">
        <f>vlookup(E633,fill_list!B:C,2,0)</f>
        <v>#N/A</v>
      </c>
      <c r="E633" s="5"/>
    </row>
    <row r="634">
      <c r="D634" s="18" t="str">
        <f>vlookup(E634,fill_list!B:C,2,0)</f>
        <v>#N/A</v>
      </c>
      <c r="E634" s="5"/>
    </row>
    <row r="635">
      <c r="D635" s="18" t="str">
        <f>vlookup(E635,fill_list!B:C,2,0)</f>
        <v>#N/A</v>
      </c>
      <c r="E635" s="5"/>
    </row>
    <row r="636">
      <c r="D636" s="18" t="str">
        <f>vlookup(E636,fill_list!B:C,2,0)</f>
        <v>#N/A</v>
      </c>
      <c r="E636" s="5"/>
    </row>
    <row r="637">
      <c r="D637" s="18" t="str">
        <f>vlookup(E637,fill_list!B:C,2,0)</f>
        <v>#N/A</v>
      </c>
      <c r="E637" s="5"/>
    </row>
    <row r="638">
      <c r="D638" s="18" t="str">
        <f>vlookup(E638,fill_list!B:C,2,0)</f>
        <v>#N/A</v>
      </c>
      <c r="E638" s="5"/>
    </row>
    <row r="639">
      <c r="D639" s="18" t="str">
        <f>vlookup(E639,fill_list!B:C,2,0)</f>
        <v>#N/A</v>
      </c>
      <c r="E639" s="5"/>
    </row>
    <row r="640">
      <c r="D640" s="18" t="str">
        <f>vlookup(E640,fill_list!B:C,2,0)</f>
        <v>#N/A</v>
      </c>
      <c r="E640" s="5"/>
    </row>
    <row r="641">
      <c r="D641" s="18" t="str">
        <f>vlookup(E641,fill_list!B:C,2,0)</f>
        <v>#N/A</v>
      </c>
      <c r="E641" s="5"/>
    </row>
    <row r="642">
      <c r="D642" s="18" t="str">
        <f>vlookup(E642,fill_list!B:C,2,0)</f>
        <v>#N/A</v>
      </c>
      <c r="E642" s="5"/>
    </row>
    <row r="643">
      <c r="D643" s="18" t="str">
        <f>vlookup(E643,fill_list!B:C,2,0)</f>
        <v>#N/A</v>
      </c>
      <c r="E643" s="5"/>
    </row>
    <row r="644">
      <c r="D644" s="18" t="str">
        <f>vlookup(E644,fill_list!B:C,2,0)</f>
        <v>#N/A</v>
      </c>
      <c r="E644" s="5"/>
    </row>
    <row r="645">
      <c r="D645" s="18" t="str">
        <f>vlookup(E645,fill_list!B:C,2,0)</f>
        <v>#N/A</v>
      </c>
      <c r="E645" s="5"/>
    </row>
    <row r="646">
      <c r="D646" s="18" t="str">
        <f>vlookup(E646,fill_list!B:C,2,0)</f>
        <v>#N/A</v>
      </c>
      <c r="E646" s="5"/>
    </row>
    <row r="647">
      <c r="D647" s="18" t="str">
        <f>vlookup(E647,fill_list!B:C,2,0)</f>
        <v>#N/A</v>
      </c>
      <c r="E647" s="5"/>
    </row>
    <row r="648">
      <c r="D648" s="18" t="str">
        <f>vlookup(E648,fill_list!B:C,2,0)</f>
        <v>#N/A</v>
      </c>
      <c r="E648" s="5"/>
    </row>
    <row r="649">
      <c r="D649" s="18" t="str">
        <f>vlookup(E649,fill_list!B:C,2,0)</f>
        <v>#N/A</v>
      </c>
      <c r="E649" s="5"/>
    </row>
    <row r="650">
      <c r="D650" s="18" t="str">
        <f>vlookup(E650,fill_list!B:C,2,0)</f>
        <v>#N/A</v>
      </c>
      <c r="E650" s="5"/>
    </row>
    <row r="651">
      <c r="D651" s="18" t="str">
        <f>vlookup(E651,fill_list!B:C,2,0)</f>
        <v>#N/A</v>
      </c>
      <c r="E651" s="5"/>
    </row>
    <row r="652">
      <c r="D652" s="18" t="str">
        <f>vlookup(E652,fill_list!B:C,2,0)</f>
        <v>#N/A</v>
      </c>
      <c r="E652" s="5"/>
    </row>
    <row r="653">
      <c r="D653" s="18" t="str">
        <f>vlookup(E653,fill_list!B:C,2,0)</f>
        <v>#N/A</v>
      </c>
      <c r="E653" s="5"/>
    </row>
    <row r="654">
      <c r="D654" s="18" t="str">
        <f>vlookup(E654,fill_list!B:C,2,0)</f>
        <v>#N/A</v>
      </c>
      <c r="E654" s="5"/>
    </row>
    <row r="655">
      <c r="D655" s="18" t="str">
        <f>vlookup(E655,fill_list!B:C,2,0)</f>
        <v>#N/A</v>
      </c>
      <c r="E655" s="5"/>
    </row>
    <row r="656">
      <c r="D656" s="18" t="str">
        <f>vlookup(E656,fill_list!B:C,2,0)</f>
        <v>#N/A</v>
      </c>
      <c r="E656" s="5"/>
    </row>
    <row r="657">
      <c r="D657" s="18" t="str">
        <f>vlookup(E657,fill_list!B:C,2,0)</f>
        <v>#N/A</v>
      </c>
      <c r="E657" s="5"/>
    </row>
    <row r="658">
      <c r="D658" s="18" t="str">
        <f>vlookup(E658,fill_list!B:C,2,0)</f>
        <v>#N/A</v>
      </c>
      <c r="E658" s="5"/>
    </row>
    <row r="659">
      <c r="D659" s="18" t="str">
        <f>vlookup(E659,fill_list!B:C,2,0)</f>
        <v>#N/A</v>
      </c>
      <c r="E659" s="5"/>
    </row>
    <row r="660">
      <c r="D660" s="18" t="str">
        <f>vlookup(E660,fill_list!B:C,2,0)</f>
        <v>#N/A</v>
      </c>
      <c r="E660" s="5"/>
    </row>
    <row r="661">
      <c r="D661" s="18" t="str">
        <f>vlookup(E661,fill_list!B:C,2,0)</f>
        <v>#N/A</v>
      </c>
      <c r="E661" s="5"/>
    </row>
    <row r="662">
      <c r="D662" s="18" t="str">
        <f>vlookup(E662,fill_list!B:C,2,0)</f>
        <v>#N/A</v>
      </c>
      <c r="E662" s="5"/>
    </row>
    <row r="663">
      <c r="D663" s="18" t="str">
        <f>vlookup(E663,fill_list!B:C,2,0)</f>
        <v>#N/A</v>
      </c>
      <c r="E663" s="5"/>
    </row>
    <row r="664">
      <c r="D664" s="18" t="str">
        <f>vlookup(E664,fill_list!B:C,2,0)</f>
        <v>#N/A</v>
      </c>
      <c r="E664" s="5"/>
    </row>
    <row r="665">
      <c r="D665" s="18" t="str">
        <f>vlookup(E665,fill_list!B:C,2,0)</f>
        <v>#N/A</v>
      </c>
      <c r="E665" s="5"/>
    </row>
    <row r="666">
      <c r="D666" s="18" t="str">
        <f>vlookup(E666,fill_list!B:C,2,0)</f>
        <v>#N/A</v>
      </c>
      <c r="E666" s="5"/>
    </row>
    <row r="667">
      <c r="D667" s="18" t="str">
        <f>vlookup(E667,fill_list!B:C,2,0)</f>
        <v>#N/A</v>
      </c>
      <c r="E667" s="5"/>
    </row>
    <row r="668">
      <c r="D668" s="18" t="str">
        <f>vlookup(E668,fill_list!B:C,2,0)</f>
        <v>#N/A</v>
      </c>
      <c r="E668" s="5"/>
    </row>
    <row r="669">
      <c r="D669" s="18" t="str">
        <f>vlookup(E669,fill_list!B:C,2,0)</f>
        <v>#N/A</v>
      </c>
      <c r="E669" s="5"/>
    </row>
    <row r="670">
      <c r="D670" s="18" t="str">
        <f>vlookup(E670,fill_list!B:C,2,0)</f>
        <v>#N/A</v>
      </c>
      <c r="E670" s="5"/>
    </row>
    <row r="671">
      <c r="D671" s="18" t="str">
        <f>vlookup(E671,fill_list!B:C,2,0)</f>
        <v>#N/A</v>
      </c>
      <c r="E671" s="5"/>
    </row>
    <row r="672">
      <c r="D672" s="18" t="str">
        <f>vlookup(E672,fill_list!B:C,2,0)</f>
        <v>#N/A</v>
      </c>
      <c r="E672" s="5"/>
    </row>
    <row r="673">
      <c r="D673" s="18" t="str">
        <f>vlookup(E673,fill_list!B:C,2,0)</f>
        <v>#N/A</v>
      </c>
      <c r="E673" s="5"/>
    </row>
    <row r="674">
      <c r="D674" s="18" t="str">
        <f>vlookup(E674,fill_list!B:C,2,0)</f>
        <v>#N/A</v>
      </c>
      <c r="E674" s="5"/>
    </row>
    <row r="675">
      <c r="D675" s="18" t="str">
        <f>vlookup(E675,fill_list!B:C,2,0)</f>
        <v>#N/A</v>
      </c>
      <c r="E675" s="5"/>
    </row>
    <row r="676">
      <c r="D676" s="18" t="str">
        <f>vlookup(E676,fill_list!B:C,2,0)</f>
        <v>#N/A</v>
      </c>
      <c r="E676" s="5"/>
    </row>
    <row r="677">
      <c r="D677" s="18" t="str">
        <f>vlookup(E677,fill_list!B:C,2,0)</f>
        <v>#N/A</v>
      </c>
      <c r="E677" s="5"/>
    </row>
    <row r="678">
      <c r="D678" s="18" t="str">
        <f>vlookup(E678,fill_list!B:C,2,0)</f>
        <v>#N/A</v>
      </c>
      <c r="E678" s="5"/>
    </row>
    <row r="679">
      <c r="D679" s="18" t="str">
        <f>vlookup(E679,fill_list!B:C,2,0)</f>
        <v>#N/A</v>
      </c>
      <c r="E679" s="5"/>
    </row>
    <row r="680">
      <c r="D680" s="18" t="str">
        <f>vlookup(E680,fill_list!B:C,2,0)</f>
        <v>#N/A</v>
      </c>
      <c r="E680" s="5"/>
    </row>
    <row r="681">
      <c r="D681" s="18" t="str">
        <f>vlookup(E681,fill_list!B:C,2,0)</f>
        <v>#N/A</v>
      </c>
      <c r="E681" s="5"/>
    </row>
    <row r="682">
      <c r="D682" s="18" t="str">
        <f>vlookup(E682,fill_list!B:C,2,0)</f>
        <v>#N/A</v>
      </c>
      <c r="E682" s="5"/>
    </row>
    <row r="683">
      <c r="D683" s="18" t="str">
        <f>vlookup(E683,fill_list!B:C,2,0)</f>
        <v>#N/A</v>
      </c>
      <c r="E683" s="5"/>
    </row>
    <row r="684">
      <c r="D684" s="18" t="str">
        <f>vlookup(E684,fill_list!B:C,2,0)</f>
        <v>#N/A</v>
      </c>
      <c r="E684" s="5"/>
    </row>
    <row r="685">
      <c r="D685" s="18" t="str">
        <f>vlookup(E685,fill_list!B:C,2,0)</f>
        <v>#N/A</v>
      </c>
      <c r="E685" s="5"/>
    </row>
    <row r="686">
      <c r="D686" s="18" t="str">
        <f>vlookup(E686,fill_list!B:C,2,0)</f>
        <v>#N/A</v>
      </c>
      <c r="E686" s="5"/>
    </row>
    <row r="687">
      <c r="D687" s="18" t="str">
        <f>vlookup(E687,fill_list!B:C,2,0)</f>
        <v>#N/A</v>
      </c>
      <c r="E687" s="5"/>
    </row>
    <row r="688">
      <c r="D688" s="18" t="str">
        <f>vlookup(E688,fill_list!B:C,2,0)</f>
        <v>#N/A</v>
      </c>
      <c r="E688" s="5"/>
    </row>
    <row r="689">
      <c r="D689" s="18" t="str">
        <f>vlookup(E689,fill_list!B:C,2,0)</f>
        <v>#N/A</v>
      </c>
      <c r="E689" s="5"/>
    </row>
    <row r="690">
      <c r="D690" s="18" t="str">
        <f>vlookup(E690,fill_list!B:C,2,0)</f>
        <v>#N/A</v>
      </c>
      <c r="E690" s="5"/>
    </row>
    <row r="691">
      <c r="D691" s="18" t="str">
        <f>vlookup(E691,fill_list!B:C,2,0)</f>
        <v>#N/A</v>
      </c>
      <c r="E691" s="5"/>
    </row>
    <row r="692">
      <c r="D692" s="18" t="str">
        <f>vlookup(E692,fill_list!B:C,2,0)</f>
        <v>#N/A</v>
      </c>
      <c r="E692" s="5"/>
    </row>
    <row r="693">
      <c r="D693" s="18" t="str">
        <f>vlookup(E693,fill_list!B:C,2,0)</f>
        <v>#N/A</v>
      </c>
      <c r="E693" s="5"/>
    </row>
    <row r="694">
      <c r="D694" s="18" t="str">
        <f>vlookup(E694,fill_list!B:C,2,0)</f>
        <v>#N/A</v>
      </c>
      <c r="E694" s="5"/>
    </row>
    <row r="695">
      <c r="D695" s="18" t="str">
        <f>vlookup(E695,fill_list!B:C,2,0)</f>
        <v>#N/A</v>
      </c>
      <c r="E695" s="5"/>
    </row>
    <row r="696">
      <c r="D696" s="18" t="str">
        <f>vlookup(E696,fill_list!B:C,2,0)</f>
        <v>#N/A</v>
      </c>
      <c r="E696" s="5"/>
    </row>
    <row r="697">
      <c r="D697" s="18" t="str">
        <f>vlookup(E697,fill_list!B:C,2,0)</f>
        <v>#N/A</v>
      </c>
      <c r="E697" s="5"/>
    </row>
    <row r="698">
      <c r="D698" s="18" t="str">
        <f>vlookup(E698,fill_list!B:C,2,0)</f>
        <v>#N/A</v>
      </c>
      <c r="E698" s="5"/>
    </row>
    <row r="699">
      <c r="D699" s="18" t="str">
        <f>vlookup(E699,fill_list!B:C,2,0)</f>
        <v>#N/A</v>
      </c>
      <c r="E699" s="5"/>
    </row>
    <row r="700">
      <c r="D700" s="18" t="str">
        <f>vlookup(E700,fill_list!B:C,2,0)</f>
        <v>#N/A</v>
      </c>
      <c r="E700" s="5"/>
    </row>
    <row r="701">
      <c r="D701" s="18" t="str">
        <f>vlookup(E701,fill_list!B:C,2,0)</f>
        <v>#N/A</v>
      </c>
      <c r="E701" s="5"/>
    </row>
    <row r="702">
      <c r="D702" s="18" t="str">
        <f>vlookup(E702,fill_list!B:C,2,0)</f>
        <v>#N/A</v>
      </c>
      <c r="E702" s="5"/>
    </row>
    <row r="703">
      <c r="D703" s="18" t="str">
        <f>vlookup(E703,fill_list!B:C,2,0)</f>
        <v>#N/A</v>
      </c>
      <c r="E703" s="5"/>
    </row>
    <row r="734">
      <c r="D734" s="18" t="str">
        <f>vlookup(E734,fill_list!B:C,2,0)</f>
        <v>#N/A</v>
      </c>
      <c r="E734" s="5"/>
    </row>
    <row r="735">
      <c r="D735" s="18" t="str">
        <f>vlookup(E735,fill_list!B:C,2,0)</f>
        <v>#N/A</v>
      </c>
      <c r="E735" s="5"/>
    </row>
    <row r="736">
      <c r="D736" s="18" t="str">
        <f>vlookup(E736,fill_list!B:C,2,0)</f>
        <v>#N/A</v>
      </c>
      <c r="E736" s="5"/>
    </row>
    <row r="737">
      <c r="D737" s="18" t="str">
        <f>vlookup(E737,fill_list!B:C,2,0)</f>
        <v>#N/A</v>
      </c>
      <c r="E737" s="5"/>
    </row>
    <row r="738">
      <c r="D738" s="18" t="str">
        <f>vlookup(E738,fill_list!B:C,2,0)</f>
        <v>#N/A</v>
      </c>
      <c r="E738" s="5"/>
    </row>
    <row r="739">
      <c r="D739" s="18" t="str">
        <f>vlookup(E739,fill_list!B:C,2,0)</f>
        <v>#N/A</v>
      </c>
      <c r="E739" s="5"/>
    </row>
    <row r="740">
      <c r="D740" s="18" t="str">
        <f>vlookup(E740,fill_list!B:C,2,0)</f>
        <v>#N/A</v>
      </c>
      <c r="E740" s="5"/>
    </row>
    <row r="741">
      <c r="D741" s="18" t="str">
        <f>vlookup(E741,fill_list!B:C,2,0)</f>
        <v>#N/A</v>
      </c>
      <c r="E741" s="5"/>
    </row>
    <row r="742">
      <c r="D742" s="18" t="str">
        <f>vlookup(E742,fill_list!B:C,2,0)</f>
        <v>#N/A</v>
      </c>
      <c r="E742" s="5"/>
    </row>
    <row r="743">
      <c r="D743" s="18" t="str">
        <f>vlookup(E743,fill_list!B:C,2,0)</f>
        <v>#N/A</v>
      </c>
      <c r="E743" s="5"/>
    </row>
    <row r="744">
      <c r="D744" s="18" t="str">
        <f>vlookup(E744,fill_list!B:C,2,0)</f>
        <v>#N/A</v>
      </c>
      <c r="E744" s="5"/>
    </row>
    <row r="745">
      <c r="D745" s="18" t="str">
        <f>vlookup(E745,fill_list!B:C,2,0)</f>
        <v>#N/A</v>
      </c>
      <c r="E745" s="5"/>
    </row>
    <row r="746">
      <c r="D746" s="18" t="str">
        <f>vlookup(E746,fill_list!B:C,2,0)</f>
        <v>#N/A</v>
      </c>
      <c r="E746" s="5"/>
    </row>
    <row r="747">
      <c r="D747" s="18" t="str">
        <f>vlookup(E747,fill_list!B:C,2,0)</f>
        <v>#N/A</v>
      </c>
      <c r="E747" s="5"/>
    </row>
    <row r="748">
      <c r="D748" s="18" t="str">
        <f>vlookup(E748,fill_list!B:C,2,0)</f>
        <v>#N/A</v>
      </c>
      <c r="E748" s="5"/>
    </row>
    <row r="749">
      <c r="D749" s="18" t="str">
        <f>vlookup(E749,fill_list!B:C,2,0)</f>
        <v>#N/A</v>
      </c>
      <c r="E749" s="5"/>
    </row>
    <row r="750">
      <c r="D750" s="18" t="str">
        <f>vlookup(E750,fill_list!B:C,2,0)</f>
        <v>#N/A</v>
      </c>
      <c r="E750" s="5"/>
    </row>
    <row r="751">
      <c r="D751" s="18" t="str">
        <f>vlookup(E751,fill_list!B:C,2,0)</f>
        <v>#N/A</v>
      </c>
      <c r="E751" s="5"/>
    </row>
    <row r="752">
      <c r="D752" s="18" t="str">
        <f>vlookup(E752,fill_list!B:C,2,0)</f>
        <v>#N/A</v>
      </c>
      <c r="E752" s="5"/>
    </row>
    <row r="753">
      <c r="D753" s="18" t="str">
        <f>vlookup(E753,fill_list!B:C,2,0)</f>
        <v>#N/A</v>
      </c>
      <c r="E753" s="5"/>
    </row>
    <row r="754">
      <c r="D754" s="18" t="str">
        <f>vlookup(E754,fill_list!B:C,2,0)</f>
        <v>#N/A</v>
      </c>
      <c r="E754" s="5"/>
    </row>
    <row r="755">
      <c r="D755" s="18" t="str">
        <f>vlookup(E755,fill_list!B:C,2,0)</f>
        <v>#N/A</v>
      </c>
      <c r="E755" s="5"/>
    </row>
    <row r="756">
      <c r="D756" s="18" t="str">
        <f>vlookup(E756,fill_list!B:C,2,0)</f>
        <v>#N/A</v>
      </c>
      <c r="E756" s="5"/>
    </row>
    <row r="757">
      <c r="D757" s="18" t="str">
        <f>vlookup(E757,fill_list!B:C,2,0)</f>
        <v>#N/A</v>
      </c>
      <c r="E757" s="5"/>
    </row>
    <row r="758">
      <c r="D758" s="18" t="str">
        <f>vlookup(E758,fill_list!B:C,2,0)</f>
        <v>#N/A</v>
      </c>
      <c r="E758" s="5"/>
    </row>
    <row r="759">
      <c r="D759" s="18" t="str">
        <f>vlookup(E759,fill_list!B:C,2,0)</f>
        <v>#N/A</v>
      </c>
      <c r="E759" s="5"/>
    </row>
    <row r="760">
      <c r="D760" s="18" t="str">
        <f>vlookup(E760,fill_list!B:C,2,0)</f>
        <v>#N/A</v>
      </c>
      <c r="E760" s="5"/>
    </row>
    <row r="761">
      <c r="D761" s="18" t="str">
        <f>vlookup(E761,fill_list!B:C,2,0)</f>
        <v>#N/A</v>
      </c>
      <c r="E761" s="5"/>
    </row>
    <row r="762">
      <c r="D762" s="18" t="str">
        <f>vlookup(E762,fill_list!B:C,2,0)</f>
        <v>#N/A</v>
      </c>
      <c r="E762" s="5"/>
    </row>
    <row r="763">
      <c r="D763" s="18" t="str">
        <f>vlookup(E763,fill_list!B:C,2,0)</f>
        <v>#N/A</v>
      </c>
      <c r="E763" s="5"/>
    </row>
    <row r="764">
      <c r="D764" s="18" t="str">
        <f>vlookup(E764,fill_list!B:C,2,0)</f>
        <v>#N/A</v>
      </c>
      <c r="E764" s="5"/>
    </row>
    <row r="765">
      <c r="D765" s="18" t="str">
        <f>vlookup(E765,fill_list!B:C,2,0)</f>
        <v>#N/A</v>
      </c>
      <c r="E765" s="5"/>
    </row>
    <row r="766">
      <c r="D766" s="18" t="str">
        <f>vlookup(E766,fill_list!B:C,2,0)</f>
        <v>#N/A</v>
      </c>
      <c r="E766" s="5"/>
    </row>
    <row r="767">
      <c r="D767" s="18" t="str">
        <f>vlookup(E767,fill_list!B:C,2,0)</f>
        <v>#N/A</v>
      </c>
      <c r="E767" s="5"/>
    </row>
    <row r="768">
      <c r="D768" s="18" t="str">
        <f>vlookup(E768,fill_list!B:C,2,0)</f>
        <v>#N/A</v>
      </c>
      <c r="E768" s="5"/>
    </row>
    <row r="769">
      <c r="D769" s="18" t="str">
        <f>vlookup(E769,fill_list!B:C,2,0)</f>
        <v>#N/A</v>
      </c>
      <c r="E769" s="5"/>
    </row>
    <row r="770">
      <c r="D770" s="18" t="str">
        <f>vlookup(E770,fill_list!B:C,2,0)</f>
        <v>#N/A</v>
      </c>
      <c r="E770" s="5"/>
    </row>
    <row r="771">
      <c r="D771" s="18" t="str">
        <f>vlookup(E771,fill_list!B:C,2,0)</f>
        <v>#N/A</v>
      </c>
      <c r="E771" s="5"/>
    </row>
    <row r="772">
      <c r="D772" s="18" t="str">
        <f>vlookup(E772,fill_list!B:C,2,0)</f>
        <v>#N/A</v>
      </c>
      <c r="E772" s="5"/>
    </row>
    <row r="773">
      <c r="D773" s="18" t="str">
        <f>vlookup(E773,fill_list!B:C,2,0)</f>
        <v>#N/A</v>
      </c>
      <c r="E773" s="5"/>
    </row>
    <row r="774">
      <c r="D774" s="18" t="str">
        <f>vlookup(E774,fill_list!B:C,2,0)</f>
        <v>#N/A</v>
      </c>
      <c r="E774" s="5"/>
    </row>
    <row r="775">
      <c r="D775" s="18" t="str">
        <f>vlookup(E775,fill_list!B:C,2,0)</f>
        <v>#N/A</v>
      </c>
      <c r="E775" s="5"/>
    </row>
    <row r="776">
      <c r="D776" s="18" t="str">
        <f>vlookup(E776,fill_list!B:C,2,0)</f>
        <v>#N/A</v>
      </c>
      <c r="E776" s="5"/>
    </row>
    <row r="777">
      <c r="D777" s="18" t="str">
        <f>vlookup(E777,fill_list!B:C,2,0)</f>
        <v>#N/A</v>
      </c>
      <c r="E777" s="5"/>
    </row>
    <row r="778">
      <c r="D778" s="18" t="str">
        <f>vlookup(E778,fill_list!B:C,2,0)</f>
        <v>#N/A</v>
      </c>
      <c r="E778" s="5"/>
    </row>
    <row r="779">
      <c r="D779" s="18" t="str">
        <f>vlookup(E779,fill_list!B:C,2,0)</f>
        <v>#N/A</v>
      </c>
      <c r="E779" s="5"/>
    </row>
    <row r="780">
      <c r="D780" s="18" t="str">
        <f>vlookup(E780,fill_list!B:C,2,0)</f>
        <v>#N/A</v>
      </c>
      <c r="E780" s="5"/>
    </row>
    <row r="781">
      <c r="D781" s="18" t="str">
        <f>vlookup(E781,fill_list!B:C,2,0)</f>
        <v>#N/A</v>
      </c>
      <c r="E781" s="5"/>
    </row>
    <row r="782">
      <c r="D782" s="18" t="str">
        <f>vlookup(E782,fill_list!B:C,2,0)</f>
        <v>#N/A</v>
      </c>
      <c r="E782" s="5"/>
    </row>
    <row r="783">
      <c r="D783" s="18" t="str">
        <f>vlookup(E783,fill_list!B:C,2,0)</f>
        <v>#N/A</v>
      </c>
      <c r="E783" s="5"/>
    </row>
    <row r="784">
      <c r="D784" s="18" t="str">
        <f>vlookup(E784,fill_list!B:C,2,0)</f>
        <v>#N/A</v>
      </c>
      <c r="E784" s="5"/>
    </row>
    <row r="785">
      <c r="D785" s="18" t="str">
        <f>vlookup(E785,fill_list!B:C,2,0)</f>
        <v>#N/A</v>
      </c>
      <c r="E785" s="5"/>
    </row>
    <row r="786">
      <c r="D786" s="18" t="str">
        <f>vlookup(E786,fill_list!B:C,2,0)</f>
        <v>#N/A</v>
      </c>
      <c r="E786" s="5"/>
    </row>
    <row r="787">
      <c r="D787" s="18" t="str">
        <f>vlookup(E787,fill_list!B:C,2,0)</f>
        <v>#N/A</v>
      </c>
      <c r="E787" s="5"/>
    </row>
    <row r="788">
      <c r="D788" s="18" t="str">
        <f>vlookup(E788,fill_list!B:C,2,0)</f>
        <v>#N/A</v>
      </c>
      <c r="E788" s="5"/>
    </row>
    <row r="789">
      <c r="D789" s="18" t="str">
        <f>vlookup(E789,fill_list!B:C,2,0)</f>
        <v>#N/A</v>
      </c>
      <c r="E789" s="5"/>
    </row>
    <row r="790">
      <c r="D790" s="18" t="str">
        <f>vlookup(E790,fill_list!B:C,2,0)</f>
        <v>#N/A</v>
      </c>
      <c r="E790" s="5"/>
    </row>
    <row r="791">
      <c r="D791" s="18" t="str">
        <f>vlookup(E791,fill_list!B:C,2,0)</f>
        <v>#N/A</v>
      </c>
      <c r="E791" s="5"/>
    </row>
    <row r="792">
      <c r="D792" s="18" t="str">
        <f>vlookup(E792,fill_list!B:C,2,0)</f>
        <v>#N/A</v>
      </c>
      <c r="E792" s="5"/>
    </row>
    <row r="793">
      <c r="D793" s="18" t="str">
        <f>vlookup(E793,fill_list!B:C,2,0)</f>
        <v>#N/A</v>
      </c>
      <c r="E793" s="5"/>
    </row>
    <row r="794">
      <c r="D794" s="18" t="str">
        <f>vlookup(E794,fill_list!B:C,2,0)</f>
        <v>#N/A</v>
      </c>
      <c r="E794" s="5"/>
    </row>
    <row r="795">
      <c r="D795" s="18" t="str">
        <f>vlookup(E795,fill_list!B:C,2,0)</f>
        <v>#N/A</v>
      </c>
      <c r="E795" s="5"/>
    </row>
    <row r="796">
      <c r="D796" s="18" t="str">
        <f>vlookup(E796,fill_list!B:C,2,0)</f>
        <v>#N/A</v>
      </c>
      <c r="E796" s="5"/>
    </row>
    <row r="797">
      <c r="D797" s="18" t="str">
        <f>vlookup(E797,fill_list!B:C,2,0)</f>
        <v>#N/A</v>
      </c>
      <c r="E797" s="5"/>
    </row>
    <row r="798">
      <c r="D798" s="18" t="str">
        <f>vlookup(E798,fill_list!B:C,2,0)</f>
        <v>#N/A</v>
      </c>
      <c r="E798" s="5"/>
    </row>
    <row r="799">
      <c r="D799" s="18" t="str">
        <f>vlookup(E799,fill_list!B:C,2,0)</f>
        <v>#N/A</v>
      </c>
      <c r="E799" s="5"/>
    </row>
    <row r="800">
      <c r="D800" s="18" t="str">
        <f>vlookup(E800,fill_list!B:C,2,0)</f>
        <v>#N/A</v>
      </c>
      <c r="E800" s="5"/>
    </row>
    <row r="801">
      <c r="D801" s="18" t="str">
        <f>vlookup(E801,fill_list!B:C,2,0)</f>
        <v>#N/A</v>
      </c>
      <c r="E801" s="5"/>
    </row>
    <row r="802">
      <c r="D802" s="18" t="str">
        <f>vlookup(E802,fill_list!B:C,2,0)</f>
        <v>#N/A</v>
      </c>
      <c r="E802" s="5"/>
    </row>
    <row r="803">
      <c r="D803" s="18" t="str">
        <f>vlookup(E803,fill_list!B:C,2,0)</f>
        <v>#N/A</v>
      </c>
      <c r="E803" s="5"/>
    </row>
    <row r="804">
      <c r="D804" s="18" t="str">
        <f>vlookup(E804,fill_list!B:C,2,0)</f>
        <v>#N/A</v>
      </c>
      <c r="E804" s="5"/>
    </row>
    <row r="805">
      <c r="D805" s="18" t="str">
        <f>vlookup(E805,fill_list!B:C,2,0)</f>
        <v>#N/A</v>
      </c>
      <c r="E805" s="5"/>
    </row>
    <row r="806">
      <c r="D806" s="18" t="str">
        <f>vlookup(E806,fill_list!B:C,2,0)</f>
        <v>#N/A</v>
      </c>
      <c r="E806" s="5"/>
    </row>
    <row r="807">
      <c r="D807" s="18" t="str">
        <f>vlookup(E807,fill_list!B:C,2,0)</f>
        <v>#N/A</v>
      </c>
      <c r="E807" s="5"/>
    </row>
    <row r="808">
      <c r="D808" s="18" t="str">
        <f>vlookup(E808,fill_list!B:C,2,0)</f>
        <v>#N/A</v>
      </c>
      <c r="E808" s="5"/>
    </row>
    <row r="809">
      <c r="D809" s="18" t="str">
        <f>vlookup(E809,fill_list!B:C,2,0)</f>
        <v>#N/A</v>
      </c>
      <c r="E809" s="5"/>
    </row>
    <row r="810">
      <c r="D810" s="18" t="str">
        <f>vlookup(E810,fill_list!B:C,2,0)</f>
        <v>#N/A</v>
      </c>
      <c r="E810" s="5"/>
    </row>
    <row r="811">
      <c r="D811" s="18" t="str">
        <f>vlookup(E811,fill_list!B:C,2,0)</f>
        <v>#N/A</v>
      </c>
      <c r="E811" s="5"/>
    </row>
    <row r="812">
      <c r="D812" s="18" t="str">
        <f>vlookup(E812,fill_list!B:C,2,0)</f>
        <v>#N/A</v>
      </c>
      <c r="E812" s="5"/>
    </row>
    <row r="813">
      <c r="D813" s="18" t="str">
        <f>vlookup(E813,fill_list!B:C,2,0)</f>
        <v>#N/A</v>
      </c>
      <c r="E813" s="5"/>
    </row>
    <row r="814">
      <c r="D814" s="18" t="str">
        <f>vlookup(E814,fill_list!B:C,2,0)</f>
        <v>#N/A</v>
      </c>
      <c r="E814" s="5"/>
    </row>
    <row r="815">
      <c r="D815" s="18" t="str">
        <f>vlookup(E815,fill_list!B:C,2,0)</f>
        <v>#N/A</v>
      </c>
      <c r="E815" s="5"/>
    </row>
    <row r="816">
      <c r="D816" s="18" t="str">
        <f>vlookup(E816,fill_list!B:C,2,0)</f>
        <v>#N/A</v>
      </c>
      <c r="E816" s="5"/>
    </row>
    <row r="817">
      <c r="D817" s="18" t="str">
        <f>vlookup(E817,fill_list!B:C,2,0)</f>
        <v>#N/A</v>
      </c>
      <c r="E817" s="5"/>
    </row>
    <row r="818">
      <c r="D818" s="18" t="str">
        <f>vlookup(E818,fill_list!B:C,2,0)</f>
        <v>#N/A</v>
      </c>
      <c r="E818" s="5"/>
    </row>
    <row r="819">
      <c r="D819" s="18" t="str">
        <f>vlookup(E819,fill_list!B:C,2,0)</f>
        <v>#N/A</v>
      </c>
      <c r="E819" s="5"/>
    </row>
    <row r="820">
      <c r="D820" s="18" t="str">
        <f>vlookup(E820,fill_list!B:C,2,0)</f>
        <v>#N/A</v>
      </c>
      <c r="E820" s="5"/>
    </row>
    <row r="821">
      <c r="D821" s="18" t="str">
        <f>vlookup(E821,fill_list!B:C,2,0)</f>
        <v>#N/A</v>
      </c>
      <c r="E821" s="5"/>
    </row>
    <row r="822">
      <c r="D822" s="18" t="str">
        <f>vlookup(E822,fill_list!B:C,2,0)</f>
        <v>#N/A</v>
      </c>
      <c r="E822" s="5"/>
    </row>
    <row r="823">
      <c r="D823" s="18" t="str">
        <f>vlookup(E823,fill_list!B:C,2,0)</f>
        <v>#N/A</v>
      </c>
      <c r="E823" s="5"/>
    </row>
    <row r="824">
      <c r="D824" s="18" t="str">
        <f>vlookup(E824,fill_list!B:C,2,0)</f>
        <v>#N/A</v>
      </c>
      <c r="E824" s="5"/>
    </row>
    <row r="825">
      <c r="D825" s="18" t="str">
        <f>vlookup(E825,fill_list!B:C,2,0)</f>
        <v>#N/A</v>
      </c>
      <c r="E825" s="5"/>
    </row>
    <row r="826">
      <c r="D826" s="18" t="str">
        <f>vlookup(E826,fill_list!B:C,2,0)</f>
        <v>#N/A</v>
      </c>
      <c r="E826" s="5"/>
    </row>
    <row r="827">
      <c r="D827" s="18" t="str">
        <f>vlookup(E827,fill_list!B:C,2,0)</f>
        <v>#N/A</v>
      </c>
      <c r="E827" s="5"/>
    </row>
    <row r="828">
      <c r="D828" s="18" t="str">
        <f>vlookup(E828,fill_list!B:C,2,0)</f>
        <v>#N/A</v>
      </c>
      <c r="E828" s="5"/>
    </row>
    <row r="829">
      <c r="D829" s="18" t="str">
        <f>vlookup(E829,fill_list!B:C,2,0)</f>
        <v>#N/A</v>
      </c>
      <c r="E829" s="5"/>
    </row>
    <row r="830">
      <c r="D830" s="18" t="str">
        <f>vlookup(E830,fill_list!B:C,2,0)</f>
        <v>#N/A</v>
      </c>
      <c r="E830" s="5"/>
    </row>
    <row r="831">
      <c r="D831" s="18" t="str">
        <f>vlookup(E831,fill_list!B:C,2,0)</f>
        <v>#N/A</v>
      </c>
      <c r="E831" s="5"/>
    </row>
    <row r="832">
      <c r="D832" s="18" t="str">
        <f>vlookup(E832,fill_list!B:C,2,0)</f>
        <v>#N/A</v>
      </c>
      <c r="E832" s="5"/>
    </row>
    <row r="833">
      <c r="D833" s="18" t="str">
        <f>vlookup(E833,fill_list!B:C,2,0)</f>
        <v>#N/A</v>
      </c>
      <c r="E833" s="5"/>
    </row>
    <row r="834">
      <c r="D834" s="18" t="str">
        <f>vlookup(E834,fill_list!B:C,2,0)</f>
        <v>#N/A</v>
      </c>
      <c r="E834" s="5"/>
    </row>
    <row r="835">
      <c r="D835" s="18" t="str">
        <f>vlookup(E835,fill_list!B:C,2,0)</f>
        <v>#N/A</v>
      </c>
      <c r="E835" s="5"/>
    </row>
    <row r="836">
      <c r="D836" s="18" t="str">
        <f>vlookup(E836,fill_list!B:C,2,0)</f>
        <v>#N/A</v>
      </c>
      <c r="E836" s="5"/>
    </row>
    <row r="837">
      <c r="D837" s="18" t="str">
        <f>vlookup(E837,fill_list!B:C,2,0)</f>
        <v>#N/A</v>
      </c>
      <c r="E837" s="5"/>
    </row>
    <row r="838">
      <c r="D838" s="18" t="str">
        <f>vlookup(E838,fill_list!B:C,2,0)</f>
        <v>#N/A</v>
      </c>
      <c r="E838" s="5"/>
    </row>
    <row r="839">
      <c r="D839" s="18" t="str">
        <f>vlookup(E839,fill_list!B:C,2,0)</f>
        <v>#N/A</v>
      </c>
      <c r="E839" s="5"/>
    </row>
    <row r="840">
      <c r="D840" s="18" t="str">
        <f>vlookup(E840,fill_list!B:C,2,0)</f>
        <v>#N/A</v>
      </c>
      <c r="E840" s="5"/>
    </row>
    <row r="841">
      <c r="D841" s="18" t="str">
        <f>vlookup(E841,fill_list!B:C,2,0)</f>
        <v>#N/A</v>
      </c>
      <c r="E841" s="5"/>
    </row>
    <row r="842">
      <c r="D842" s="18" t="str">
        <f>vlookup(E842,fill_list!B:C,2,0)</f>
        <v>#N/A</v>
      </c>
      <c r="E842" s="5"/>
    </row>
    <row r="843">
      <c r="D843" s="18" t="str">
        <f>vlookup(E843,fill_list!B:C,2,0)</f>
        <v>#N/A</v>
      </c>
      <c r="E843" s="5"/>
    </row>
    <row r="844">
      <c r="D844" s="18" t="str">
        <f>vlookup(E844,fill_list!B:C,2,0)</f>
        <v>#N/A</v>
      </c>
      <c r="E844" s="5"/>
    </row>
    <row r="845">
      <c r="D845" s="18" t="str">
        <f>vlookup(E845,fill_list!B:C,2,0)</f>
        <v>#N/A</v>
      </c>
      <c r="E845" s="5"/>
    </row>
    <row r="846">
      <c r="D846" s="18" t="str">
        <f>vlookup(E846,fill_list!B:C,2,0)</f>
        <v>#N/A</v>
      </c>
      <c r="E846" s="5"/>
    </row>
    <row r="847">
      <c r="D847" s="18" t="str">
        <f>vlookup(E847,fill_list!B:C,2,0)</f>
        <v>#N/A</v>
      </c>
      <c r="E847" s="5"/>
    </row>
    <row r="848">
      <c r="D848" s="18" t="str">
        <f>vlookup(E848,fill_list!B:C,2,0)</f>
        <v>#N/A</v>
      </c>
      <c r="E848" s="5"/>
    </row>
    <row r="849">
      <c r="D849" s="18" t="str">
        <f>vlookup(E849,fill_list!B:C,2,0)</f>
        <v>#N/A</v>
      </c>
      <c r="E849" s="5"/>
    </row>
    <row r="850">
      <c r="D850" s="18" t="str">
        <f>vlookup(E850,fill_list!B:C,2,0)</f>
        <v>#N/A</v>
      </c>
      <c r="E850" s="5"/>
    </row>
    <row r="851">
      <c r="D851" s="18" t="str">
        <f>vlookup(E851,fill_list!B:C,2,0)</f>
        <v>#N/A</v>
      </c>
      <c r="E851" s="5"/>
    </row>
    <row r="852">
      <c r="D852" s="18" t="str">
        <f>vlookup(E852,fill_list!B:C,2,0)</f>
        <v>#N/A</v>
      </c>
      <c r="E852" s="5"/>
    </row>
    <row r="853">
      <c r="D853" s="18" t="str">
        <f>vlookup(E853,fill_list!B:C,2,0)</f>
        <v>#N/A</v>
      </c>
      <c r="E853" s="5"/>
    </row>
    <row r="854">
      <c r="D854" s="18" t="str">
        <f>vlookup(E854,fill_list!B:C,2,0)</f>
        <v>#N/A</v>
      </c>
      <c r="E854" s="5"/>
    </row>
    <row r="855">
      <c r="D855" s="18" t="str">
        <f>vlookup(E855,fill_list!B:C,2,0)</f>
        <v>#N/A</v>
      </c>
      <c r="E855" s="5"/>
    </row>
    <row r="856">
      <c r="D856" s="18" t="str">
        <f>vlookup(E856,fill_list!B:C,2,0)</f>
        <v>#N/A</v>
      </c>
      <c r="E856" s="5"/>
    </row>
    <row r="857">
      <c r="D857" s="18" t="str">
        <f>vlookup(E857,fill_list!B:C,2,0)</f>
        <v>#N/A</v>
      </c>
      <c r="E857" s="5"/>
    </row>
    <row r="858">
      <c r="D858" s="18" t="str">
        <f>vlookup(E858,fill_list!B:C,2,0)</f>
        <v>#N/A</v>
      </c>
      <c r="E858" s="5"/>
    </row>
    <row r="859">
      <c r="D859" s="18" t="str">
        <f>vlookup(E859,fill_list!B:C,2,0)</f>
        <v>#N/A</v>
      </c>
      <c r="E859" s="5"/>
    </row>
    <row r="860">
      <c r="D860" s="18" t="str">
        <f>vlookup(E860,fill_list!B:C,2,0)</f>
        <v>#N/A</v>
      </c>
      <c r="E860" s="5"/>
    </row>
    <row r="861">
      <c r="D861" s="18" t="str">
        <f>vlookup(E861,fill_list!B:C,2,0)</f>
        <v>#N/A</v>
      </c>
      <c r="E861" s="5"/>
    </row>
    <row r="862">
      <c r="D862" s="18" t="str">
        <f>vlookup(E862,fill_list!B:C,2,0)</f>
        <v>#N/A</v>
      </c>
      <c r="E862" s="5"/>
    </row>
    <row r="863">
      <c r="D863" s="18" t="str">
        <f>vlookup(E863,fill_list!B:C,2,0)</f>
        <v>#N/A</v>
      </c>
      <c r="E863" s="5"/>
    </row>
    <row r="864">
      <c r="D864" s="18" t="str">
        <f>vlookup(E864,fill_list!B:C,2,0)</f>
        <v>#N/A</v>
      </c>
      <c r="E864" s="5"/>
    </row>
    <row r="865">
      <c r="D865" s="18" t="str">
        <f>vlookup(E865,fill_list!B:C,2,0)</f>
        <v>#N/A</v>
      </c>
      <c r="E865" s="5"/>
    </row>
    <row r="866">
      <c r="D866" s="18" t="str">
        <f>vlookup(E866,fill_list!B:C,2,0)</f>
        <v>#N/A</v>
      </c>
      <c r="E866" s="5"/>
    </row>
    <row r="867">
      <c r="D867" s="18" t="str">
        <f>vlookup(E867,fill_list!B:C,2,0)</f>
        <v>#N/A</v>
      </c>
      <c r="E867" s="5"/>
    </row>
    <row r="868">
      <c r="D868" s="18" t="str">
        <f>vlookup(E868,fill_list!B:C,2,0)</f>
        <v>#N/A</v>
      </c>
      <c r="E868" s="5"/>
    </row>
    <row r="869">
      <c r="D869" s="18" t="str">
        <f>vlookup(E869,fill_list!B:C,2,0)</f>
        <v>#N/A</v>
      </c>
      <c r="E869" s="5"/>
    </row>
    <row r="870">
      <c r="D870" s="18" t="str">
        <f>vlookup(E870,fill_list!B:C,2,0)</f>
        <v>#N/A</v>
      </c>
      <c r="E870" s="5"/>
    </row>
    <row r="871">
      <c r="D871" s="18" t="str">
        <f>vlookup(E871,fill_list!B:C,2,0)</f>
        <v>#N/A</v>
      </c>
      <c r="E871" s="5"/>
    </row>
    <row r="872">
      <c r="D872" s="18" t="str">
        <f>vlookup(E872,fill_list!B:C,2,0)</f>
        <v>#N/A</v>
      </c>
      <c r="E872" s="5"/>
    </row>
    <row r="873">
      <c r="D873" s="18" t="str">
        <f>vlookup(E873,fill_list!B:C,2,0)</f>
        <v>#N/A</v>
      </c>
      <c r="E873" s="5"/>
    </row>
    <row r="874">
      <c r="D874" s="18" t="str">
        <f>vlookup(E874,fill_list!B:C,2,0)</f>
        <v>#N/A</v>
      </c>
      <c r="E874" s="5"/>
    </row>
    <row r="875">
      <c r="D875" s="18" t="str">
        <f>vlookup(E875,fill_list!B:C,2,0)</f>
        <v>#N/A</v>
      </c>
      <c r="E875" s="5"/>
    </row>
    <row r="876">
      <c r="D876" s="18" t="str">
        <f>vlookup(E876,fill_list!B:C,2,0)</f>
        <v>#N/A</v>
      </c>
      <c r="E876" s="5"/>
    </row>
    <row r="877">
      <c r="D877" s="18" t="str">
        <f>vlookup(E877,fill_list!B:C,2,0)</f>
        <v>#N/A</v>
      </c>
      <c r="E877" s="5"/>
    </row>
    <row r="878">
      <c r="D878" s="18" t="str">
        <f>vlookup(E878,fill_list!B:C,2,0)</f>
        <v>#N/A</v>
      </c>
      <c r="E878" s="5"/>
    </row>
    <row r="879">
      <c r="D879" s="18" t="str">
        <f>vlookup(E879,fill_list!B:C,2,0)</f>
        <v>#N/A</v>
      </c>
      <c r="E879" s="5"/>
    </row>
    <row r="880">
      <c r="D880" s="18" t="str">
        <f>vlookup(E880,fill_list!B:C,2,0)</f>
        <v>#N/A</v>
      </c>
      <c r="E880" s="5"/>
    </row>
    <row r="881">
      <c r="D881" s="18" t="str">
        <f>vlookup(E881,fill_list!B:C,2,0)</f>
        <v>#N/A</v>
      </c>
      <c r="E881" s="5"/>
    </row>
    <row r="882">
      <c r="D882" s="18" t="str">
        <f>vlookup(E882,fill_list!B:C,2,0)</f>
        <v>#N/A</v>
      </c>
      <c r="E882" s="5"/>
    </row>
    <row r="883">
      <c r="D883" s="18" t="str">
        <f>vlookup(E883,fill_list!B:C,2,0)</f>
        <v>#N/A</v>
      </c>
      <c r="E883" s="5"/>
    </row>
    <row r="884">
      <c r="D884" s="18" t="str">
        <f>vlookup(E884,fill_list!B:C,2,0)</f>
        <v>#N/A</v>
      </c>
      <c r="E884" s="5"/>
    </row>
    <row r="885">
      <c r="D885" s="18" t="str">
        <f>vlookup(E885,fill_list!B:C,2,0)</f>
        <v>#N/A</v>
      </c>
      <c r="E885" s="5"/>
    </row>
    <row r="886">
      <c r="D886" s="18" t="str">
        <f>vlookup(E886,fill_list!B:C,2,0)</f>
        <v>#N/A</v>
      </c>
      <c r="E886" s="5"/>
    </row>
    <row r="887">
      <c r="D887" s="18" t="str">
        <f>vlookup(E887,fill_list!B:C,2,0)</f>
        <v>#N/A</v>
      </c>
      <c r="E887" s="5"/>
    </row>
    <row r="888">
      <c r="D888" s="18" t="str">
        <f>vlookup(E888,fill_list!B:C,2,0)</f>
        <v>#N/A</v>
      </c>
      <c r="E888" s="5"/>
    </row>
    <row r="889">
      <c r="D889" s="18" t="str">
        <f>vlookup(E889,fill_list!B:C,2,0)</f>
        <v>#N/A</v>
      </c>
      <c r="E889" s="5"/>
    </row>
    <row r="890">
      <c r="D890" s="18" t="str">
        <f>vlookup(E890,fill_list!B:C,2,0)</f>
        <v>#N/A</v>
      </c>
      <c r="E890" s="5"/>
    </row>
    <row r="891">
      <c r="D891" s="18" t="str">
        <f>vlookup(E891,fill_list!B:C,2,0)</f>
        <v>#N/A</v>
      </c>
      <c r="E891" s="5"/>
    </row>
    <row r="892">
      <c r="D892" s="18" t="str">
        <f>vlookup(E892,fill_list!B:C,2,0)</f>
        <v>#N/A</v>
      </c>
      <c r="E892" s="5"/>
    </row>
    <row r="893">
      <c r="D893" s="18" t="str">
        <f>vlookup(E893,fill_list!B:C,2,0)</f>
        <v>#N/A</v>
      </c>
      <c r="E893" s="5"/>
    </row>
    <row r="894">
      <c r="D894" s="18" t="str">
        <f>vlookup(E894,fill_list!B:C,2,0)</f>
        <v>#N/A</v>
      </c>
      <c r="E894" s="5"/>
    </row>
    <row r="895">
      <c r="D895" s="18" t="str">
        <f>vlookup(E895,fill_list!B:C,2,0)</f>
        <v>#N/A</v>
      </c>
      <c r="E895" s="5"/>
    </row>
    <row r="896">
      <c r="D896" s="18" t="str">
        <f>vlookup(E896,fill_list!B:C,2,0)</f>
        <v>#N/A</v>
      </c>
      <c r="E896" s="5"/>
    </row>
    <row r="897">
      <c r="D897" s="18" t="str">
        <f>vlookup(E897,fill_list!B:C,2,0)</f>
        <v>#N/A</v>
      </c>
      <c r="E897" s="5"/>
    </row>
    <row r="898">
      <c r="D898" s="18" t="str">
        <f>vlookup(E898,fill_list!B:C,2,0)</f>
        <v>#N/A</v>
      </c>
      <c r="E898" s="5"/>
    </row>
    <row r="899">
      <c r="D899" s="18" t="str">
        <f>vlookup(E899,fill_list!B:C,2,0)</f>
        <v>#N/A</v>
      </c>
      <c r="E899" s="5"/>
    </row>
    <row r="900">
      <c r="D900" s="18" t="str">
        <f>vlookup(E900,fill_list!B:C,2,0)</f>
        <v>#N/A</v>
      </c>
      <c r="E900" s="5"/>
    </row>
    <row r="901">
      <c r="D901" s="18" t="str">
        <f>vlookup(E901,fill_list!B:C,2,0)</f>
        <v>#N/A</v>
      </c>
      <c r="E901" s="5"/>
    </row>
    <row r="902">
      <c r="D902" s="18" t="str">
        <f>vlookup(E902,fill_list!B:C,2,0)</f>
        <v>#N/A</v>
      </c>
      <c r="E902" s="5"/>
    </row>
    <row r="903">
      <c r="D903" s="18" t="str">
        <f>vlookup(E903,fill_list!B:C,2,0)</f>
        <v>#N/A</v>
      </c>
      <c r="E903" s="5"/>
    </row>
    <row r="904">
      <c r="D904" s="18" t="str">
        <f>vlookup(E904,fill_list!B:C,2,0)</f>
        <v>#N/A</v>
      </c>
      <c r="E904" s="5"/>
    </row>
    <row r="905">
      <c r="D905" s="18" t="str">
        <f>vlookup(E905,fill_list!B:C,2,0)</f>
        <v>#N/A</v>
      </c>
      <c r="E905" s="5"/>
    </row>
    <row r="906">
      <c r="D906" s="18" t="str">
        <f>vlookup(E906,fill_list!B:C,2,0)</f>
        <v>#N/A</v>
      </c>
      <c r="E906" s="5"/>
    </row>
    <row r="907">
      <c r="D907" s="18" t="str">
        <f>vlookup(E907,fill_list!B:C,2,0)</f>
        <v>#N/A</v>
      </c>
      <c r="E907" s="5"/>
    </row>
    <row r="908">
      <c r="D908" s="18" t="str">
        <f>vlookup(E908,fill_list!B:C,2,0)</f>
        <v>#N/A</v>
      </c>
      <c r="E908" s="5"/>
    </row>
    <row r="909">
      <c r="D909" s="18" t="str">
        <f>vlookup(E909,fill_list!B:C,2,0)</f>
        <v>#N/A</v>
      </c>
      <c r="E909" s="5"/>
    </row>
    <row r="910">
      <c r="D910" s="18" t="str">
        <f>vlookup(E910,fill_list!B:C,2,0)</f>
        <v>#N/A</v>
      </c>
      <c r="E910" s="5"/>
    </row>
    <row r="911">
      <c r="D911" s="18" t="str">
        <f>vlookup(E911,fill_list!B:C,2,0)</f>
        <v>#N/A</v>
      </c>
      <c r="E911" s="5"/>
    </row>
    <row r="912">
      <c r="D912" s="18" t="str">
        <f>vlookup(E912,fill_list!B:C,2,0)</f>
        <v>#N/A</v>
      </c>
      <c r="E912" s="5"/>
    </row>
    <row r="913">
      <c r="D913" s="18" t="str">
        <f>vlookup(E913,fill_list!B:C,2,0)</f>
        <v>#N/A</v>
      </c>
      <c r="E913" s="5"/>
    </row>
    <row r="914">
      <c r="D914" s="18" t="str">
        <f>vlookup(E914,fill_list!B:C,2,0)</f>
        <v>#N/A</v>
      </c>
      <c r="E914" s="5"/>
    </row>
    <row r="915">
      <c r="D915" s="18" t="str">
        <f>vlookup(E915,fill_list!B:C,2,0)</f>
        <v>#N/A</v>
      </c>
      <c r="E915" s="5"/>
    </row>
    <row r="916">
      <c r="D916" s="18" t="str">
        <f>vlookup(E916,fill_list!B:C,2,0)</f>
        <v>#N/A</v>
      </c>
      <c r="E916" s="5"/>
    </row>
    <row r="917">
      <c r="D917" s="18" t="str">
        <f>vlookup(E917,fill_list!B:C,2,0)</f>
        <v>#N/A</v>
      </c>
      <c r="E917" s="5"/>
    </row>
    <row r="918">
      <c r="D918" s="18" t="str">
        <f>vlookup(E918,fill_list!B:C,2,0)</f>
        <v>#N/A</v>
      </c>
      <c r="E918" s="5"/>
    </row>
    <row r="919">
      <c r="D919" s="18" t="str">
        <f>vlookup(E919,fill_list!B:C,2,0)</f>
        <v>#N/A</v>
      </c>
      <c r="E919" s="5"/>
    </row>
    <row r="920">
      <c r="D920" s="18" t="str">
        <f>vlookup(E920,fill_list!B:C,2,0)</f>
        <v>#N/A</v>
      </c>
      <c r="E920" s="5"/>
    </row>
    <row r="921">
      <c r="D921" s="18" t="str">
        <f>vlookup(E921,fill_list!B:C,2,0)</f>
        <v>#N/A</v>
      </c>
      <c r="E921" s="5"/>
    </row>
    <row r="922">
      <c r="D922" s="18" t="str">
        <f>vlookup(E922,fill_list!B:C,2,0)</f>
        <v>#N/A</v>
      </c>
      <c r="E922" s="5"/>
    </row>
    <row r="923">
      <c r="D923" s="18" t="str">
        <f>vlookup(E923,fill_list!B:C,2,0)</f>
        <v>#N/A</v>
      </c>
      <c r="E923" s="5"/>
    </row>
    <row r="924">
      <c r="D924" s="18" t="str">
        <f>vlookup(E924,fill_list!B:C,2,0)</f>
        <v>#N/A</v>
      </c>
      <c r="E924" s="5"/>
    </row>
    <row r="925">
      <c r="D925" s="18" t="str">
        <f>vlookup(E925,fill_list!B:C,2,0)</f>
        <v>#N/A</v>
      </c>
      <c r="E925" s="5"/>
    </row>
    <row r="926">
      <c r="D926" s="18" t="str">
        <f>vlookup(E926,fill_list!B:C,2,0)</f>
        <v>#N/A</v>
      </c>
      <c r="E926" s="5"/>
    </row>
    <row r="927">
      <c r="D927" s="18" t="str">
        <f>vlookup(E927,fill_list!B:C,2,0)</f>
        <v>#N/A</v>
      </c>
      <c r="E927" s="5"/>
    </row>
    <row r="928">
      <c r="D928" s="18" t="str">
        <f>vlookup(E928,fill_list!B:C,2,0)</f>
        <v>#N/A</v>
      </c>
      <c r="E928" s="5"/>
    </row>
    <row r="929">
      <c r="D929" s="18" t="str">
        <f>vlookup(E929,fill_list!B:C,2,0)</f>
        <v>#N/A</v>
      </c>
      <c r="E929" s="5"/>
    </row>
    <row r="930">
      <c r="D930" s="18" t="str">
        <f>vlookup(E930,fill_list!B:C,2,0)</f>
        <v>#N/A</v>
      </c>
      <c r="E930" s="5"/>
    </row>
    <row r="931">
      <c r="D931" s="18" t="str">
        <f>vlookup(E931,fill_list!B:C,2,0)</f>
        <v>#N/A</v>
      </c>
      <c r="E931" s="5"/>
    </row>
    <row r="932">
      <c r="D932" s="18" t="str">
        <f>vlookup(E932,fill_list!B:C,2,0)</f>
        <v>#N/A</v>
      </c>
      <c r="E932" s="5"/>
    </row>
    <row r="933">
      <c r="D933" s="18" t="str">
        <f>vlookup(E933,fill_list!B:C,2,0)</f>
        <v>#N/A</v>
      </c>
      <c r="E933" s="5"/>
    </row>
    <row r="934">
      <c r="D934" s="18" t="str">
        <f>vlookup(E934,fill_list!B:C,2,0)</f>
        <v>#N/A</v>
      </c>
      <c r="E934" s="5"/>
    </row>
    <row r="935">
      <c r="D935" s="18" t="str">
        <f>vlookup(E935,fill_list!B:C,2,0)</f>
        <v>#N/A</v>
      </c>
      <c r="E935" s="5"/>
    </row>
    <row r="936">
      <c r="D936" s="18" t="str">
        <f>vlookup(E936,fill_list!B:C,2,0)</f>
        <v>#N/A</v>
      </c>
      <c r="E936" s="5"/>
    </row>
    <row r="937">
      <c r="D937" s="18" t="str">
        <f>vlookup(E937,fill_list!B:C,2,0)</f>
        <v>#N/A</v>
      </c>
      <c r="E937" s="5"/>
    </row>
    <row r="938">
      <c r="D938" s="18" t="str">
        <f>vlookup(E938,fill_list!B:C,2,0)</f>
        <v>#N/A</v>
      </c>
      <c r="E938" s="5"/>
    </row>
    <row r="939">
      <c r="D939" s="18" t="str">
        <f>vlookup(E939,fill_list!B:C,2,0)</f>
        <v>#N/A</v>
      </c>
      <c r="E939" s="5"/>
    </row>
    <row r="940">
      <c r="D940" s="18" t="str">
        <f>vlookup(E940,fill_list!B:C,2,0)</f>
        <v>#N/A</v>
      </c>
      <c r="E940" s="5"/>
    </row>
    <row r="941">
      <c r="D941" s="18" t="str">
        <f>vlookup(E941,fill_list!B:C,2,0)</f>
        <v>#N/A</v>
      </c>
      <c r="E941" s="5"/>
    </row>
    <row r="942">
      <c r="D942" s="18" t="str">
        <f>vlookup(E942,fill_list!B:C,2,0)</f>
        <v>#N/A</v>
      </c>
      <c r="E942" s="5"/>
    </row>
    <row r="943">
      <c r="D943" s="18" t="str">
        <f>vlookup(E943,fill_list!B:C,2,0)</f>
        <v>#N/A</v>
      </c>
      <c r="E943" s="5"/>
    </row>
    <row r="944">
      <c r="D944" s="18" t="str">
        <f>vlookup(E944,fill_list!B:C,2,0)</f>
        <v>#N/A</v>
      </c>
      <c r="E944" s="5"/>
    </row>
    <row r="945">
      <c r="D945" s="18" t="str">
        <f>vlookup(E945,fill_list!B:C,2,0)</f>
        <v>#N/A</v>
      </c>
      <c r="E945" s="5"/>
    </row>
    <row r="946">
      <c r="D946" s="18" t="str">
        <f>vlookup(E946,fill_list!B:C,2,0)</f>
        <v>#N/A</v>
      </c>
      <c r="E946" s="5"/>
    </row>
    <row r="947">
      <c r="D947" s="18" t="str">
        <f>vlookup(E947,fill_list!B:C,2,0)</f>
        <v>#N/A</v>
      </c>
      <c r="E947" s="5"/>
    </row>
    <row r="948">
      <c r="D948" s="18" t="str">
        <f>vlookup(E948,fill_list!B:C,2,0)</f>
        <v>#N/A</v>
      </c>
      <c r="E948" s="5"/>
    </row>
    <row r="949">
      <c r="D949" s="18" t="str">
        <f>vlookup(E949,fill_list!B:C,2,0)</f>
        <v>#N/A</v>
      </c>
      <c r="E949" s="5"/>
    </row>
    <row r="950">
      <c r="D950" s="18" t="str">
        <f>vlookup(E950,fill_list!B:C,2,0)</f>
        <v>#N/A</v>
      </c>
      <c r="E950" s="5"/>
    </row>
    <row r="951">
      <c r="D951" s="18" t="str">
        <f>vlookup(E951,fill_list!B:C,2,0)</f>
        <v>#N/A</v>
      </c>
      <c r="E951" s="5"/>
    </row>
    <row r="952">
      <c r="D952" s="18" t="str">
        <f>vlookup(E952,fill_list!B:C,2,0)</f>
        <v>#N/A</v>
      </c>
      <c r="E952" s="5"/>
    </row>
    <row r="953">
      <c r="D953" s="18" t="str">
        <f>vlookup(E953,fill_list!B:C,2,0)</f>
        <v>#N/A</v>
      </c>
      <c r="E953" s="5"/>
    </row>
    <row r="954">
      <c r="D954" s="18" t="str">
        <f>vlookup(E954,fill_list!B:C,2,0)</f>
        <v>#N/A</v>
      </c>
      <c r="E954" s="5"/>
    </row>
    <row r="955">
      <c r="D955" s="18" t="str">
        <f>vlookup(E955,fill_list!B:C,2,0)</f>
        <v>#N/A</v>
      </c>
      <c r="E955" s="5"/>
    </row>
    <row r="956">
      <c r="D956" s="18" t="str">
        <f>vlookup(E956,fill_list!B:C,2,0)</f>
        <v>#N/A</v>
      </c>
      <c r="E956" s="5"/>
    </row>
    <row r="957">
      <c r="D957" s="18" t="str">
        <f>vlookup(E957,fill_list!B:C,2,0)</f>
        <v>#N/A</v>
      </c>
      <c r="E957" s="5"/>
    </row>
    <row r="958">
      <c r="D958" s="18" t="str">
        <f>vlookup(E958,fill_list!B:C,2,0)</f>
        <v>#N/A</v>
      </c>
      <c r="E958" s="5"/>
    </row>
    <row r="959">
      <c r="D959" s="18" t="str">
        <f>vlookup(E959,fill_list!B:C,2,0)</f>
        <v>#N/A</v>
      </c>
      <c r="E959" s="5"/>
    </row>
    <row r="960">
      <c r="D960" s="18" t="str">
        <f>vlookup(E960,fill_list!B:C,2,0)</f>
        <v>#N/A</v>
      </c>
      <c r="E960" s="5"/>
    </row>
    <row r="961">
      <c r="D961" s="18" t="str">
        <f>vlookup(E961,fill_list!B:C,2,0)</f>
        <v>#N/A</v>
      </c>
      <c r="E961" s="5"/>
    </row>
    <row r="962">
      <c r="D962" s="18" t="str">
        <f>vlookup(E962,fill_list!B:C,2,0)</f>
        <v>#N/A</v>
      </c>
      <c r="E962" s="5"/>
    </row>
    <row r="963">
      <c r="D963" s="18" t="str">
        <f>vlookup(E963,fill_list!B:C,2,0)</f>
        <v>#N/A</v>
      </c>
      <c r="E963" s="5"/>
    </row>
    <row r="964">
      <c r="D964" s="18" t="str">
        <f>vlookup(E964,fill_list!B:C,2,0)</f>
        <v>#N/A</v>
      </c>
      <c r="E964" s="5"/>
    </row>
    <row r="965">
      <c r="D965" s="18" t="str">
        <f>vlookup(E965,fill_list!B:C,2,0)</f>
        <v>#N/A</v>
      </c>
      <c r="E965" s="5"/>
    </row>
    <row r="966">
      <c r="D966" s="18" t="str">
        <f>vlookup(E966,fill_list!B:C,2,0)</f>
        <v>#N/A</v>
      </c>
      <c r="E966" s="5"/>
    </row>
    <row r="967">
      <c r="D967" s="18" t="str">
        <f>vlookup(E967,fill_list!B:C,2,0)</f>
        <v>#N/A</v>
      </c>
      <c r="E967" s="5"/>
    </row>
    <row r="968">
      <c r="D968" s="18" t="str">
        <f>vlookup(E968,fill_list!B:C,2,0)</f>
        <v>#N/A</v>
      </c>
      <c r="E968" s="5"/>
    </row>
    <row r="969">
      <c r="D969" s="18" t="str">
        <f>vlookup(E969,fill_list!B:C,2,0)</f>
        <v>#N/A</v>
      </c>
      <c r="E969" s="5"/>
    </row>
    <row r="970">
      <c r="D970" s="18" t="str">
        <f>vlookup(E970,fill_list!B:C,2,0)</f>
        <v>#N/A</v>
      </c>
      <c r="E970" s="5"/>
    </row>
    <row r="971">
      <c r="D971" s="18" t="str">
        <f>vlookup(E971,fill_list!B:C,2,0)</f>
        <v>#N/A</v>
      </c>
      <c r="E971" s="5"/>
    </row>
    <row r="972">
      <c r="D972" s="18" t="str">
        <f>vlookup(E972,fill_list!B:C,2,0)</f>
        <v>#N/A</v>
      </c>
      <c r="E972" s="5"/>
    </row>
    <row r="973">
      <c r="D973" s="18" t="str">
        <f>vlookup(E973,fill_list!B:C,2,0)</f>
        <v>#N/A</v>
      </c>
      <c r="E973" s="5"/>
    </row>
    <row r="974">
      <c r="D974" s="18" t="str">
        <f>vlookup(E974,fill_list!B:C,2,0)</f>
        <v>#N/A</v>
      </c>
      <c r="E974" s="5"/>
    </row>
    <row r="975">
      <c r="D975" s="18" t="str">
        <f>vlookup(E975,fill_list!B:C,2,0)</f>
        <v>#N/A</v>
      </c>
      <c r="E975" s="5"/>
    </row>
    <row r="976">
      <c r="D976" s="18" t="str">
        <f>vlookup(E976,fill_list!B:C,2,0)</f>
        <v>#N/A</v>
      </c>
      <c r="E976" s="5"/>
    </row>
    <row r="977">
      <c r="D977" s="18" t="str">
        <f>vlookup(E977,fill_list!B:C,2,0)</f>
        <v>#N/A</v>
      </c>
      <c r="E977" s="5"/>
    </row>
    <row r="978">
      <c r="D978" s="18" t="str">
        <f>vlookup(E978,fill_list!B:C,2,0)</f>
        <v>#N/A</v>
      </c>
      <c r="E978" s="5"/>
    </row>
    <row r="979">
      <c r="D979" s="18" t="str">
        <f>vlookup(E979,fill_list!B:C,2,0)</f>
        <v>#N/A</v>
      </c>
      <c r="E979" s="5"/>
    </row>
    <row r="980">
      <c r="D980" s="18" t="str">
        <f>vlookup(E980,fill_list!B:C,2,0)</f>
        <v>#N/A</v>
      </c>
      <c r="E980" s="5"/>
    </row>
    <row r="981">
      <c r="D981" s="18" t="str">
        <f>vlookup(E981,fill_list!B:C,2,0)</f>
        <v>#N/A</v>
      </c>
      <c r="E981" s="5"/>
    </row>
    <row r="982">
      <c r="D982" s="18" t="str">
        <f>vlookup(E982,fill_list!B:C,2,0)</f>
        <v>#N/A</v>
      </c>
      <c r="E982" s="5"/>
    </row>
    <row r="983">
      <c r="D983" s="18" t="str">
        <f>vlookup(E983,fill_list!B:C,2,0)</f>
        <v>#N/A</v>
      </c>
      <c r="E983" s="5"/>
    </row>
    <row r="984">
      <c r="D984" s="18" t="str">
        <f>vlookup(E984,fill_list!B:C,2,0)</f>
        <v>#N/A</v>
      </c>
      <c r="E984" s="5"/>
    </row>
    <row r="985">
      <c r="D985" s="18" t="str">
        <f>vlookup(E985,fill_list!B:C,2,0)</f>
        <v>#N/A</v>
      </c>
      <c r="E985" s="5"/>
    </row>
    <row r="986">
      <c r="D986" s="18" t="str">
        <f>vlookup(E986,fill_list!B:C,2,0)</f>
        <v>#N/A</v>
      </c>
      <c r="E986" s="5"/>
    </row>
    <row r="987">
      <c r="D987" s="18" t="str">
        <f>vlookup(E987,fill_list!B:C,2,0)</f>
        <v>#N/A</v>
      </c>
      <c r="E987" s="5"/>
    </row>
    <row r="988">
      <c r="D988" s="18" t="str">
        <f>vlookup(E988,fill_list!B:C,2,0)</f>
        <v>#N/A</v>
      </c>
      <c r="E988" s="5"/>
    </row>
    <row r="989">
      <c r="D989" s="18" t="str">
        <f>vlookup(E989,fill_list!B:C,2,0)</f>
        <v>#N/A</v>
      </c>
      <c r="E989" s="5"/>
    </row>
    <row r="990">
      <c r="D990" s="18" t="str">
        <f>vlookup(E990,fill_list!B:C,2,0)</f>
        <v>#N/A</v>
      </c>
      <c r="E990" s="5"/>
    </row>
    <row r="991">
      <c r="D991" s="18" t="str">
        <f>vlookup(E991,fill_list!B:C,2,0)</f>
        <v>#N/A</v>
      </c>
      <c r="E991" s="5"/>
    </row>
    <row r="992">
      <c r="D992" s="18" t="str">
        <f>vlookup(E992,fill_list!B:C,2,0)</f>
        <v>#N/A</v>
      </c>
      <c r="E992" s="5"/>
    </row>
    <row r="993">
      <c r="D993" s="18" t="str">
        <f>vlookup(E993,fill_list!B:C,2,0)</f>
        <v>#N/A</v>
      </c>
      <c r="E993" s="5"/>
    </row>
    <row r="994">
      <c r="D994" s="18" t="str">
        <f>vlookup(E994,fill_list!B:C,2,0)</f>
        <v>#N/A</v>
      </c>
      <c r="E994" s="5"/>
    </row>
    <row r="995">
      <c r="D995" s="18" t="str">
        <f>vlookup(E995,fill_list!B:C,2,0)</f>
        <v>#N/A</v>
      </c>
      <c r="E995" s="5"/>
    </row>
    <row r="996">
      <c r="D996" s="18" t="str">
        <f>vlookup(E996,fill_list!B:C,2,0)</f>
        <v>#N/A</v>
      </c>
      <c r="E996" s="5"/>
    </row>
    <row r="997">
      <c r="D997" s="18" t="str">
        <f>vlookup(E997,fill_list!B:C,2,0)</f>
        <v>#N/A</v>
      </c>
      <c r="E997" s="5"/>
    </row>
    <row r="998">
      <c r="D998" s="18" t="str">
        <f>vlookup(E998,fill_list!B:C,2,0)</f>
        <v>#N/A</v>
      </c>
      <c r="E998" s="5"/>
    </row>
    <row r="999">
      <c r="D999" s="18" t="str">
        <f>vlookup(E999,fill_list!B:C,2,0)</f>
        <v>#N/A</v>
      </c>
      <c r="E999" s="5"/>
    </row>
  </sheetData>
  <dataValidations>
    <dataValidation type="list" allowBlank="1" showErrorMessage="1" sqref="E1:E91 E93:E326 E357:E703 E734:E999">
      <formula1>fill_list!$B:$B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209</v>
      </c>
      <c r="B1" s="19" t="s">
        <v>210</v>
      </c>
      <c r="C1" s="19" t="s">
        <v>211</v>
      </c>
    </row>
    <row r="2">
      <c r="A2" s="20" t="s">
        <v>212</v>
      </c>
      <c r="B2" s="20" t="s">
        <v>213</v>
      </c>
      <c r="C2" s="21" t="s">
        <v>214</v>
      </c>
    </row>
    <row r="3">
      <c r="A3" s="20" t="s">
        <v>212</v>
      </c>
      <c r="B3" s="20" t="s">
        <v>215</v>
      </c>
      <c r="C3" s="21" t="s">
        <v>216</v>
      </c>
    </row>
    <row r="4">
      <c r="A4" s="20" t="s">
        <v>212</v>
      </c>
      <c r="B4" s="20" t="s">
        <v>217</v>
      </c>
      <c r="C4" s="21" t="s">
        <v>218</v>
      </c>
    </row>
    <row r="5">
      <c r="A5" s="20" t="s">
        <v>212</v>
      </c>
      <c r="B5" s="20" t="s">
        <v>178</v>
      </c>
      <c r="C5" s="21" t="s">
        <v>114</v>
      </c>
    </row>
    <row r="6">
      <c r="A6" s="20" t="s">
        <v>212</v>
      </c>
      <c r="B6" s="20" t="s">
        <v>219</v>
      </c>
      <c r="C6" s="21" t="s">
        <v>220</v>
      </c>
    </row>
    <row r="7">
      <c r="A7" s="20" t="s">
        <v>212</v>
      </c>
      <c r="B7" s="20" t="s">
        <v>151</v>
      </c>
      <c r="C7" s="21" t="s">
        <v>221</v>
      </c>
    </row>
    <row r="8">
      <c r="A8" s="20" t="s">
        <v>212</v>
      </c>
      <c r="B8" s="20" t="s">
        <v>222</v>
      </c>
      <c r="C8" s="21" t="s">
        <v>223</v>
      </c>
    </row>
    <row r="9">
      <c r="A9" s="20" t="s">
        <v>212</v>
      </c>
      <c r="B9" s="22" t="s">
        <v>151</v>
      </c>
      <c r="C9" s="23" t="s">
        <v>224</v>
      </c>
    </row>
    <row r="10">
      <c r="A10" s="20" t="s">
        <v>212</v>
      </c>
      <c r="B10" s="20" t="s">
        <v>225</v>
      </c>
      <c r="C10" s="21" t="s">
        <v>226</v>
      </c>
    </row>
    <row r="11">
      <c r="A11" s="20" t="s">
        <v>212</v>
      </c>
      <c r="B11" s="20" t="s">
        <v>227</v>
      </c>
      <c r="C11" s="21" t="s">
        <v>228</v>
      </c>
    </row>
    <row r="12">
      <c r="A12" s="20" t="s">
        <v>212</v>
      </c>
      <c r="B12" s="20" t="s">
        <v>229</v>
      </c>
      <c r="C12" s="21" t="s">
        <v>230</v>
      </c>
    </row>
    <row r="13">
      <c r="A13" s="20" t="s">
        <v>212</v>
      </c>
      <c r="B13" s="20" t="s">
        <v>231</v>
      </c>
      <c r="C13" s="21" t="s">
        <v>232</v>
      </c>
    </row>
    <row r="14">
      <c r="A14" s="20" t="s">
        <v>212</v>
      </c>
      <c r="B14" s="20" t="s">
        <v>233</v>
      </c>
      <c r="C14" s="21" t="s">
        <v>234</v>
      </c>
    </row>
    <row r="15">
      <c r="A15" s="20" t="s">
        <v>212</v>
      </c>
      <c r="B15" s="20" t="s">
        <v>235</v>
      </c>
      <c r="C15" s="21" t="s">
        <v>236</v>
      </c>
    </row>
    <row r="16">
      <c r="A16" s="20" t="s">
        <v>212</v>
      </c>
      <c r="B16" s="20" t="s">
        <v>237</v>
      </c>
      <c r="C16" s="21" t="s">
        <v>238</v>
      </c>
    </row>
    <row r="17">
      <c r="A17" s="20" t="s">
        <v>212</v>
      </c>
      <c r="B17" s="20" t="s">
        <v>239</v>
      </c>
      <c r="C17" s="21" t="s">
        <v>240</v>
      </c>
    </row>
    <row r="18">
      <c r="A18" s="20" t="s">
        <v>212</v>
      </c>
      <c r="B18" s="20" t="s">
        <v>241</v>
      </c>
      <c r="C18" s="21" t="s">
        <v>241</v>
      </c>
    </row>
    <row r="19">
      <c r="A19" s="20" t="s">
        <v>212</v>
      </c>
      <c r="B19" s="20" t="s">
        <v>203</v>
      </c>
      <c r="C19" s="21" t="s">
        <v>242</v>
      </c>
    </row>
    <row r="20">
      <c r="A20" s="20" t="s">
        <v>212</v>
      </c>
      <c r="B20" s="20" t="s">
        <v>179</v>
      </c>
      <c r="C20" s="21" t="s">
        <v>243</v>
      </c>
    </row>
    <row r="21">
      <c r="A21" s="20" t="s">
        <v>212</v>
      </c>
      <c r="B21" s="20" t="s">
        <v>237</v>
      </c>
      <c r="C21" s="20" t="s">
        <v>244</v>
      </c>
    </row>
    <row r="22">
      <c r="A22" s="24" t="s">
        <v>212</v>
      </c>
      <c r="B22" s="24" t="s">
        <v>206</v>
      </c>
      <c r="C22" s="24" t="s">
        <v>245</v>
      </c>
    </row>
    <row r="23">
      <c r="A23" s="20" t="s">
        <v>246</v>
      </c>
      <c r="B23" s="20" t="s">
        <v>201</v>
      </c>
      <c r="C23" s="21" t="s">
        <v>247</v>
      </c>
    </row>
    <row r="24">
      <c r="A24" s="20" t="s">
        <v>246</v>
      </c>
      <c r="B24" s="20" t="s">
        <v>187</v>
      </c>
      <c r="C24" s="21" t="s">
        <v>248</v>
      </c>
    </row>
    <row r="25">
      <c r="A25" s="20" t="s">
        <v>246</v>
      </c>
      <c r="B25" s="20" t="s">
        <v>249</v>
      </c>
      <c r="C25" s="21" t="s">
        <v>250</v>
      </c>
    </row>
    <row r="26">
      <c r="A26" s="20" t="s">
        <v>246</v>
      </c>
      <c r="B26" s="20" t="s">
        <v>251</v>
      </c>
      <c r="C26" s="21" t="s">
        <v>252</v>
      </c>
    </row>
    <row r="27">
      <c r="A27" s="20" t="s">
        <v>246</v>
      </c>
      <c r="B27" s="20" t="s">
        <v>253</v>
      </c>
      <c r="C27" s="21" t="s">
        <v>254</v>
      </c>
    </row>
    <row r="28">
      <c r="A28" s="20" t="s">
        <v>246</v>
      </c>
      <c r="B28" s="20" t="s">
        <v>255</v>
      </c>
      <c r="C28" s="21" t="s">
        <v>256</v>
      </c>
    </row>
    <row r="29">
      <c r="A29" s="20" t="s">
        <v>246</v>
      </c>
      <c r="B29" s="20" t="s">
        <v>257</v>
      </c>
      <c r="C29" s="21" t="s">
        <v>258</v>
      </c>
    </row>
    <row r="30">
      <c r="A30" s="20" t="s">
        <v>246</v>
      </c>
      <c r="B30" s="20" t="s">
        <v>201</v>
      </c>
      <c r="C30" s="21" t="s">
        <v>259</v>
      </c>
    </row>
    <row r="31">
      <c r="A31" s="20" t="s">
        <v>246</v>
      </c>
      <c r="B31" s="20" t="s">
        <v>260</v>
      </c>
      <c r="C31" s="21" t="s">
        <v>261</v>
      </c>
    </row>
    <row r="32">
      <c r="A32" s="20" t="s">
        <v>246</v>
      </c>
      <c r="B32" s="20" t="s">
        <v>262</v>
      </c>
      <c r="C32" s="21" t="s">
        <v>263</v>
      </c>
    </row>
    <row r="33">
      <c r="A33" s="20" t="s">
        <v>246</v>
      </c>
      <c r="B33" s="20" t="s">
        <v>264</v>
      </c>
      <c r="C33" s="21" t="s">
        <v>265</v>
      </c>
    </row>
    <row r="34">
      <c r="A34" s="20" t="s">
        <v>246</v>
      </c>
      <c r="B34" s="20" t="s">
        <v>147</v>
      </c>
      <c r="C34" s="21" t="s">
        <v>266</v>
      </c>
    </row>
    <row r="35">
      <c r="A35" s="20" t="s">
        <v>246</v>
      </c>
      <c r="B35" s="20"/>
      <c r="C35" s="21" t="s">
        <v>267</v>
      </c>
    </row>
    <row r="36">
      <c r="A36" s="20" t="s">
        <v>246</v>
      </c>
      <c r="B36" s="20"/>
      <c r="C36" s="21" t="s">
        <v>268</v>
      </c>
    </row>
    <row r="37">
      <c r="A37" s="20" t="s">
        <v>246</v>
      </c>
      <c r="B37" s="20" t="s">
        <v>269</v>
      </c>
      <c r="C37" s="21" t="s">
        <v>270</v>
      </c>
    </row>
    <row r="38">
      <c r="A38" s="20" t="s">
        <v>246</v>
      </c>
      <c r="B38" s="20" t="s">
        <v>271</v>
      </c>
      <c r="C38" s="21" t="s">
        <v>272</v>
      </c>
    </row>
    <row r="39">
      <c r="A39" s="20" t="s">
        <v>246</v>
      </c>
      <c r="B39" s="20" t="s">
        <v>273</v>
      </c>
      <c r="C39" s="21" t="s">
        <v>274</v>
      </c>
    </row>
    <row r="40">
      <c r="A40" s="20" t="s">
        <v>246</v>
      </c>
      <c r="B40" s="20" t="s">
        <v>275</v>
      </c>
      <c r="C40" s="21" t="s">
        <v>276</v>
      </c>
    </row>
    <row r="41">
      <c r="A41" s="20" t="s">
        <v>277</v>
      </c>
      <c r="B41" s="20" t="s">
        <v>185</v>
      </c>
      <c r="C41" s="21" t="s">
        <v>278</v>
      </c>
    </row>
    <row r="42">
      <c r="A42" s="20" t="s">
        <v>277</v>
      </c>
      <c r="B42" s="20" t="s">
        <v>279</v>
      </c>
      <c r="C42" s="21" t="s">
        <v>280</v>
      </c>
    </row>
    <row r="43">
      <c r="A43" s="20" t="s">
        <v>277</v>
      </c>
      <c r="B43" s="20" t="s">
        <v>281</v>
      </c>
      <c r="C43" s="21" t="s">
        <v>282</v>
      </c>
    </row>
    <row r="44">
      <c r="A44" s="20" t="s">
        <v>277</v>
      </c>
      <c r="B44" s="20" t="s">
        <v>283</v>
      </c>
      <c r="C44" s="21" t="s">
        <v>284</v>
      </c>
    </row>
    <row r="45">
      <c r="A45" s="20" t="s">
        <v>277</v>
      </c>
      <c r="B45" s="20" t="s">
        <v>285</v>
      </c>
      <c r="C45" s="21" t="s">
        <v>286</v>
      </c>
    </row>
    <row r="46">
      <c r="A46" s="20" t="s">
        <v>277</v>
      </c>
      <c r="B46" s="20" t="s">
        <v>196</v>
      </c>
      <c r="C46" s="21" t="s">
        <v>287</v>
      </c>
    </row>
    <row r="47">
      <c r="A47" s="20" t="s">
        <v>277</v>
      </c>
      <c r="B47" s="20" t="s">
        <v>288</v>
      </c>
      <c r="C47" s="21" t="s">
        <v>289</v>
      </c>
    </row>
    <row r="48">
      <c r="A48" s="20" t="s">
        <v>277</v>
      </c>
      <c r="B48" s="20" t="s">
        <v>290</v>
      </c>
      <c r="C48" s="21" t="s">
        <v>291</v>
      </c>
    </row>
    <row r="49">
      <c r="A49" s="20" t="s">
        <v>277</v>
      </c>
      <c r="B49" s="20" t="s">
        <v>292</v>
      </c>
      <c r="C49" s="21" t="s">
        <v>293</v>
      </c>
    </row>
    <row r="50">
      <c r="A50" s="20" t="s">
        <v>277</v>
      </c>
      <c r="B50" s="20" t="s">
        <v>294</v>
      </c>
      <c r="C50" s="21" t="s">
        <v>295</v>
      </c>
    </row>
    <row r="51">
      <c r="A51" s="20" t="s">
        <v>277</v>
      </c>
      <c r="B51" s="20" t="s">
        <v>296</v>
      </c>
      <c r="C51" s="21" t="s">
        <v>297</v>
      </c>
    </row>
    <row r="52">
      <c r="A52" s="20" t="s">
        <v>277</v>
      </c>
      <c r="B52" s="20" t="s">
        <v>298</v>
      </c>
      <c r="C52" s="21" t="s">
        <v>299</v>
      </c>
    </row>
    <row r="53">
      <c r="A53" s="20" t="s">
        <v>277</v>
      </c>
      <c r="B53" s="20"/>
      <c r="C53" s="21" t="s">
        <v>300</v>
      </c>
    </row>
    <row r="54">
      <c r="A54" s="20" t="s">
        <v>277</v>
      </c>
      <c r="B54" s="20" t="s">
        <v>301</v>
      </c>
      <c r="C54" s="21" t="s">
        <v>302</v>
      </c>
    </row>
    <row r="55">
      <c r="A55" s="20" t="s">
        <v>277</v>
      </c>
      <c r="B55" s="20" t="s">
        <v>303</v>
      </c>
      <c r="C55" s="21" t="s">
        <v>304</v>
      </c>
    </row>
    <row r="56">
      <c r="A56" s="20" t="s">
        <v>277</v>
      </c>
      <c r="B56" s="20" t="s">
        <v>305</v>
      </c>
      <c r="C56" s="21" t="s">
        <v>306</v>
      </c>
    </row>
    <row r="57">
      <c r="A57" s="20" t="s">
        <v>277</v>
      </c>
      <c r="B57" s="20" t="s">
        <v>307</v>
      </c>
      <c r="C57" s="21" t="s">
        <v>308</v>
      </c>
    </row>
    <row r="58">
      <c r="A58" s="20" t="s">
        <v>277</v>
      </c>
      <c r="B58" s="20" t="s">
        <v>173</v>
      </c>
      <c r="C58" s="21" t="s">
        <v>309</v>
      </c>
    </row>
    <row r="59">
      <c r="A59" s="20" t="s">
        <v>277</v>
      </c>
      <c r="B59" s="20" t="s">
        <v>310</v>
      </c>
      <c r="C59" s="21" t="s">
        <v>311</v>
      </c>
    </row>
    <row r="60">
      <c r="A60" s="20" t="s">
        <v>277</v>
      </c>
      <c r="B60" s="20" t="s">
        <v>143</v>
      </c>
      <c r="C60" s="21" t="s">
        <v>312</v>
      </c>
    </row>
    <row r="61">
      <c r="A61" s="20" t="s">
        <v>277</v>
      </c>
      <c r="B61" s="20" t="s">
        <v>313</v>
      </c>
      <c r="C61" s="21" t="s">
        <v>314</v>
      </c>
    </row>
    <row r="62">
      <c r="A62" s="20" t="s">
        <v>277</v>
      </c>
      <c r="B62" s="20" t="s">
        <v>315</v>
      </c>
      <c r="C62" s="25" t="s">
        <v>316</v>
      </c>
    </row>
    <row r="63">
      <c r="A63" s="20" t="s">
        <v>277</v>
      </c>
      <c r="B63" s="20" t="s">
        <v>317</v>
      </c>
      <c r="C63" s="21" t="s">
        <v>318</v>
      </c>
    </row>
    <row r="64">
      <c r="A64" s="20" t="s">
        <v>277</v>
      </c>
      <c r="B64" s="20" t="s">
        <v>319</v>
      </c>
      <c r="C64" s="21" t="s">
        <v>320</v>
      </c>
    </row>
    <row r="65">
      <c r="A65" s="20" t="s">
        <v>277</v>
      </c>
      <c r="B65" s="20" t="s">
        <v>321</v>
      </c>
      <c r="C65" s="21" t="s">
        <v>322</v>
      </c>
    </row>
    <row r="66">
      <c r="A66" s="20" t="s">
        <v>277</v>
      </c>
      <c r="B66" s="20" t="s">
        <v>323</v>
      </c>
      <c r="C66" s="21" t="s">
        <v>324</v>
      </c>
    </row>
    <row r="67">
      <c r="A67" s="20" t="s">
        <v>277</v>
      </c>
      <c r="B67" s="20" t="s">
        <v>161</v>
      </c>
      <c r="C67" s="21" t="s">
        <v>325</v>
      </c>
    </row>
    <row r="68">
      <c r="A68" s="20" t="s">
        <v>277</v>
      </c>
      <c r="B68" s="20" t="s">
        <v>326</v>
      </c>
      <c r="C68" s="21" t="s">
        <v>327</v>
      </c>
    </row>
    <row r="69">
      <c r="A69" s="20" t="s">
        <v>277</v>
      </c>
      <c r="B69" s="20" t="s">
        <v>131</v>
      </c>
      <c r="C69" s="21" t="s">
        <v>328</v>
      </c>
    </row>
    <row r="70">
      <c r="A70" s="20" t="s">
        <v>277</v>
      </c>
      <c r="B70" s="20" t="s">
        <v>198</v>
      </c>
      <c r="C70" s="21" t="s">
        <v>329</v>
      </c>
    </row>
    <row r="71">
      <c r="A71" s="20" t="s">
        <v>277</v>
      </c>
      <c r="B71" s="20" t="s">
        <v>330</v>
      </c>
      <c r="C71" s="21" t="s">
        <v>329</v>
      </c>
    </row>
    <row r="72">
      <c r="A72" s="20" t="s">
        <v>277</v>
      </c>
      <c r="B72" s="20" t="s">
        <v>331</v>
      </c>
      <c r="C72" s="21" t="s">
        <v>332</v>
      </c>
    </row>
    <row r="73">
      <c r="A73" s="20" t="s">
        <v>277</v>
      </c>
      <c r="B73" s="20" t="s">
        <v>333</v>
      </c>
      <c r="C73" s="21" t="s">
        <v>334</v>
      </c>
    </row>
    <row r="74">
      <c r="A74" s="20" t="s">
        <v>277</v>
      </c>
      <c r="B74" s="20" t="s">
        <v>335</v>
      </c>
      <c r="C74" s="21" t="s">
        <v>336</v>
      </c>
    </row>
    <row r="75">
      <c r="A75" s="20" t="s">
        <v>277</v>
      </c>
      <c r="B75" s="20" t="s">
        <v>337</v>
      </c>
      <c r="C75" s="21" t="s">
        <v>338</v>
      </c>
    </row>
    <row r="76">
      <c r="A76" s="20" t="s">
        <v>277</v>
      </c>
      <c r="B76" s="24" t="s">
        <v>189</v>
      </c>
      <c r="C76" s="26" t="s">
        <v>339</v>
      </c>
    </row>
    <row r="77">
      <c r="A77" s="20" t="s">
        <v>340</v>
      </c>
      <c r="B77" s="20" t="s">
        <v>341</v>
      </c>
      <c r="C77" s="21" t="s">
        <v>342</v>
      </c>
    </row>
    <row r="78">
      <c r="A78" s="20" t="s">
        <v>340</v>
      </c>
      <c r="B78" s="20" t="s">
        <v>184</v>
      </c>
      <c r="C78" s="21" t="s">
        <v>343</v>
      </c>
    </row>
    <row r="79">
      <c r="A79" s="20" t="s">
        <v>340</v>
      </c>
      <c r="B79" s="20" t="s">
        <v>180</v>
      </c>
      <c r="C79" s="21" t="s">
        <v>344</v>
      </c>
    </row>
    <row r="80">
      <c r="A80" s="20" t="s">
        <v>340</v>
      </c>
      <c r="B80" s="20" t="s">
        <v>345</v>
      </c>
      <c r="C80" s="21" t="s">
        <v>346</v>
      </c>
    </row>
    <row r="81">
      <c r="A81" s="20" t="s">
        <v>340</v>
      </c>
      <c r="B81" s="20" t="s">
        <v>347</v>
      </c>
      <c r="C81" s="21" t="s">
        <v>348</v>
      </c>
    </row>
    <row r="82">
      <c r="A82" s="20" t="s">
        <v>349</v>
      </c>
      <c r="B82" s="20"/>
      <c r="C82" s="21" t="s">
        <v>350</v>
      </c>
    </row>
    <row r="83">
      <c r="A83" s="20" t="s">
        <v>349</v>
      </c>
      <c r="B83" s="20" t="s">
        <v>351</v>
      </c>
      <c r="C83" s="21" t="s">
        <v>352</v>
      </c>
    </row>
    <row r="84">
      <c r="A84" s="20" t="s">
        <v>349</v>
      </c>
      <c r="B84" s="20" t="s">
        <v>176</v>
      </c>
      <c r="C84" s="21" t="s">
        <v>353</v>
      </c>
    </row>
    <row r="85">
      <c r="A85" s="20" t="s">
        <v>349</v>
      </c>
      <c r="B85" s="20" t="s">
        <v>157</v>
      </c>
      <c r="C85" s="21" t="s">
        <v>354</v>
      </c>
    </row>
    <row r="86">
      <c r="A86" s="20" t="s">
        <v>349</v>
      </c>
      <c r="B86" s="20"/>
      <c r="C86" s="21" t="s">
        <v>355</v>
      </c>
    </row>
    <row r="87">
      <c r="A87" s="20" t="s">
        <v>349</v>
      </c>
      <c r="B87" s="20" t="s">
        <v>356</v>
      </c>
      <c r="C87" s="21" t="s">
        <v>357</v>
      </c>
    </row>
    <row r="88">
      <c r="A88" s="20" t="s">
        <v>358</v>
      </c>
      <c r="B88" s="20" t="s">
        <v>160</v>
      </c>
      <c r="C88" s="21" t="s">
        <v>359</v>
      </c>
    </row>
    <row r="89">
      <c r="A89" s="20" t="s">
        <v>358</v>
      </c>
      <c r="B89" s="20" t="s">
        <v>174</v>
      </c>
      <c r="C89" s="21" t="s">
        <v>360</v>
      </c>
    </row>
    <row r="90">
      <c r="A90" s="20" t="s">
        <v>358</v>
      </c>
      <c r="B90" s="20" t="s">
        <v>361</v>
      </c>
      <c r="C90" s="21" t="s">
        <v>362</v>
      </c>
    </row>
    <row r="91">
      <c r="A91" s="20" t="s">
        <v>358</v>
      </c>
      <c r="B91" s="20" t="s">
        <v>363</v>
      </c>
      <c r="C91" s="21" t="s">
        <v>364</v>
      </c>
    </row>
    <row r="92">
      <c r="A92" s="20" t="s">
        <v>358</v>
      </c>
      <c r="B92" s="20" t="s">
        <v>365</v>
      </c>
      <c r="C92" s="21" t="s">
        <v>366</v>
      </c>
    </row>
    <row r="93">
      <c r="A93" s="20" t="s">
        <v>358</v>
      </c>
      <c r="B93" s="20" t="s">
        <v>367</v>
      </c>
      <c r="C93" s="21" t="s">
        <v>368</v>
      </c>
    </row>
    <row r="94">
      <c r="A94" s="20" t="s">
        <v>358</v>
      </c>
      <c r="B94" s="20" t="s">
        <v>365</v>
      </c>
      <c r="C94" s="21" t="s">
        <v>369</v>
      </c>
    </row>
    <row r="95">
      <c r="A95" s="20" t="s">
        <v>358</v>
      </c>
      <c r="B95" s="20" t="s">
        <v>370</v>
      </c>
      <c r="C95" s="21" t="s">
        <v>369</v>
      </c>
    </row>
    <row r="96">
      <c r="A96" s="20" t="s">
        <v>358</v>
      </c>
      <c r="B96" s="20" t="s">
        <v>156</v>
      </c>
      <c r="C96" s="21" t="s">
        <v>371</v>
      </c>
    </row>
    <row r="97">
      <c r="A97" s="20" t="s">
        <v>358</v>
      </c>
      <c r="B97" s="20"/>
      <c r="C97" s="21" t="s">
        <v>372</v>
      </c>
    </row>
    <row r="98">
      <c r="A98" s="20" t="s">
        <v>358</v>
      </c>
      <c r="B98" s="20" t="s">
        <v>373</v>
      </c>
      <c r="C98" s="21" t="s">
        <v>374</v>
      </c>
    </row>
    <row r="99">
      <c r="A99" s="20" t="s">
        <v>375</v>
      </c>
      <c r="B99" s="20" t="s">
        <v>376</v>
      </c>
      <c r="C99" s="21" t="s">
        <v>377</v>
      </c>
    </row>
    <row r="100">
      <c r="A100" s="20" t="s">
        <v>375</v>
      </c>
      <c r="B100" s="20" t="s">
        <v>378</v>
      </c>
      <c r="C100" s="21" t="s">
        <v>379</v>
      </c>
    </row>
    <row r="101">
      <c r="A101" s="20" t="s">
        <v>375</v>
      </c>
      <c r="B101" s="20"/>
      <c r="C101" s="21" t="s">
        <v>380</v>
      </c>
    </row>
    <row r="102">
      <c r="A102" s="20" t="s">
        <v>375</v>
      </c>
      <c r="B102" s="20" t="s">
        <v>381</v>
      </c>
      <c r="C102" s="21" t="s">
        <v>382</v>
      </c>
    </row>
    <row r="103">
      <c r="A103" s="20" t="s">
        <v>375</v>
      </c>
      <c r="B103" s="20" t="s">
        <v>383</v>
      </c>
      <c r="C103" s="21" t="s">
        <v>384</v>
      </c>
    </row>
    <row r="104">
      <c r="A104" s="20" t="s">
        <v>375</v>
      </c>
      <c r="B104" s="20" t="s">
        <v>385</v>
      </c>
      <c r="C104" s="21" t="s">
        <v>386</v>
      </c>
    </row>
    <row r="105">
      <c r="A105" s="20" t="s">
        <v>375</v>
      </c>
      <c r="B105" s="20"/>
      <c r="C105" s="21" t="s">
        <v>387</v>
      </c>
    </row>
    <row r="106">
      <c r="A106" s="20" t="s">
        <v>375</v>
      </c>
      <c r="B106" s="20" t="s">
        <v>388</v>
      </c>
      <c r="C106" s="21" t="s">
        <v>91</v>
      </c>
    </row>
    <row r="107">
      <c r="A107" s="20" t="s">
        <v>375</v>
      </c>
      <c r="B107" s="20" t="s">
        <v>389</v>
      </c>
      <c r="C107" s="21" t="s">
        <v>390</v>
      </c>
    </row>
    <row r="108">
      <c r="A108" s="20" t="s">
        <v>375</v>
      </c>
      <c r="B108" s="20" t="s">
        <v>163</v>
      </c>
      <c r="C108" s="21" t="s">
        <v>391</v>
      </c>
    </row>
    <row r="109">
      <c r="A109" s="20" t="s">
        <v>375</v>
      </c>
      <c r="B109" s="20"/>
      <c r="C109" s="21" t="s">
        <v>392</v>
      </c>
    </row>
    <row r="110">
      <c r="A110" s="20" t="s">
        <v>375</v>
      </c>
      <c r="B110" s="20" t="s">
        <v>393</v>
      </c>
      <c r="C110" s="27" t="s">
        <v>394</v>
      </c>
    </row>
    <row r="111">
      <c r="A111" s="20" t="s">
        <v>375</v>
      </c>
      <c r="B111" s="20" t="s">
        <v>395</v>
      </c>
      <c r="C111" s="21" t="s">
        <v>396</v>
      </c>
    </row>
    <row r="112">
      <c r="A112" s="20" t="s">
        <v>375</v>
      </c>
      <c r="B112" s="20" t="s">
        <v>172</v>
      </c>
      <c r="C112" s="21" t="s">
        <v>397</v>
      </c>
    </row>
    <row r="113">
      <c r="A113" s="20" t="s">
        <v>375</v>
      </c>
      <c r="B113" s="20" t="s">
        <v>398</v>
      </c>
      <c r="C113" s="21" t="s">
        <v>399</v>
      </c>
    </row>
    <row r="114">
      <c r="A114" s="20" t="s">
        <v>375</v>
      </c>
      <c r="B114" s="20" t="s">
        <v>192</v>
      </c>
      <c r="C114" s="21" t="s">
        <v>400</v>
      </c>
    </row>
    <row r="115">
      <c r="A115" s="20" t="s">
        <v>375</v>
      </c>
      <c r="B115" s="20" t="s">
        <v>401</v>
      </c>
      <c r="C115" s="21" t="s">
        <v>402</v>
      </c>
    </row>
    <row r="116">
      <c r="A116" s="20" t="s">
        <v>375</v>
      </c>
      <c r="B116" s="20" t="s">
        <v>403</v>
      </c>
      <c r="C116" s="21" t="s">
        <v>404</v>
      </c>
    </row>
    <row r="117">
      <c r="A117" s="20" t="s">
        <v>375</v>
      </c>
      <c r="B117" s="20"/>
      <c r="C117" s="21" t="s">
        <v>405</v>
      </c>
    </row>
    <row r="118">
      <c r="A118" s="20" t="s">
        <v>375</v>
      </c>
      <c r="B118" s="20" t="s">
        <v>406</v>
      </c>
      <c r="C118" s="21" t="s">
        <v>407</v>
      </c>
    </row>
    <row r="119">
      <c r="A119" s="20" t="s">
        <v>375</v>
      </c>
      <c r="B119" s="20" t="s">
        <v>408</v>
      </c>
      <c r="C119" s="21" t="s">
        <v>409</v>
      </c>
    </row>
    <row r="120">
      <c r="A120" s="20" t="s">
        <v>375</v>
      </c>
      <c r="B120" s="20" t="s">
        <v>410</v>
      </c>
      <c r="C120" s="21" t="s">
        <v>53</v>
      </c>
    </row>
    <row r="121">
      <c r="A121" s="20" t="s">
        <v>375</v>
      </c>
      <c r="B121" s="20" t="s">
        <v>186</v>
      </c>
      <c r="C121" s="21" t="s">
        <v>411</v>
      </c>
    </row>
    <row r="122">
      <c r="A122" s="20" t="s">
        <v>375</v>
      </c>
      <c r="B122" s="28" t="s">
        <v>412</v>
      </c>
      <c r="C122" s="21" t="s">
        <v>413</v>
      </c>
    </row>
    <row r="123">
      <c r="A123" s="20" t="s">
        <v>375</v>
      </c>
      <c r="B123" s="20" t="s">
        <v>414</v>
      </c>
      <c r="C123" s="21" t="s">
        <v>415</v>
      </c>
    </row>
    <row r="124">
      <c r="A124" s="20" t="s">
        <v>375</v>
      </c>
      <c r="B124" s="20" t="s">
        <v>403</v>
      </c>
      <c r="C124" s="29" t="s">
        <v>416</v>
      </c>
    </row>
    <row r="125">
      <c r="A125" s="20" t="s">
        <v>375</v>
      </c>
      <c r="B125" s="20" t="s">
        <v>417</v>
      </c>
      <c r="C125" s="21" t="s">
        <v>418</v>
      </c>
    </row>
    <row r="126">
      <c r="A126" s="20" t="s">
        <v>375</v>
      </c>
      <c r="B126" s="20" t="s">
        <v>419</v>
      </c>
      <c r="C126" s="21" t="s">
        <v>420</v>
      </c>
    </row>
    <row r="127">
      <c r="A127" s="20" t="s">
        <v>375</v>
      </c>
      <c r="B127" s="20" t="s">
        <v>421</v>
      </c>
      <c r="C127" s="21" t="s">
        <v>422</v>
      </c>
    </row>
    <row r="128">
      <c r="A128" s="20" t="s">
        <v>375</v>
      </c>
      <c r="B128" s="20" t="s">
        <v>148</v>
      </c>
      <c r="C128" s="21" t="s">
        <v>423</v>
      </c>
    </row>
    <row r="129">
      <c r="A129" s="20" t="s">
        <v>375</v>
      </c>
      <c r="B129" s="20"/>
      <c r="C129" s="21" t="s">
        <v>424</v>
      </c>
    </row>
    <row r="130">
      <c r="A130" s="20" t="s">
        <v>375</v>
      </c>
      <c r="B130" s="20" t="s">
        <v>425</v>
      </c>
      <c r="C130" s="21" t="s">
        <v>426</v>
      </c>
    </row>
    <row r="131">
      <c r="A131" s="20" t="s">
        <v>375</v>
      </c>
      <c r="B131" s="20" t="s">
        <v>427</v>
      </c>
      <c r="C131" s="21" t="s">
        <v>428</v>
      </c>
    </row>
    <row r="132">
      <c r="A132" s="20" t="s">
        <v>375</v>
      </c>
      <c r="B132" s="20" t="s">
        <v>429</v>
      </c>
      <c r="C132" s="21" t="s">
        <v>430</v>
      </c>
    </row>
    <row r="133">
      <c r="A133" s="20" t="s">
        <v>375</v>
      </c>
      <c r="B133" s="20" t="s">
        <v>431</v>
      </c>
      <c r="C133" s="21" t="s">
        <v>432</v>
      </c>
    </row>
    <row r="134">
      <c r="A134" s="20" t="s">
        <v>375</v>
      </c>
      <c r="B134" s="20" t="s">
        <v>433</v>
      </c>
      <c r="C134" s="21" t="s">
        <v>434</v>
      </c>
    </row>
    <row r="135">
      <c r="A135" s="20" t="s">
        <v>375</v>
      </c>
      <c r="B135" s="20" t="s">
        <v>435</v>
      </c>
      <c r="C135" s="21" t="s">
        <v>436</v>
      </c>
    </row>
    <row r="136">
      <c r="A136" s="20" t="s">
        <v>375</v>
      </c>
      <c r="B136" s="20" t="s">
        <v>437</v>
      </c>
      <c r="C136" s="21" t="s">
        <v>438</v>
      </c>
    </row>
    <row r="137">
      <c r="A137" s="20" t="s">
        <v>439</v>
      </c>
      <c r="B137" s="20" t="s">
        <v>440</v>
      </c>
      <c r="C137" s="21" t="s">
        <v>441</v>
      </c>
    </row>
    <row r="138">
      <c r="A138" s="20" t="s">
        <v>439</v>
      </c>
      <c r="B138" s="20" t="s">
        <v>145</v>
      </c>
      <c r="C138" s="21" t="s">
        <v>442</v>
      </c>
    </row>
    <row r="139">
      <c r="A139" s="20" t="s">
        <v>439</v>
      </c>
      <c r="B139" s="20" t="s">
        <v>150</v>
      </c>
      <c r="C139" s="21" t="s">
        <v>443</v>
      </c>
    </row>
    <row r="140">
      <c r="A140" s="20" t="s">
        <v>439</v>
      </c>
      <c r="B140" s="20" t="s">
        <v>159</v>
      </c>
      <c r="C140" s="21" t="s">
        <v>444</v>
      </c>
    </row>
    <row r="141">
      <c r="A141" s="20" t="s">
        <v>439</v>
      </c>
      <c r="B141" s="30" t="s">
        <v>445</v>
      </c>
      <c r="C141" s="21" t="s">
        <v>446</v>
      </c>
    </row>
    <row r="142">
      <c r="A142" s="20" t="s">
        <v>439</v>
      </c>
      <c r="B142" s="30" t="s">
        <v>447</v>
      </c>
      <c r="C142" s="21" t="s">
        <v>448</v>
      </c>
    </row>
    <row r="143">
      <c r="A143" s="20" t="s">
        <v>439</v>
      </c>
      <c r="B143" s="20" t="s">
        <v>139</v>
      </c>
      <c r="C143" s="21" t="s">
        <v>138</v>
      </c>
    </row>
    <row r="144">
      <c r="A144" s="20" t="s">
        <v>439</v>
      </c>
      <c r="B144" s="20" t="s">
        <v>449</v>
      </c>
      <c r="C144" s="21" t="s">
        <v>450</v>
      </c>
    </row>
    <row r="145">
      <c r="A145" s="20" t="s">
        <v>439</v>
      </c>
      <c r="B145" s="20" t="s">
        <v>182</v>
      </c>
      <c r="C145" s="21" t="s">
        <v>451</v>
      </c>
    </row>
    <row r="146">
      <c r="A146" s="20" t="s">
        <v>439</v>
      </c>
      <c r="B146" s="20" t="s">
        <v>104</v>
      </c>
      <c r="C146" s="21" t="s">
        <v>103</v>
      </c>
    </row>
    <row r="147">
      <c r="A147" s="20" t="s">
        <v>439</v>
      </c>
      <c r="B147" s="20"/>
      <c r="C147" s="21" t="s">
        <v>452</v>
      </c>
    </row>
    <row r="148">
      <c r="A148" s="20" t="s">
        <v>439</v>
      </c>
      <c r="B148" s="20" t="s">
        <v>153</v>
      </c>
      <c r="C148" s="21" t="s">
        <v>453</v>
      </c>
    </row>
    <row r="149">
      <c r="A149" s="20" t="s">
        <v>439</v>
      </c>
      <c r="B149" s="20" t="s">
        <v>454</v>
      </c>
      <c r="C149" s="21" t="s">
        <v>455</v>
      </c>
    </row>
    <row r="150">
      <c r="A150" s="20" t="s">
        <v>439</v>
      </c>
      <c r="B150" s="20" t="s">
        <v>183</v>
      </c>
      <c r="C150" s="21" t="s">
        <v>456</v>
      </c>
    </row>
    <row r="151">
      <c r="A151" s="20" t="s">
        <v>439</v>
      </c>
      <c r="B151" s="20" t="s">
        <v>158</v>
      </c>
      <c r="C151" s="21" t="s">
        <v>457</v>
      </c>
    </row>
    <row r="152">
      <c r="A152" s="20" t="s">
        <v>439</v>
      </c>
      <c r="B152" s="20" t="s">
        <v>458</v>
      </c>
      <c r="C152" s="21" t="s">
        <v>459</v>
      </c>
    </row>
    <row r="153">
      <c r="A153" s="20" t="s">
        <v>439</v>
      </c>
      <c r="B153" s="20" t="s">
        <v>152</v>
      </c>
      <c r="C153" s="21" t="s">
        <v>460</v>
      </c>
    </row>
    <row r="154">
      <c r="A154" s="20" t="s">
        <v>439</v>
      </c>
      <c r="B154" s="20" t="s">
        <v>98</v>
      </c>
      <c r="C154" s="21" t="s">
        <v>461</v>
      </c>
    </row>
    <row r="155">
      <c r="A155" s="20" t="s">
        <v>439</v>
      </c>
      <c r="B155" s="20" t="s">
        <v>462</v>
      </c>
      <c r="C155" s="21" t="s">
        <v>463</v>
      </c>
    </row>
    <row r="156">
      <c r="A156" s="20" t="s">
        <v>439</v>
      </c>
      <c r="B156" s="20" t="s">
        <v>195</v>
      </c>
      <c r="C156" s="21" t="s">
        <v>464</v>
      </c>
    </row>
    <row r="157">
      <c r="A157" s="20" t="s">
        <v>439</v>
      </c>
      <c r="B157" s="20" t="s">
        <v>155</v>
      </c>
      <c r="C157" s="21" t="s">
        <v>101</v>
      </c>
    </row>
    <row r="158">
      <c r="A158" s="20" t="s">
        <v>439</v>
      </c>
      <c r="B158" s="20" t="s">
        <v>465</v>
      </c>
      <c r="C158" s="21" t="s">
        <v>466</v>
      </c>
    </row>
    <row r="159">
      <c r="A159" s="20" t="s">
        <v>439</v>
      </c>
      <c r="B159" s="20" t="s">
        <v>171</v>
      </c>
      <c r="C159" s="21" t="s">
        <v>467</v>
      </c>
    </row>
    <row r="160">
      <c r="A160" s="20" t="s">
        <v>439</v>
      </c>
      <c r="B160" s="20" t="s">
        <v>111</v>
      </c>
      <c r="C160" s="21" t="s">
        <v>468</v>
      </c>
    </row>
    <row r="161">
      <c r="A161" s="20" t="s">
        <v>439</v>
      </c>
      <c r="B161" s="20" t="s">
        <v>146</v>
      </c>
      <c r="C161" s="21" t="s">
        <v>469</v>
      </c>
    </row>
    <row r="162">
      <c r="A162" s="20" t="s">
        <v>439</v>
      </c>
      <c r="B162" s="20" t="s">
        <v>144</v>
      </c>
      <c r="C162" s="21" t="s">
        <v>470</v>
      </c>
    </row>
    <row r="163">
      <c r="A163" s="20" t="s">
        <v>439</v>
      </c>
      <c r="B163" s="20" t="s">
        <v>471</v>
      </c>
      <c r="C163" s="21" t="s">
        <v>472</v>
      </c>
    </row>
    <row r="164">
      <c r="A164" s="20" t="s">
        <v>439</v>
      </c>
      <c r="B164" s="20" t="s">
        <v>473</v>
      </c>
      <c r="C164" s="21" t="s">
        <v>474</v>
      </c>
    </row>
    <row r="165">
      <c r="A165" s="20" t="s">
        <v>439</v>
      </c>
      <c r="B165" s="20" t="s">
        <v>475</v>
      </c>
      <c r="C165" s="21" t="s">
        <v>476</v>
      </c>
    </row>
    <row r="166">
      <c r="A166" s="20" t="s">
        <v>477</v>
      </c>
      <c r="B166" s="20" t="s">
        <v>478</v>
      </c>
      <c r="C166" s="21" t="s">
        <v>479</v>
      </c>
    </row>
    <row r="167">
      <c r="A167" s="20" t="s">
        <v>477</v>
      </c>
      <c r="B167" s="20" t="s">
        <v>480</v>
      </c>
      <c r="C167" s="21" t="s">
        <v>481</v>
      </c>
    </row>
    <row r="168">
      <c r="A168" s="20" t="s">
        <v>477</v>
      </c>
      <c r="B168" s="20" t="s">
        <v>482</v>
      </c>
      <c r="C168" s="21" t="s">
        <v>483</v>
      </c>
    </row>
    <row r="169">
      <c r="A169" s="20" t="s">
        <v>477</v>
      </c>
      <c r="B169" s="20" t="s">
        <v>484</v>
      </c>
      <c r="C169" s="21" t="s">
        <v>485</v>
      </c>
    </row>
    <row r="170">
      <c r="A170" s="20" t="s">
        <v>477</v>
      </c>
      <c r="B170" s="20" t="s">
        <v>486</v>
      </c>
      <c r="C170" s="21" t="s">
        <v>487</v>
      </c>
    </row>
    <row r="171">
      <c r="A171" s="20" t="s">
        <v>477</v>
      </c>
      <c r="B171" s="20" t="s">
        <v>488</v>
      </c>
      <c r="C171" s="21" t="s">
        <v>489</v>
      </c>
    </row>
    <row r="172">
      <c r="A172" s="20" t="s">
        <v>477</v>
      </c>
      <c r="B172" s="20" t="s">
        <v>490</v>
      </c>
      <c r="C172" s="21" t="s">
        <v>491</v>
      </c>
    </row>
    <row r="173">
      <c r="A173" s="20" t="s">
        <v>477</v>
      </c>
      <c r="B173" s="20" t="s">
        <v>492</v>
      </c>
      <c r="C173" s="21" t="s">
        <v>493</v>
      </c>
    </row>
    <row r="174">
      <c r="A174" s="20" t="s">
        <v>477</v>
      </c>
      <c r="B174" s="20" t="s">
        <v>494</v>
      </c>
      <c r="C174" s="21" t="s">
        <v>495</v>
      </c>
    </row>
    <row r="175">
      <c r="A175" s="20" t="s">
        <v>477</v>
      </c>
      <c r="B175" s="20" t="s">
        <v>496</v>
      </c>
      <c r="C175" s="21" t="s">
        <v>497</v>
      </c>
    </row>
    <row r="176">
      <c r="A176" s="20" t="s">
        <v>477</v>
      </c>
      <c r="B176" s="20" t="s">
        <v>498</v>
      </c>
      <c r="C176" s="21" t="s">
        <v>499</v>
      </c>
    </row>
    <row r="177">
      <c r="A177" s="20" t="s">
        <v>477</v>
      </c>
      <c r="B177" s="20" t="s">
        <v>500</v>
      </c>
      <c r="C177" s="21" t="s">
        <v>501</v>
      </c>
    </row>
    <row r="178">
      <c r="A178" s="20" t="s">
        <v>477</v>
      </c>
      <c r="B178" s="20" t="s">
        <v>502</v>
      </c>
      <c r="C178" s="21" t="s">
        <v>503</v>
      </c>
    </row>
    <row r="179">
      <c r="A179" s="20" t="s">
        <v>477</v>
      </c>
      <c r="B179" s="20" t="s">
        <v>504</v>
      </c>
      <c r="C179" s="21" t="s">
        <v>505</v>
      </c>
    </row>
    <row r="180">
      <c r="A180" s="20" t="s">
        <v>477</v>
      </c>
      <c r="B180" s="20" t="s">
        <v>194</v>
      </c>
      <c r="C180" s="21" t="s">
        <v>506</v>
      </c>
    </row>
    <row r="181">
      <c r="A181" s="20" t="s">
        <v>477</v>
      </c>
      <c r="B181" s="20" t="s">
        <v>507</v>
      </c>
      <c r="C181" s="21" t="s">
        <v>508</v>
      </c>
    </row>
    <row r="182">
      <c r="A182" s="20" t="s">
        <v>477</v>
      </c>
      <c r="B182" s="20" t="s">
        <v>509</v>
      </c>
      <c r="C182" s="21" t="s">
        <v>510</v>
      </c>
    </row>
    <row r="183">
      <c r="A183" s="20" t="s">
        <v>477</v>
      </c>
      <c r="B183" s="20" t="s">
        <v>511</v>
      </c>
      <c r="C183" s="21" t="s">
        <v>512</v>
      </c>
    </row>
    <row r="184">
      <c r="A184" s="20" t="s">
        <v>477</v>
      </c>
      <c r="B184" s="20" t="s">
        <v>513</v>
      </c>
      <c r="C184" s="21" t="s">
        <v>514</v>
      </c>
    </row>
    <row r="185">
      <c r="A185" s="20" t="s">
        <v>477</v>
      </c>
      <c r="B185" s="20" t="s">
        <v>515</v>
      </c>
      <c r="C185" s="21" t="s">
        <v>516</v>
      </c>
    </row>
    <row r="186">
      <c r="A186" s="20" t="s">
        <v>477</v>
      </c>
      <c r="B186" s="20" t="s">
        <v>517</v>
      </c>
      <c r="C186" s="21" t="s">
        <v>518</v>
      </c>
    </row>
    <row r="187">
      <c r="A187" s="20" t="s">
        <v>477</v>
      </c>
      <c r="B187" s="20" t="s">
        <v>188</v>
      </c>
      <c r="C187" s="21" t="s">
        <v>519</v>
      </c>
    </row>
    <row r="188">
      <c r="A188" s="20" t="s">
        <v>477</v>
      </c>
      <c r="B188" s="20" t="s">
        <v>520</v>
      </c>
      <c r="C188" s="21" t="s">
        <v>521</v>
      </c>
    </row>
    <row r="189">
      <c r="A189" s="20" t="s">
        <v>477</v>
      </c>
      <c r="B189" s="20" t="s">
        <v>522</v>
      </c>
      <c r="C189" s="21" t="s">
        <v>523</v>
      </c>
    </row>
    <row r="190">
      <c r="A190" s="20" t="s">
        <v>477</v>
      </c>
      <c r="B190" s="20" t="s">
        <v>524</v>
      </c>
      <c r="C190" s="21" t="s">
        <v>525</v>
      </c>
    </row>
    <row r="191">
      <c r="A191" s="20" t="s">
        <v>477</v>
      </c>
      <c r="B191" s="20" t="s">
        <v>526</v>
      </c>
      <c r="C191" s="21" t="s">
        <v>527</v>
      </c>
    </row>
    <row r="192">
      <c r="A192" s="20" t="s">
        <v>477</v>
      </c>
      <c r="B192" s="20" t="s">
        <v>528</v>
      </c>
      <c r="C192" s="21" t="s">
        <v>529</v>
      </c>
    </row>
    <row r="193">
      <c r="A193" s="20" t="s">
        <v>477</v>
      </c>
      <c r="B193" s="20" t="s">
        <v>530</v>
      </c>
      <c r="C193" s="21" t="s">
        <v>531</v>
      </c>
    </row>
    <row r="194">
      <c r="A194" s="20" t="s">
        <v>477</v>
      </c>
      <c r="B194" s="20" t="s">
        <v>532</v>
      </c>
      <c r="C194" s="21" t="s">
        <v>533</v>
      </c>
    </row>
    <row r="195">
      <c r="A195" s="20" t="s">
        <v>477</v>
      </c>
      <c r="B195" s="20" t="s">
        <v>190</v>
      </c>
      <c r="C195" s="21" t="s">
        <v>534</v>
      </c>
    </row>
    <row r="196">
      <c r="A196" s="20" t="s">
        <v>477</v>
      </c>
      <c r="B196" s="20" t="s">
        <v>535</v>
      </c>
      <c r="C196" s="21" t="s">
        <v>536</v>
      </c>
    </row>
    <row r="197">
      <c r="A197" s="20" t="s">
        <v>477</v>
      </c>
      <c r="B197" s="20" t="s">
        <v>122</v>
      </c>
      <c r="C197" s="21" t="s">
        <v>537</v>
      </c>
    </row>
    <row r="198">
      <c r="A198" s="20" t="s">
        <v>477</v>
      </c>
      <c r="B198" s="20" t="s">
        <v>538</v>
      </c>
      <c r="C198" s="21" t="s">
        <v>539</v>
      </c>
    </row>
    <row r="199">
      <c r="A199" s="20" t="s">
        <v>477</v>
      </c>
      <c r="B199" s="20" t="s">
        <v>100</v>
      </c>
      <c r="C199" s="21" t="s">
        <v>99</v>
      </c>
    </row>
    <row r="200">
      <c r="A200" s="20" t="s">
        <v>477</v>
      </c>
      <c r="B200" s="20" t="s">
        <v>108</v>
      </c>
      <c r="C200" s="21" t="s">
        <v>107</v>
      </c>
    </row>
    <row r="201">
      <c r="A201" s="20" t="s">
        <v>477</v>
      </c>
      <c r="B201" s="20" t="s">
        <v>540</v>
      </c>
      <c r="C201" s="21" t="s">
        <v>541</v>
      </c>
    </row>
    <row r="202">
      <c r="A202" s="20" t="s">
        <v>477</v>
      </c>
      <c r="B202" s="20" t="s">
        <v>542</v>
      </c>
      <c r="C202" s="21" t="s">
        <v>543</v>
      </c>
    </row>
    <row r="203">
      <c r="A203" s="20" t="s">
        <v>477</v>
      </c>
      <c r="B203" s="20" t="s">
        <v>544</v>
      </c>
      <c r="C203" s="21" t="s">
        <v>545</v>
      </c>
    </row>
    <row r="204">
      <c r="A204" s="24" t="s">
        <v>477</v>
      </c>
      <c r="B204" s="24" t="s">
        <v>207</v>
      </c>
      <c r="C204" s="26" t="s">
        <v>546</v>
      </c>
    </row>
    <row r="205">
      <c r="A205" s="20" t="s">
        <v>547</v>
      </c>
      <c r="B205" s="20" t="s">
        <v>548</v>
      </c>
      <c r="C205" s="21" t="s">
        <v>549</v>
      </c>
    </row>
    <row r="206">
      <c r="A206" s="20" t="s">
        <v>547</v>
      </c>
      <c r="B206" s="20" t="s">
        <v>550</v>
      </c>
      <c r="C206" s="21" t="s">
        <v>551</v>
      </c>
    </row>
    <row r="207">
      <c r="A207" s="20" t="s">
        <v>547</v>
      </c>
      <c r="B207" s="20" t="s">
        <v>552</v>
      </c>
      <c r="C207" s="21" t="s">
        <v>553</v>
      </c>
    </row>
    <row r="208">
      <c r="A208" s="20" t="s">
        <v>547</v>
      </c>
      <c r="B208" s="20" t="s">
        <v>554</v>
      </c>
      <c r="C208" s="21" t="s">
        <v>555</v>
      </c>
    </row>
    <row r="209">
      <c r="A209" s="20" t="s">
        <v>547</v>
      </c>
      <c r="B209" s="20" t="s">
        <v>556</v>
      </c>
      <c r="C209" s="21" t="s">
        <v>557</v>
      </c>
    </row>
    <row r="210">
      <c r="A210" s="20" t="s">
        <v>547</v>
      </c>
      <c r="B210" s="20" t="s">
        <v>558</v>
      </c>
      <c r="C210" s="21" t="s">
        <v>559</v>
      </c>
    </row>
    <row r="211">
      <c r="A211" s="20" t="s">
        <v>560</v>
      </c>
      <c r="B211" s="20"/>
      <c r="C211" s="21" t="s">
        <v>561</v>
      </c>
    </row>
    <row r="212">
      <c r="A212" s="20" t="s">
        <v>560</v>
      </c>
      <c r="B212" s="20" t="s">
        <v>562</v>
      </c>
      <c r="C212" s="21" t="s">
        <v>563</v>
      </c>
    </row>
    <row r="213">
      <c r="A213" s="20" t="s">
        <v>560</v>
      </c>
      <c r="B213" s="20"/>
      <c r="C213" s="21" t="s">
        <v>564</v>
      </c>
    </row>
    <row r="214">
      <c r="A214" s="20" t="s">
        <v>560</v>
      </c>
      <c r="B214" s="20" t="s">
        <v>565</v>
      </c>
      <c r="C214" s="21" t="s">
        <v>566</v>
      </c>
    </row>
    <row r="215">
      <c r="A215" s="20" t="s">
        <v>560</v>
      </c>
      <c r="B215" s="20"/>
      <c r="C215" s="21" t="s">
        <v>567</v>
      </c>
    </row>
    <row r="216">
      <c r="A216" s="20" t="s">
        <v>560</v>
      </c>
      <c r="B216" s="20" t="s">
        <v>568</v>
      </c>
      <c r="C216" s="21" t="s">
        <v>569</v>
      </c>
    </row>
    <row r="217">
      <c r="A217" s="20" t="s">
        <v>560</v>
      </c>
      <c r="B217" s="20" t="s">
        <v>570</v>
      </c>
      <c r="C217" s="21" t="s">
        <v>571</v>
      </c>
    </row>
    <row r="218">
      <c r="A218" s="20" t="s">
        <v>560</v>
      </c>
      <c r="B218" s="20" t="s">
        <v>572</v>
      </c>
      <c r="C218" s="21" t="s">
        <v>573</v>
      </c>
    </row>
    <row r="219">
      <c r="A219" s="20" t="s">
        <v>560</v>
      </c>
      <c r="B219" s="20" t="s">
        <v>154</v>
      </c>
      <c r="C219" s="21" t="s">
        <v>574</v>
      </c>
    </row>
    <row r="220">
      <c r="A220" s="20" t="s">
        <v>560</v>
      </c>
      <c r="B220" s="20" t="s">
        <v>199</v>
      </c>
      <c r="C220" s="21" t="s">
        <v>575</v>
      </c>
    </row>
    <row r="221">
      <c r="A221" s="20" t="s">
        <v>560</v>
      </c>
      <c r="B221" s="20" t="s">
        <v>576</v>
      </c>
      <c r="C221" s="21" t="s">
        <v>577</v>
      </c>
    </row>
    <row r="222">
      <c r="A222" s="20" t="s">
        <v>560</v>
      </c>
      <c r="B222" s="20"/>
      <c r="C222" s="21" t="s">
        <v>578</v>
      </c>
    </row>
    <row r="223">
      <c r="A223" s="20" t="s">
        <v>560</v>
      </c>
      <c r="B223" s="20" t="s">
        <v>579</v>
      </c>
      <c r="C223" s="21" t="s">
        <v>580</v>
      </c>
    </row>
    <row r="224">
      <c r="A224" s="20" t="s">
        <v>560</v>
      </c>
      <c r="B224" s="20" t="s">
        <v>581</v>
      </c>
      <c r="C224" s="21" t="s">
        <v>582</v>
      </c>
    </row>
    <row r="225">
      <c r="A225" s="20" t="s">
        <v>560</v>
      </c>
      <c r="B225" s="20" t="s">
        <v>583</v>
      </c>
      <c r="C225" s="21" t="s">
        <v>584</v>
      </c>
    </row>
    <row r="226">
      <c r="A226" s="20" t="s">
        <v>560</v>
      </c>
      <c r="B226" s="20" t="s">
        <v>585</v>
      </c>
      <c r="C226" s="21" t="s">
        <v>586</v>
      </c>
    </row>
    <row r="227">
      <c r="A227" s="20" t="s">
        <v>560</v>
      </c>
      <c r="B227" s="20" t="s">
        <v>587</v>
      </c>
      <c r="C227" s="21" t="s">
        <v>588</v>
      </c>
    </row>
    <row r="228">
      <c r="A228" s="20" t="s">
        <v>560</v>
      </c>
      <c r="B228" s="20" t="s">
        <v>175</v>
      </c>
      <c r="C228" s="21" t="s">
        <v>589</v>
      </c>
    </row>
    <row r="229">
      <c r="A229" s="20" t="s">
        <v>560</v>
      </c>
      <c r="B229" s="20" t="s">
        <v>590</v>
      </c>
      <c r="C229" s="21" t="s">
        <v>591</v>
      </c>
    </row>
    <row r="230">
      <c r="A230" s="20" t="s">
        <v>560</v>
      </c>
      <c r="B230" s="20" t="s">
        <v>592</v>
      </c>
      <c r="C230" s="21" t="s">
        <v>593</v>
      </c>
    </row>
    <row r="231">
      <c r="A231" s="20" t="s">
        <v>560</v>
      </c>
      <c r="B231" s="20"/>
      <c r="C231" s="21" t="s">
        <v>594</v>
      </c>
    </row>
    <row r="232">
      <c r="A232" s="20" t="s">
        <v>560</v>
      </c>
      <c r="B232" s="20" t="s">
        <v>200</v>
      </c>
      <c r="C232" s="21" t="s">
        <v>595</v>
      </c>
    </row>
    <row r="233">
      <c r="A233" s="20" t="s">
        <v>560</v>
      </c>
      <c r="B233" s="20" t="s">
        <v>596</v>
      </c>
      <c r="C233" s="21" t="s">
        <v>597</v>
      </c>
    </row>
    <row r="234">
      <c r="A234" s="20" t="s">
        <v>560</v>
      </c>
      <c r="B234" s="20" t="s">
        <v>598</v>
      </c>
      <c r="C234" s="21" t="s">
        <v>599</v>
      </c>
    </row>
    <row r="235">
      <c r="A235" s="20" t="s">
        <v>560</v>
      </c>
      <c r="B235" s="20"/>
      <c r="C235" s="21" t="s">
        <v>600</v>
      </c>
    </row>
    <row r="236">
      <c r="A236" s="20" t="s">
        <v>560</v>
      </c>
      <c r="B236" s="20"/>
      <c r="C236" s="21" t="s">
        <v>601</v>
      </c>
    </row>
    <row r="237">
      <c r="A237" s="20" t="s">
        <v>560</v>
      </c>
      <c r="B237" s="20" t="s">
        <v>602</v>
      </c>
      <c r="C237" s="21" t="s">
        <v>603</v>
      </c>
    </row>
    <row r="238">
      <c r="A238" s="20" t="s">
        <v>560</v>
      </c>
      <c r="B238" s="20" t="s">
        <v>604</v>
      </c>
      <c r="C238" s="21" t="s">
        <v>605</v>
      </c>
    </row>
    <row r="239">
      <c r="A239" s="20" t="s">
        <v>560</v>
      </c>
      <c r="B239" s="20" t="s">
        <v>606</v>
      </c>
      <c r="C239" s="21" t="s">
        <v>607</v>
      </c>
    </row>
    <row r="240">
      <c r="A240" s="20" t="s">
        <v>560</v>
      </c>
      <c r="B240" s="20"/>
      <c r="C240" s="21" t="s">
        <v>608</v>
      </c>
    </row>
    <row r="241">
      <c r="A241" s="20" t="s">
        <v>560</v>
      </c>
      <c r="B241" s="20" t="s">
        <v>609</v>
      </c>
      <c r="C241" s="21" t="s">
        <v>610</v>
      </c>
    </row>
    <row r="242">
      <c r="A242" s="20" t="s">
        <v>560</v>
      </c>
      <c r="B242" s="20" t="s">
        <v>611</v>
      </c>
      <c r="C242" s="21" t="s">
        <v>612</v>
      </c>
    </row>
    <row r="243">
      <c r="A243" s="20" t="s">
        <v>560</v>
      </c>
      <c r="B243" s="20" t="s">
        <v>613</v>
      </c>
      <c r="C243" s="21" t="s">
        <v>614</v>
      </c>
    </row>
    <row r="244">
      <c r="A244" s="20" t="s">
        <v>560</v>
      </c>
      <c r="B244" s="20" t="s">
        <v>615</v>
      </c>
      <c r="C244" s="21" t="s">
        <v>616</v>
      </c>
    </row>
    <row r="245">
      <c r="A245" s="20" t="s">
        <v>560</v>
      </c>
      <c r="B245" s="20"/>
      <c r="C245" s="21" t="s">
        <v>617</v>
      </c>
    </row>
    <row r="246">
      <c r="A246" s="20" t="s">
        <v>560</v>
      </c>
      <c r="B246" s="20" t="s">
        <v>618</v>
      </c>
      <c r="C246" s="21" t="s">
        <v>619</v>
      </c>
    </row>
    <row r="247">
      <c r="A247" s="20" t="s">
        <v>560</v>
      </c>
      <c r="B247" s="20" t="s">
        <v>620</v>
      </c>
      <c r="C247" s="21" t="s">
        <v>621</v>
      </c>
    </row>
    <row r="248">
      <c r="A248" s="20" t="s">
        <v>560</v>
      </c>
      <c r="B248" s="20"/>
      <c r="C248" s="21" t="s">
        <v>622</v>
      </c>
    </row>
    <row r="249">
      <c r="A249" s="20" t="s">
        <v>560</v>
      </c>
      <c r="B249" s="20" t="s">
        <v>177</v>
      </c>
      <c r="C249" s="21" t="s">
        <v>623</v>
      </c>
    </row>
    <row r="250">
      <c r="A250" s="20" t="s">
        <v>560</v>
      </c>
      <c r="B250" s="20" t="s">
        <v>624</v>
      </c>
      <c r="C250" s="21" t="s">
        <v>625</v>
      </c>
    </row>
    <row r="251">
      <c r="A251" s="20" t="s">
        <v>560</v>
      </c>
      <c r="B251" s="20" t="s">
        <v>164</v>
      </c>
      <c r="C251" s="21" t="s">
        <v>626</v>
      </c>
    </row>
    <row r="252">
      <c r="A252" s="20" t="s">
        <v>560</v>
      </c>
      <c r="B252" s="20" t="s">
        <v>627</v>
      </c>
      <c r="C252" s="21" t="s">
        <v>628</v>
      </c>
    </row>
    <row r="253">
      <c r="A253" s="20" t="s">
        <v>560</v>
      </c>
      <c r="B253" s="20" t="s">
        <v>629</v>
      </c>
      <c r="C253" s="21" t="s">
        <v>630</v>
      </c>
    </row>
    <row r="254">
      <c r="A254" s="20" t="s">
        <v>560</v>
      </c>
      <c r="B254" s="20" t="s">
        <v>631</v>
      </c>
      <c r="C254" s="27" t="s">
        <v>632</v>
      </c>
    </row>
    <row r="255">
      <c r="A255" s="20" t="s">
        <v>560</v>
      </c>
      <c r="B255" s="20" t="s">
        <v>633</v>
      </c>
      <c r="C255" s="21" t="s">
        <v>634</v>
      </c>
    </row>
    <row r="256">
      <c r="A256" s="20" t="s">
        <v>560</v>
      </c>
      <c r="B256" s="20" t="s">
        <v>635</v>
      </c>
      <c r="C256" s="21" t="s">
        <v>636</v>
      </c>
    </row>
    <row r="257">
      <c r="A257" s="20" t="s">
        <v>560</v>
      </c>
      <c r="B257" s="20" t="s">
        <v>637</v>
      </c>
      <c r="C257" s="21" t="s">
        <v>638</v>
      </c>
    </row>
    <row r="258">
      <c r="A258" s="20" t="s">
        <v>560</v>
      </c>
      <c r="B258" s="20"/>
      <c r="C258" s="21" t="s">
        <v>639</v>
      </c>
    </row>
    <row r="259">
      <c r="A259" s="20" t="s">
        <v>560</v>
      </c>
      <c r="B259" s="20" t="s">
        <v>640</v>
      </c>
      <c r="C259" s="21" t="s">
        <v>641</v>
      </c>
    </row>
    <row r="260">
      <c r="A260" s="20" t="s">
        <v>560</v>
      </c>
      <c r="B260" s="20" t="s">
        <v>642</v>
      </c>
      <c r="C260" s="21" t="s">
        <v>643</v>
      </c>
    </row>
    <row r="261">
      <c r="A261" s="20" t="s">
        <v>560</v>
      </c>
      <c r="B261" s="20"/>
      <c r="C261" s="21" t="s">
        <v>644</v>
      </c>
    </row>
    <row r="262">
      <c r="A262" s="20" t="s">
        <v>560</v>
      </c>
      <c r="B262" s="20" t="s">
        <v>645</v>
      </c>
      <c r="C262" s="21" t="s">
        <v>646</v>
      </c>
    </row>
    <row r="263">
      <c r="A263" s="20" t="s">
        <v>560</v>
      </c>
      <c r="B263" s="20" t="s">
        <v>647</v>
      </c>
      <c r="C263" s="21" t="s">
        <v>648</v>
      </c>
    </row>
    <row r="264">
      <c r="A264" s="20" t="s">
        <v>560</v>
      </c>
      <c r="B264" s="20" t="s">
        <v>649</v>
      </c>
      <c r="C264" s="21" t="s">
        <v>650</v>
      </c>
    </row>
    <row r="265">
      <c r="A265" s="20" t="s">
        <v>560</v>
      </c>
      <c r="B265" s="20" t="s">
        <v>202</v>
      </c>
      <c r="C265" s="21" t="s">
        <v>651</v>
      </c>
    </row>
    <row r="266">
      <c r="A266" s="20" t="s">
        <v>560</v>
      </c>
      <c r="B266" s="20" t="s">
        <v>652</v>
      </c>
      <c r="C266" s="21" t="s">
        <v>653</v>
      </c>
    </row>
    <row r="267">
      <c r="A267" s="20" t="s">
        <v>560</v>
      </c>
      <c r="B267" s="20" t="s">
        <v>654</v>
      </c>
      <c r="C267" s="21" t="s">
        <v>655</v>
      </c>
    </row>
    <row r="268">
      <c r="A268" s="20" t="s">
        <v>560</v>
      </c>
      <c r="B268" s="20" t="s">
        <v>656</v>
      </c>
      <c r="C268" s="21" t="s">
        <v>657</v>
      </c>
    </row>
    <row r="269">
      <c r="A269" s="20" t="s">
        <v>560</v>
      </c>
      <c r="B269" s="20" t="s">
        <v>656</v>
      </c>
      <c r="C269" s="21" t="s">
        <v>658</v>
      </c>
    </row>
    <row r="270">
      <c r="A270" s="20" t="s">
        <v>560</v>
      </c>
      <c r="B270" s="20" t="s">
        <v>659</v>
      </c>
      <c r="C270" s="21" t="s">
        <v>660</v>
      </c>
    </row>
    <row r="271">
      <c r="A271" s="20" t="s">
        <v>560</v>
      </c>
      <c r="B271" s="20" t="s">
        <v>661</v>
      </c>
      <c r="C271" s="21" t="s">
        <v>662</v>
      </c>
    </row>
    <row r="272">
      <c r="A272" s="20" t="s">
        <v>560</v>
      </c>
      <c r="B272" s="24" t="s">
        <v>197</v>
      </c>
      <c r="C272" s="21"/>
    </row>
    <row r="273">
      <c r="A273" s="20" t="s">
        <v>663</v>
      </c>
      <c r="B273" s="20"/>
      <c r="C273" s="21" t="s">
        <v>664</v>
      </c>
    </row>
    <row r="274">
      <c r="A274" s="20" t="s">
        <v>665</v>
      </c>
      <c r="B274" s="20" t="s">
        <v>666</v>
      </c>
      <c r="C274" s="21" t="s">
        <v>667</v>
      </c>
    </row>
    <row r="275">
      <c r="A275" s="20" t="s">
        <v>665</v>
      </c>
      <c r="B275" s="20" t="s">
        <v>50</v>
      </c>
      <c r="C275" s="21" t="s">
        <v>49</v>
      </c>
    </row>
    <row r="276">
      <c r="A276" s="20" t="s">
        <v>665</v>
      </c>
      <c r="B276" s="20" t="s">
        <v>668</v>
      </c>
      <c r="C276" s="21" t="s">
        <v>669</v>
      </c>
    </row>
    <row r="277">
      <c r="A277" s="20" t="s">
        <v>665</v>
      </c>
      <c r="B277" s="20" t="s">
        <v>670</v>
      </c>
      <c r="C277" s="21" t="s">
        <v>671</v>
      </c>
    </row>
    <row r="278">
      <c r="A278" s="20" t="s">
        <v>665</v>
      </c>
      <c r="B278" s="20" t="s">
        <v>672</v>
      </c>
      <c r="C278" s="21" t="s">
        <v>673</v>
      </c>
    </row>
    <row r="279">
      <c r="A279" s="20" t="s">
        <v>665</v>
      </c>
      <c r="B279" s="20" t="s">
        <v>672</v>
      </c>
      <c r="C279" s="21" t="s">
        <v>674</v>
      </c>
    </row>
    <row r="280">
      <c r="A280" s="20" t="s">
        <v>665</v>
      </c>
      <c r="B280" s="20" t="s">
        <v>675</v>
      </c>
      <c r="C280" s="21" t="s">
        <v>676</v>
      </c>
    </row>
    <row r="281">
      <c r="A281" s="20" t="s">
        <v>665</v>
      </c>
      <c r="B281" s="20" t="s">
        <v>165</v>
      </c>
      <c r="C281" s="21" t="s">
        <v>677</v>
      </c>
    </row>
    <row r="282">
      <c r="A282" s="20" t="s">
        <v>665</v>
      </c>
      <c r="B282" s="20" t="s">
        <v>672</v>
      </c>
      <c r="C282" s="21" t="s">
        <v>678</v>
      </c>
    </row>
    <row r="283">
      <c r="A283" s="20" t="s">
        <v>665</v>
      </c>
      <c r="B283" s="20" t="s">
        <v>679</v>
      </c>
      <c r="C283" s="21" t="s">
        <v>680</v>
      </c>
    </row>
    <row r="284">
      <c r="A284" s="20" t="s">
        <v>665</v>
      </c>
      <c r="B284" s="20" t="s">
        <v>672</v>
      </c>
      <c r="C284" s="21" t="s">
        <v>681</v>
      </c>
    </row>
    <row r="285">
      <c r="A285" s="20" t="s">
        <v>665</v>
      </c>
      <c r="B285" s="20" t="s">
        <v>682</v>
      </c>
      <c r="C285" s="21" t="s">
        <v>683</v>
      </c>
    </row>
    <row r="286">
      <c r="A286" s="20" t="s">
        <v>665</v>
      </c>
      <c r="B286" s="20" t="s">
        <v>684</v>
      </c>
      <c r="C286" s="21" t="s">
        <v>685</v>
      </c>
    </row>
    <row r="287">
      <c r="A287" s="20" t="s">
        <v>665</v>
      </c>
      <c r="B287" s="20" t="s">
        <v>686</v>
      </c>
      <c r="C287" s="20" t="s">
        <v>687</v>
      </c>
    </row>
    <row r="288">
      <c r="A288" s="20" t="s">
        <v>665</v>
      </c>
      <c r="B288" s="20" t="s">
        <v>168</v>
      </c>
      <c r="C288" s="21" t="s">
        <v>57</v>
      </c>
    </row>
    <row r="289">
      <c r="A289" s="24" t="s">
        <v>665</v>
      </c>
      <c r="B289" s="24" t="s">
        <v>169</v>
      </c>
      <c r="C289" s="31" t="s">
        <v>62</v>
      </c>
    </row>
    <row r="290">
      <c r="A290" s="20" t="s">
        <v>665</v>
      </c>
      <c r="B290" s="20" t="s">
        <v>688</v>
      </c>
      <c r="C290" s="21" t="s">
        <v>689</v>
      </c>
    </row>
    <row r="291">
      <c r="A291" s="20" t="s">
        <v>665</v>
      </c>
      <c r="B291" s="20" t="s">
        <v>690</v>
      </c>
      <c r="C291" s="21" t="s">
        <v>691</v>
      </c>
    </row>
    <row r="292">
      <c r="A292" s="20" t="s">
        <v>665</v>
      </c>
      <c r="B292" s="20" t="s">
        <v>692</v>
      </c>
      <c r="C292" s="21" t="s">
        <v>693</v>
      </c>
    </row>
    <row r="293">
      <c r="A293" s="20" t="s">
        <v>665</v>
      </c>
      <c r="B293" s="20" t="s">
        <v>672</v>
      </c>
      <c r="C293" s="21" t="s">
        <v>694</v>
      </c>
    </row>
    <row r="294">
      <c r="A294" s="20" t="s">
        <v>665</v>
      </c>
      <c r="B294" s="24" t="s">
        <v>208</v>
      </c>
      <c r="C294" s="26" t="s">
        <v>695</v>
      </c>
    </row>
    <row r="295">
      <c r="A295" s="20" t="s">
        <v>696</v>
      </c>
      <c r="B295" s="20" t="s">
        <v>697</v>
      </c>
      <c r="C295" s="20" t="s">
        <v>698</v>
      </c>
    </row>
    <row r="296">
      <c r="A296" s="20"/>
      <c r="B296" s="24" t="s">
        <v>149</v>
      </c>
      <c r="C296" s="1" t="s">
        <v>699</v>
      </c>
    </row>
    <row r="297">
      <c r="A297" s="20"/>
      <c r="B297" s="24" t="s">
        <v>162</v>
      </c>
      <c r="C297" s="24" t="s">
        <v>700</v>
      </c>
    </row>
    <row r="298">
      <c r="A298" s="20"/>
      <c r="B298" s="24" t="s">
        <v>166</v>
      </c>
      <c r="C298" s="1" t="s">
        <v>701</v>
      </c>
    </row>
    <row r="299">
      <c r="A299" s="20"/>
      <c r="B299" s="24" t="s">
        <v>167</v>
      </c>
      <c r="C299" s="24" t="s">
        <v>91</v>
      </c>
    </row>
    <row r="300">
      <c r="A300" s="20"/>
      <c r="B300" s="24" t="s">
        <v>170</v>
      </c>
      <c r="C300" s="24" t="s">
        <v>702</v>
      </c>
    </row>
    <row r="301">
      <c r="A301" s="20"/>
      <c r="B301" s="24" t="s">
        <v>181</v>
      </c>
      <c r="C301" s="32" t="s">
        <v>703</v>
      </c>
    </row>
    <row r="302">
      <c r="A302" s="20"/>
      <c r="B302" s="20"/>
      <c r="C302" s="20"/>
    </row>
    <row r="303">
      <c r="A303" s="20"/>
      <c r="B303" s="24" t="s">
        <v>204</v>
      </c>
      <c r="C303" s="24" t="s">
        <v>704</v>
      </c>
    </row>
    <row r="304">
      <c r="A304" s="20"/>
      <c r="B304" s="20"/>
      <c r="C304" s="20"/>
    </row>
    <row r="305">
      <c r="A305" s="20"/>
      <c r="B305" s="20"/>
      <c r="C305" s="20"/>
    </row>
    <row r="306">
      <c r="A306" s="20"/>
      <c r="B306" s="20"/>
      <c r="C306" s="20"/>
    </row>
    <row r="307">
      <c r="A307" s="20"/>
      <c r="B307" s="20"/>
      <c r="C307" s="20"/>
    </row>
    <row r="308">
      <c r="A308" s="20"/>
      <c r="B308" s="20"/>
      <c r="C308" s="20"/>
    </row>
    <row r="309">
      <c r="A309" s="20"/>
      <c r="B309" s="20"/>
      <c r="C309" s="20"/>
    </row>
    <row r="310">
      <c r="A310" s="20"/>
      <c r="B310" s="20"/>
      <c r="C310" s="20"/>
    </row>
    <row r="311">
      <c r="A311" s="20"/>
      <c r="B311" s="20"/>
      <c r="C311" s="20"/>
    </row>
    <row r="312">
      <c r="A312" s="20"/>
      <c r="B312" s="20"/>
      <c r="C312" s="20"/>
    </row>
    <row r="313">
      <c r="A313" s="20"/>
      <c r="B313" s="20"/>
      <c r="C313" s="20"/>
    </row>
    <row r="314">
      <c r="A314" s="20"/>
      <c r="B314" s="20"/>
      <c r="C314" s="20"/>
    </row>
    <row r="315">
      <c r="A315" s="20"/>
      <c r="B315" s="20"/>
      <c r="C315" s="20"/>
    </row>
    <row r="316">
      <c r="A316" s="20"/>
      <c r="B316" s="20"/>
      <c r="C316" s="20"/>
    </row>
    <row r="317">
      <c r="A317" s="20"/>
      <c r="B317" s="20"/>
      <c r="C317" s="20"/>
    </row>
    <row r="318">
      <c r="A318" s="20"/>
      <c r="B318" s="20"/>
      <c r="C318" s="20"/>
    </row>
    <row r="319">
      <c r="A319" s="20"/>
      <c r="B319" s="20"/>
      <c r="C319" s="20"/>
    </row>
    <row r="320">
      <c r="A320" s="20"/>
      <c r="B320" s="20"/>
      <c r="C320" s="20"/>
    </row>
    <row r="321">
      <c r="A321" s="20"/>
      <c r="B321" s="20"/>
      <c r="C321" s="20"/>
    </row>
    <row r="322">
      <c r="A322" s="20"/>
      <c r="B322" s="20"/>
      <c r="C322" s="20"/>
    </row>
    <row r="323">
      <c r="A323" s="20"/>
      <c r="B323" s="20"/>
      <c r="C323" s="20"/>
    </row>
    <row r="324">
      <c r="A324" s="20"/>
      <c r="B324" s="20"/>
      <c r="C324" s="20"/>
    </row>
    <row r="325">
      <c r="A325" s="20"/>
      <c r="B325" s="20"/>
      <c r="C325" s="20"/>
    </row>
    <row r="326">
      <c r="A326" s="20"/>
      <c r="B326" s="20"/>
      <c r="C326" s="20"/>
    </row>
    <row r="327">
      <c r="A327" s="20"/>
      <c r="B327" s="20"/>
      <c r="C327" s="20"/>
    </row>
    <row r="328">
      <c r="A328" s="20"/>
      <c r="B328" s="20"/>
      <c r="C328" s="20"/>
    </row>
    <row r="329">
      <c r="A329" s="20"/>
      <c r="B329" s="20"/>
      <c r="C329" s="20"/>
    </row>
    <row r="330">
      <c r="A330" s="20"/>
      <c r="B330" s="20"/>
      <c r="C330" s="20"/>
    </row>
    <row r="331">
      <c r="A331" s="20"/>
      <c r="B331" s="20"/>
      <c r="C331" s="20"/>
    </row>
    <row r="332">
      <c r="A332" s="20"/>
      <c r="B332" s="20"/>
      <c r="C332" s="20"/>
    </row>
    <row r="333">
      <c r="A333" s="20"/>
      <c r="B333" s="20"/>
      <c r="C333" s="20"/>
    </row>
    <row r="334">
      <c r="A334" s="20"/>
      <c r="B334" s="20"/>
      <c r="C334" s="20"/>
    </row>
    <row r="335">
      <c r="A335" s="20"/>
      <c r="B335" s="20"/>
      <c r="C335" s="20"/>
    </row>
    <row r="336">
      <c r="A336" s="20"/>
      <c r="B336" s="20"/>
      <c r="C336" s="20"/>
    </row>
    <row r="337">
      <c r="A337" s="20"/>
      <c r="B337" s="20"/>
      <c r="C337" s="20"/>
    </row>
    <row r="338">
      <c r="A338" s="20"/>
      <c r="B338" s="20"/>
      <c r="C338" s="20"/>
    </row>
    <row r="339">
      <c r="A339" s="20"/>
      <c r="B339" s="20"/>
      <c r="C339" s="20"/>
    </row>
    <row r="340">
      <c r="A340" s="20"/>
      <c r="B340" s="20"/>
      <c r="C340" s="20"/>
    </row>
    <row r="341">
      <c r="A341" s="20"/>
      <c r="B341" s="20"/>
      <c r="C341" s="20"/>
    </row>
    <row r="342">
      <c r="A342" s="20"/>
      <c r="B342" s="20"/>
      <c r="C342" s="20"/>
    </row>
    <row r="343">
      <c r="A343" s="20"/>
      <c r="B343" s="20"/>
      <c r="C343" s="20"/>
    </row>
    <row r="344">
      <c r="A344" s="20"/>
      <c r="B344" s="20"/>
      <c r="C344" s="20"/>
    </row>
    <row r="345">
      <c r="A345" s="20"/>
      <c r="B345" s="20"/>
      <c r="C345" s="20"/>
    </row>
    <row r="346">
      <c r="A346" s="20"/>
      <c r="B346" s="20"/>
      <c r="C346" s="20"/>
    </row>
    <row r="347">
      <c r="A347" s="20"/>
      <c r="B347" s="20"/>
      <c r="C347" s="20"/>
    </row>
    <row r="348">
      <c r="A348" s="20"/>
      <c r="B348" s="20"/>
      <c r="C348" s="20"/>
    </row>
    <row r="349">
      <c r="A349" s="20"/>
      <c r="B349" s="20"/>
      <c r="C349" s="20"/>
    </row>
    <row r="350">
      <c r="A350" s="20"/>
      <c r="B350" s="20"/>
      <c r="C350" s="20"/>
    </row>
    <row r="351">
      <c r="A351" s="20"/>
      <c r="B351" s="20"/>
      <c r="C351" s="20"/>
    </row>
    <row r="352">
      <c r="A352" s="20"/>
      <c r="B352" s="20"/>
      <c r="C352" s="20"/>
    </row>
    <row r="353">
      <c r="A353" s="20"/>
      <c r="B353" s="20"/>
      <c r="C353" s="20"/>
    </row>
    <row r="354">
      <c r="A354" s="20"/>
      <c r="B354" s="20"/>
      <c r="C354" s="20"/>
    </row>
    <row r="355">
      <c r="A355" s="20"/>
      <c r="B355" s="20"/>
      <c r="C355" s="20"/>
    </row>
    <row r="356">
      <c r="A356" s="20"/>
      <c r="B356" s="20"/>
      <c r="C356" s="20"/>
    </row>
    <row r="357">
      <c r="A357" s="20"/>
      <c r="B357" s="20"/>
      <c r="C357" s="20"/>
    </row>
    <row r="358">
      <c r="A358" s="20"/>
      <c r="B358" s="20"/>
      <c r="C358" s="20"/>
    </row>
    <row r="359">
      <c r="A359" s="20"/>
      <c r="B359" s="20"/>
      <c r="C359" s="20"/>
    </row>
    <row r="360">
      <c r="A360" s="20"/>
      <c r="B360" s="20"/>
      <c r="C360" s="20"/>
    </row>
    <row r="361">
      <c r="A361" s="20"/>
      <c r="B361" s="20"/>
      <c r="C361" s="20"/>
    </row>
    <row r="362">
      <c r="A362" s="20"/>
      <c r="B362" s="20"/>
      <c r="C362" s="20"/>
    </row>
    <row r="363">
      <c r="A363" s="20"/>
      <c r="B363" s="20"/>
      <c r="C363" s="20"/>
    </row>
    <row r="364">
      <c r="A364" s="20"/>
      <c r="B364" s="20"/>
      <c r="C364" s="20"/>
    </row>
    <row r="365">
      <c r="A365" s="20"/>
      <c r="B365" s="20"/>
      <c r="C365" s="20"/>
    </row>
    <row r="366">
      <c r="A366" s="20"/>
      <c r="B366" s="20"/>
      <c r="C366" s="20"/>
    </row>
    <row r="367">
      <c r="A367" s="20"/>
      <c r="B367" s="20"/>
      <c r="C367" s="20"/>
    </row>
    <row r="368">
      <c r="A368" s="20"/>
      <c r="B368" s="20"/>
      <c r="C368" s="20"/>
    </row>
    <row r="369">
      <c r="A369" s="20"/>
      <c r="B369" s="20"/>
      <c r="C369" s="20"/>
    </row>
    <row r="370">
      <c r="A370" s="20"/>
      <c r="B370" s="20"/>
      <c r="C370" s="20"/>
    </row>
    <row r="371">
      <c r="A371" s="20"/>
      <c r="B371" s="20"/>
      <c r="C371" s="20"/>
    </row>
    <row r="372">
      <c r="A372" s="20"/>
      <c r="B372" s="20"/>
      <c r="C372" s="20"/>
    </row>
    <row r="373">
      <c r="A373" s="20"/>
      <c r="B373" s="20"/>
      <c r="C373" s="20"/>
    </row>
    <row r="374">
      <c r="A374" s="20"/>
      <c r="B374" s="20"/>
      <c r="C374" s="20"/>
    </row>
    <row r="375">
      <c r="A375" s="20"/>
      <c r="B375" s="20"/>
      <c r="C375" s="20"/>
    </row>
    <row r="376">
      <c r="A376" s="20"/>
      <c r="B376" s="20"/>
      <c r="C376" s="20"/>
    </row>
    <row r="377">
      <c r="A377" s="20"/>
      <c r="B377" s="20"/>
      <c r="C377" s="20"/>
    </row>
    <row r="378">
      <c r="A378" s="20"/>
      <c r="B378" s="20"/>
      <c r="C378" s="20"/>
    </row>
    <row r="379">
      <c r="A379" s="20"/>
      <c r="B379" s="20"/>
      <c r="C379" s="20"/>
    </row>
    <row r="380">
      <c r="A380" s="20"/>
      <c r="B380" s="20"/>
      <c r="C380" s="20"/>
    </row>
    <row r="381">
      <c r="A381" s="20"/>
      <c r="B381" s="20"/>
      <c r="C381" s="20"/>
    </row>
    <row r="382">
      <c r="A382" s="20"/>
      <c r="B382" s="20"/>
      <c r="C382" s="20"/>
    </row>
    <row r="383">
      <c r="A383" s="20"/>
      <c r="B383" s="20"/>
      <c r="C383" s="20"/>
    </row>
    <row r="384">
      <c r="A384" s="20"/>
      <c r="B384" s="20"/>
      <c r="C384" s="20"/>
    </row>
    <row r="385">
      <c r="A385" s="20"/>
      <c r="B385" s="20"/>
      <c r="C385" s="20"/>
    </row>
    <row r="386">
      <c r="A386" s="20"/>
      <c r="B386" s="20"/>
      <c r="C386" s="20"/>
    </row>
    <row r="387">
      <c r="A387" s="20"/>
      <c r="B387" s="20"/>
      <c r="C387" s="20"/>
    </row>
    <row r="388">
      <c r="A388" s="20"/>
      <c r="B388" s="20"/>
      <c r="C388" s="20"/>
    </row>
    <row r="389">
      <c r="A389" s="20"/>
      <c r="B389" s="20"/>
      <c r="C389" s="20"/>
    </row>
    <row r="390">
      <c r="A390" s="20"/>
      <c r="B390" s="20"/>
      <c r="C390" s="20"/>
    </row>
    <row r="391">
      <c r="A391" s="20"/>
      <c r="B391" s="20"/>
      <c r="C391" s="20"/>
    </row>
    <row r="392">
      <c r="A392" s="20"/>
      <c r="B392" s="20"/>
      <c r="C392" s="20"/>
    </row>
    <row r="393">
      <c r="A393" s="20"/>
      <c r="B393" s="20"/>
      <c r="C393" s="20"/>
    </row>
    <row r="394">
      <c r="A394" s="20"/>
      <c r="B394" s="20"/>
      <c r="C394" s="20"/>
    </row>
    <row r="395">
      <c r="A395" s="20"/>
      <c r="B395" s="20"/>
      <c r="C395" s="20"/>
    </row>
    <row r="396">
      <c r="A396" s="20"/>
      <c r="B396" s="20"/>
      <c r="C396" s="20"/>
    </row>
    <row r="397">
      <c r="A397" s="20"/>
      <c r="B397" s="20"/>
      <c r="C397" s="20"/>
    </row>
    <row r="398">
      <c r="A398" s="20"/>
      <c r="B398" s="20"/>
      <c r="C398" s="20"/>
    </row>
    <row r="399">
      <c r="A399" s="20"/>
      <c r="B399" s="20"/>
      <c r="C399" s="20"/>
    </row>
    <row r="400">
      <c r="A400" s="20"/>
      <c r="B400" s="20"/>
      <c r="C400" s="20"/>
    </row>
    <row r="401">
      <c r="A401" s="20"/>
      <c r="B401" s="20"/>
      <c r="C401" s="20"/>
    </row>
    <row r="402">
      <c r="A402" s="20"/>
      <c r="B402" s="20"/>
      <c r="C402" s="20"/>
    </row>
    <row r="403">
      <c r="A403" s="20"/>
      <c r="B403" s="20"/>
      <c r="C403" s="20"/>
    </row>
    <row r="404">
      <c r="A404" s="20"/>
      <c r="B404" s="20"/>
      <c r="C404" s="20"/>
    </row>
    <row r="405">
      <c r="A405" s="20"/>
      <c r="B405" s="20"/>
      <c r="C405" s="20"/>
    </row>
    <row r="406">
      <c r="A406" s="20"/>
      <c r="B406" s="20"/>
      <c r="C406" s="20"/>
    </row>
    <row r="407">
      <c r="A407" s="20"/>
      <c r="B407" s="20"/>
      <c r="C407" s="20"/>
    </row>
    <row r="408">
      <c r="A408" s="20"/>
      <c r="B408" s="20"/>
      <c r="C408" s="20"/>
    </row>
    <row r="409">
      <c r="A409" s="20"/>
      <c r="B409" s="20"/>
      <c r="C409" s="20"/>
    </row>
    <row r="410">
      <c r="A410" s="20"/>
      <c r="B410" s="20"/>
      <c r="C410" s="20"/>
    </row>
    <row r="411">
      <c r="A411" s="20"/>
      <c r="B411" s="20"/>
      <c r="C411" s="20"/>
    </row>
    <row r="412">
      <c r="A412" s="20"/>
      <c r="B412" s="20"/>
      <c r="C412" s="20"/>
    </row>
    <row r="413">
      <c r="A413" s="20"/>
      <c r="B413" s="20"/>
      <c r="C413" s="20"/>
    </row>
    <row r="414">
      <c r="A414" s="20"/>
      <c r="B414" s="20"/>
      <c r="C414" s="20"/>
    </row>
    <row r="415">
      <c r="A415" s="20"/>
      <c r="B415" s="20"/>
      <c r="C415" s="20"/>
    </row>
    <row r="416">
      <c r="A416" s="20"/>
      <c r="B416" s="20"/>
      <c r="C416" s="20"/>
    </row>
    <row r="417">
      <c r="A417" s="20"/>
      <c r="B417" s="20"/>
      <c r="C417" s="20"/>
    </row>
    <row r="418">
      <c r="A418" s="20"/>
      <c r="B418" s="20"/>
      <c r="C418" s="20"/>
    </row>
    <row r="419">
      <c r="A419" s="20"/>
      <c r="B419" s="20"/>
      <c r="C419" s="20"/>
    </row>
    <row r="420">
      <c r="A420" s="20"/>
      <c r="B420" s="20"/>
      <c r="C420" s="20"/>
    </row>
    <row r="421">
      <c r="A421" s="20"/>
      <c r="B421" s="20"/>
      <c r="C421" s="20"/>
    </row>
    <row r="422">
      <c r="A422" s="20"/>
      <c r="B422" s="20"/>
      <c r="C422" s="20"/>
    </row>
    <row r="423">
      <c r="A423" s="20"/>
      <c r="B423" s="20"/>
      <c r="C423" s="20"/>
    </row>
    <row r="424">
      <c r="A424" s="20"/>
      <c r="B424" s="20"/>
      <c r="C424" s="20"/>
    </row>
    <row r="425">
      <c r="A425" s="20"/>
      <c r="B425" s="20"/>
      <c r="C425" s="20"/>
    </row>
    <row r="426">
      <c r="A426" s="20"/>
      <c r="B426" s="20"/>
      <c r="C426" s="20"/>
    </row>
    <row r="427">
      <c r="A427" s="20"/>
      <c r="B427" s="20"/>
      <c r="C427" s="20"/>
    </row>
    <row r="428">
      <c r="A428" s="20"/>
      <c r="B428" s="20"/>
      <c r="C428" s="20"/>
    </row>
    <row r="429">
      <c r="A429" s="20"/>
      <c r="B429" s="20"/>
      <c r="C429" s="20"/>
    </row>
    <row r="430">
      <c r="A430" s="20"/>
      <c r="B430" s="20"/>
      <c r="C430" s="20"/>
    </row>
    <row r="431">
      <c r="A431" s="20"/>
      <c r="B431" s="20"/>
      <c r="C431" s="20"/>
    </row>
    <row r="432">
      <c r="A432" s="20"/>
      <c r="B432" s="20"/>
      <c r="C432" s="20"/>
    </row>
    <row r="433">
      <c r="A433" s="20"/>
      <c r="B433" s="20"/>
      <c r="C433" s="20"/>
    </row>
    <row r="434">
      <c r="A434" s="20"/>
      <c r="B434" s="20"/>
      <c r="C434" s="20"/>
    </row>
    <row r="435">
      <c r="A435" s="20"/>
      <c r="B435" s="20"/>
      <c r="C435" s="20"/>
    </row>
    <row r="436">
      <c r="A436" s="20"/>
      <c r="B436" s="20"/>
      <c r="C436" s="20"/>
    </row>
    <row r="437">
      <c r="A437" s="20"/>
      <c r="B437" s="20"/>
      <c r="C437" s="20"/>
    </row>
    <row r="438">
      <c r="A438" s="20"/>
      <c r="B438" s="20"/>
      <c r="C438" s="20"/>
    </row>
    <row r="439">
      <c r="A439" s="20"/>
      <c r="B439" s="20"/>
      <c r="C439" s="20"/>
    </row>
    <row r="440">
      <c r="A440" s="20"/>
      <c r="B440" s="20"/>
      <c r="C440" s="20"/>
    </row>
    <row r="441">
      <c r="A441" s="20"/>
      <c r="B441" s="20"/>
      <c r="C441" s="20"/>
    </row>
    <row r="442">
      <c r="A442" s="20"/>
      <c r="B442" s="20"/>
      <c r="C442" s="20"/>
    </row>
    <row r="443">
      <c r="A443" s="20"/>
      <c r="B443" s="20"/>
      <c r="C443" s="20"/>
    </row>
    <row r="444">
      <c r="A444" s="20"/>
      <c r="B444" s="20"/>
      <c r="C444" s="20"/>
    </row>
    <row r="445">
      <c r="A445" s="20"/>
      <c r="B445" s="20"/>
      <c r="C445" s="20"/>
    </row>
    <row r="446">
      <c r="A446" s="20"/>
      <c r="B446" s="20"/>
      <c r="C446" s="20"/>
    </row>
    <row r="447">
      <c r="A447" s="20"/>
      <c r="B447" s="20"/>
      <c r="C447" s="20"/>
    </row>
    <row r="448">
      <c r="A448" s="20"/>
      <c r="B448" s="20"/>
      <c r="C448" s="20"/>
    </row>
    <row r="449">
      <c r="A449" s="20"/>
      <c r="B449" s="20"/>
      <c r="C449" s="20"/>
    </row>
    <row r="450">
      <c r="A450" s="20"/>
      <c r="B450" s="20"/>
      <c r="C450" s="20"/>
    </row>
    <row r="451">
      <c r="A451" s="20"/>
      <c r="B451" s="20"/>
      <c r="C451" s="20"/>
    </row>
    <row r="452">
      <c r="A452" s="20"/>
      <c r="B452" s="20"/>
      <c r="C452" s="20"/>
    </row>
    <row r="453">
      <c r="A453" s="20"/>
      <c r="B453" s="20"/>
      <c r="C453" s="20"/>
    </row>
    <row r="454">
      <c r="A454" s="20"/>
      <c r="B454" s="20"/>
      <c r="C454" s="20"/>
    </row>
    <row r="455">
      <c r="A455" s="20"/>
      <c r="B455" s="20"/>
      <c r="C455" s="20"/>
    </row>
    <row r="456">
      <c r="A456" s="20"/>
      <c r="B456" s="20"/>
      <c r="C456" s="20"/>
    </row>
    <row r="457">
      <c r="A457" s="20"/>
      <c r="B457" s="20"/>
      <c r="C457" s="20"/>
    </row>
    <row r="458">
      <c r="A458" s="20"/>
      <c r="B458" s="20"/>
      <c r="C458" s="20"/>
    </row>
    <row r="459">
      <c r="A459" s="20"/>
      <c r="B459" s="20"/>
      <c r="C459" s="20"/>
    </row>
    <row r="460">
      <c r="A460" s="20"/>
      <c r="B460" s="20"/>
      <c r="C460" s="20"/>
    </row>
    <row r="461">
      <c r="A461" s="20"/>
      <c r="B461" s="20"/>
      <c r="C461" s="20"/>
    </row>
    <row r="462">
      <c r="A462" s="20"/>
      <c r="B462" s="20"/>
      <c r="C462" s="20"/>
    </row>
    <row r="463">
      <c r="A463" s="20"/>
      <c r="B463" s="20"/>
      <c r="C463" s="20"/>
    </row>
    <row r="464">
      <c r="A464" s="20"/>
      <c r="B464" s="20"/>
      <c r="C464" s="20"/>
    </row>
    <row r="465">
      <c r="A465" s="20"/>
      <c r="B465" s="20"/>
      <c r="C465" s="20"/>
    </row>
    <row r="466">
      <c r="A466" s="20"/>
      <c r="B466" s="20"/>
      <c r="C466" s="20"/>
    </row>
    <row r="467">
      <c r="A467" s="20"/>
      <c r="B467" s="20"/>
      <c r="C467" s="20"/>
    </row>
    <row r="468">
      <c r="A468" s="20"/>
      <c r="B468" s="20"/>
      <c r="C468" s="20"/>
    </row>
    <row r="469">
      <c r="A469" s="20"/>
      <c r="B469" s="20"/>
      <c r="C469" s="20"/>
    </row>
    <row r="470">
      <c r="A470" s="20"/>
      <c r="B470" s="20"/>
      <c r="C470" s="20"/>
    </row>
    <row r="471">
      <c r="A471" s="20"/>
      <c r="B471" s="20"/>
      <c r="C471" s="20"/>
    </row>
    <row r="472">
      <c r="A472" s="20"/>
      <c r="B472" s="20"/>
      <c r="C472" s="20"/>
    </row>
    <row r="473">
      <c r="A473" s="20"/>
      <c r="B473" s="20"/>
      <c r="C473" s="20"/>
    </row>
    <row r="474">
      <c r="A474" s="20"/>
      <c r="B474" s="20"/>
      <c r="C474" s="20"/>
    </row>
    <row r="475">
      <c r="A475" s="20"/>
      <c r="B475" s="20"/>
      <c r="C475" s="20"/>
    </row>
    <row r="476">
      <c r="A476" s="20"/>
      <c r="B476" s="20"/>
      <c r="C476" s="20"/>
    </row>
    <row r="477">
      <c r="A477" s="20"/>
      <c r="B477" s="20"/>
      <c r="C477" s="20"/>
    </row>
    <row r="478">
      <c r="A478" s="20"/>
      <c r="B478" s="20"/>
      <c r="C478" s="20"/>
    </row>
    <row r="479">
      <c r="A479" s="20"/>
      <c r="B479" s="20"/>
      <c r="C479" s="20"/>
    </row>
    <row r="480">
      <c r="A480" s="20"/>
      <c r="B480" s="20"/>
      <c r="C480" s="20"/>
    </row>
    <row r="481">
      <c r="A481" s="20"/>
      <c r="B481" s="20"/>
      <c r="C481" s="20"/>
    </row>
    <row r="482">
      <c r="A482" s="20"/>
      <c r="B482" s="20"/>
      <c r="C482" s="20"/>
    </row>
    <row r="483">
      <c r="A483" s="20"/>
      <c r="B483" s="20"/>
      <c r="C483" s="20"/>
    </row>
    <row r="484">
      <c r="A484" s="20"/>
      <c r="B484" s="20"/>
      <c r="C484" s="20"/>
    </row>
    <row r="485">
      <c r="A485" s="20"/>
      <c r="B485" s="20"/>
      <c r="C485" s="20"/>
    </row>
    <row r="486">
      <c r="A486" s="20"/>
      <c r="B486" s="20"/>
      <c r="C486" s="20"/>
    </row>
    <row r="487">
      <c r="A487" s="20"/>
      <c r="B487" s="20"/>
      <c r="C487" s="20"/>
    </row>
    <row r="488">
      <c r="A488" s="20"/>
      <c r="B488" s="20"/>
      <c r="C488" s="20"/>
    </row>
    <row r="489">
      <c r="A489" s="20"/>
      <c r="B489" s="20"/>
      <c r="C489" s="20"/>
    </row>
    <row r="490">
      <c r="A490" s="20"/>
      <c r="B490" s="20"/>
      <c r="C490" s="20"/>
    </row>
    <row r="491">
      <c r="A491" s="20"/>
      <c r="B491" s="20"/>
      <c r="C491" s="20"/>
    </row>
    <row r="492">
      <c r="A492" s="20"/>
      <c r="B492" s="20"/>
      <c r="C492" s="20"/>
    </row>
    <row r="493">
      <c r="A493" s="20"/>
      <c r="B493" s="20"/>
      <c r="C493" s="20"/>
    </row>
    <row r="494">
      <c r="A494" s="20"/>
      <c r="B494" s="20"/>
      <c r="C494" s="20"/>
    </row>
    <row r="495">
      <c r="A495" s="20"/>
      <c r="B495" s="20"/>
      <c r="C495" s="20"/>
    </row>
    <row r="496">
      <c r="A496" s="20"/>
      <c r="B496" s="20"/>
      <c r="C496" s="20"/>
    </row>
    <row r="497">
      <c r="A497" s="20"/>
      <c r="B497" s="20"/>
      <c r="C497" s="20"/>
    </row>
    <row r="498">
      <c r="A498" s="20"/>
      <c r="B498" s="20"/>
      <c r="C498" s="20"/>
    </row>
    <row r="499">
      <c r="A499" s="20"/>
      <c r="B499" s="20"/>
      <c r="C499" s="20"/>
    </row>
    <row r="500">
      <c r="A500" s="20"/>
      <c r="B500" s="20"/>
      <c r="C500" s="20"/>
    </row>
    <row r="501">
      <c r="A501" s="20"/>
      <c r="B501" s="20"/>
      <c r="C501" s="20"/>
    </row>
    <row r="502">
      <c r="A502" s="20"/>
      <c r="B502" s="20"/>
      <c r="C502" s="20"/>
    </row>
    <row r="503">
      <c r="A503" s="20"/>
      <c r="B503" s="20"/>
      <c r="C503" s="20"/>
    </row>
    <row r="504">
      <c r="A504" s="20"/>
      <c r="B504" s="20"/>
      <c r="C504" s="20"/>
    </row>
    <row r="505">
      <c r="A505" s="20"/>
      <c r="B505" s="20"/>
      <c r="C505" s="20"/>
    </row>
    <row r="506">
      <c r="A506" s="20"/>
      <c r="B506" s="20"/>
      <c r="C506" s="20"/>
    </row>
    <row r="507">
      <c r="A507" s="20"/>
      <c r="B507" s="20"/>
      <c r="C507" s="20"/>
    </row>
    <row r="508">
      <c r="A508" s="20"/>
      <c r="B508" s="20"/>
      <c r="C508" s="20"/>
    </row>
    <row r="509">
      <c r="A509" s="20"/>
      <c r="B509" s="20"/>
      <c r="C509" s="20"/>
    </row>
    <row r="510">
      <c r="A510" s="20"/>
      <c r="B510" s="20"/>
      <c r="C510" s="20"/>
    </row>
    <row r="511">
      <c r="A511" s="20"/>
      <c r="B511" s="20"/>
      <c r="C511" s="20"/>
    </row>
    <row r="512">
      <c r="A512" s="20"/>
      <c r="B512" s="20"/>
      <c r="C512" s="20"/>
    </row>
    <row r="513">
      <c r="A513" s="20"/>
      <c r="B513" s="20"/>
      <c r="C513" s="20"/>
    </row>
    <row r="514">
      <c r="A514" s="20"/>
      <c r="B514" s="20"/>
      <c r="C514" s="20"/>
    </row>
    <row r="515">
      <c r="A515" s="20"/>
      <c r="B515" s="20"/>
      <c r="C515" s="20"/>
    </row>
    <row r="516">
      <c r="A516" s="20"/>
      <c r="B516" s="20"/>
      <c r="C516" s="20"/>
    </row>
    <row r="517">
      <c r="A517" s="20"/>
      <c r="B517" s="20"/>
      <c r="C517" s="20"/>
    </row>
    <row r="518">
      <c r="A518" s="20"/>
      <c r="B518" s="20"/>
      <c r="C518" s="20"/>
    </row>
    <row r="519">
      <c r="A519" s="20"/>
      <c r="B519" s="20"/>
      <c r="C519" s="20"/>
    </row>
    <row r="520">
      <c r="A520" s="20"/>
      <c r="B520" s="20"/>
      <c r="C520" s="20"/>
    </row>
    <row r="521">
      <c r="A521" s="20"/>
      <c r="B521" s="20"/>
      <c r="C521" s="20"/>
    </row>
    <row r="522">
      <c r="A522" s="20"/>
      <c r="B522" s="20"/>
      <c r="C522" s="20"/>
    </row>
    <row r="523">
      <c r="A523" s="20"/>
      <c r="B523" s="20"/>
      <c r="C523" s="20"/>
    </row>
    <row r="524">
      <c r="A524" s="20"/>
      <c r="B524" s="20"/>
      <c r="C524" s="20"/>
    </row>
    <row r="525">
      <c r="A525" s="20"/>
      <c r="B525" s="20"/>
      <c r="C525" s="20"/>
    </row>
    <row r="526">
      <c r="A526" s="20"/>
      <c r="B526" s="20"/>
      <c r="C526" s="20"/>
    </row>
    <row r="527">
      <c r="A527" s="20"/>
      <c r="B527" s="20"/>
      <c r="C527" s="20"/>
    </row>
    <row r="528">
      <c r="A528" s="20"/>
      <c r="B528" s="20"/>
      <c r="C528" s="20"/>
    </row>
    <row r="529">
      <c r="A529" s="20"/>
      <c r="B529" s="20"/>
      <c r="C529" s="20"/>
    </row>
    <row r="530">
      <c r="A530" s="20"/>
      <c r="B530" s="20"/>
      <c r="C530" s="20"/>
    </row>
    <row r="531">
      <c r="A531" s="20"/>
      <c r="B531" s="20"/>
      <c r="C531" s="20"/>
    </row>
    <row r="532">
      <c r="A532" s="20"/>
      <c r="B532" s="20"/>
      <c r="C532" s="20"/>
    </row>
    <row r="533">
      <c r="A533" s="20"/>
      <c r="B533" s="20"/>
      <c r="C533" s="20"/>
    </row>
    <row r="534">
      <c r="A534" s="20"/>
      <c r="B534" s="20"/>
      <c r="C534" s="20"/>
    </row>
    <row r="535">
      <c r="A535" s="20"/>
      <c r="B535" s="20"/>
      <c r="C535" s="20"/>
    </row>
    <row r="536">
      <c r="A536" s="20"/>
      <c r="B536" s="20"/>
      <c r="C536" s="20"/>
    </row>
    <row r="537">
      <c r="A537" s="20"/>
      <c r="B537" s="20"/>
      <c r="C537" s="20"/>
    </row>
    <row r="538">
      <c r="A538" s="20"/>
      <c r="B538" s="20"/>
      <c r="C538" s="20"/>
    </row>
    <row r="539">
      <c r="A539" s="20"/>
      <c r="B539" s="20"/>
      <c r="C539" s="20"/>
    </row>
    <row r="540">
      <c r="A540" s="20"/>
      <c r="B540" s="20"/>
      <c r="C540" s="20"/>
    </row>
    <row r="541">
      <c r="A541" s="20"/>
      <c r="B541" s="20"/>
      <c r="C541" s="20"/>
    </row>
    <row r="542">
      <c r="A542" s="20"/>
      <c r="B542" s="20"/>
      <c r="C542" s="20"/>
    </row>
    <row r="543">
      <c r="A543" s="20"/>
      <c r="B543" s="20"/>
      <c r="C543" s="20"/>
    </row>
    <row r="544">
      <c r="A544" s="20"/>
      <c r="B544" s="20"/>
      <c r="C544" s="20"/>
    </row>
    <row r="545">
      <c r="A545" s="20"/>
      <c r="B545" s="20"/>
      <c r="C545" s="20"/>
    </row>
    <row r="546">
      <c r="A546" s="20"/>
      <c r="B546" s="20"/>
      <c r="C546" s="20"/>
    </row>
    <row r="547">
      <c r="A547" s="20"/>
      <c r="B547" s="20"/>
      <c r="C547" s="20"/>
    </row>
    <row r="548">
      <c r="A548" s="20"/>
      <c r="B548" s="20"/>
      <c r="C548" s="20"/>
    </row>
    <row r="549">
      <c r="A549" s="20"/>
      <c r="B549" s="20"/>
      <c r="C549" s="20"/>
    </row>
    <row r="550">
      <c r="A550" s="20"/>
      <c r="B550" s="20"/>
      <c r="C550" s="20"/>
    </row>
    <row r="551">
      <c r="A551" s="20"/>
      <c r="B551" s="20"/>
      <c r="C551" s="20"/>
    </row>
    <row r="552">
      <c r="A552" s="20"/>
      <c r="B552" s="20"/>
      <c r="C552" s="20"/>
    </row>
    <row r="553">
      <c r="A553" s="20"/>
      <c r="B553" s="20"/>
      <c r="C553" s="20"/>
    </row>
    <row r="554">
      <c r="A554" s="20"/>
      <c r="B554" s="20"/>
      <c r="C554" s="20"/>
    </row>
    <row r="555">
      <c r="A555" s="20"/>
      <c r="B555" s="20"/>
      <c r="C555" s="20"/>
    </row>
    <row r="556">
      <c r="A556" s="20"/>
      <c r="B556" s="20"/>
      <c r="C556" s="20"/>
    </row>
    <row r="557">
      <c r="A557" s="20"/>
      <c r="B557" s="20"/>
      <c r="C557" s="20"/>
    </row>
    <row r="558">
      <c r="A558" s="20"/>
      <c r="B558" s="20"/>
      <c r="C558" s="20"/>
    </row>
    <row r="559">
      <c r="A559" s="20"/>
      <c r="B559" s="20"/>
      <c r="C559" s="20"/>
    </row>
    <row r="560">
      <c r="A560" s="20"/>
      <c r="B560" s="20"/>
      <c r="C560" s="20"/>
    </row>
    <row r="561">
      <c r="A561" s="20"/>
      <c r="B561" s="20"/>
      <c r="C561" s="20"/>
    </row>
    <row r="562">
      <c r="A562" s="20"/>
      <c r="B562" s="20"/>
      <c r="C562" s="20"/>
    </row>
    <row r="563">
      <c r="A563" s="20"/>
      <c r="B563" s="20"/>
      <c r="C563" s="20"/>
    </row>
    <row r="564">
      <c r="A564" s="20"/>
      <c r="B564" s="20"/>
      <c r="C564" s="20"/>
    </row>
    <row r="565">
      <c r="A565" s="20"/>
      <c r="B565" s="20"/>
      <c r="C565" s="20"/>
    </row>
    <row r="566">
      <c r="A566" s="20"/>
      <c r="B566" s="20"/>
      <c r="C566" s="20"/>
    </row>
    <row r="567">
      <c r="A567" s="20"/>
      <c r="B567" s="20"/>
      <c r="C567" s="20"/>
    </row>
    <row r="568">
      <c r="A568" s="20"/>
      <c r="B568" s="20"/>
      <c r="C568" s="20"/>
    </row>
    <row r="569">
      <c r="A569" s="20"/>
      <c r="B569" s="20"/>
      <c r="C569" s="20"/>
    </row>
    <row r="570">
      <c r="A570" s="20"/>
      <c r="B570" s="20"/>
      <c r="C570" s="20"/>
    </row>
    <row r="571">
      <c r="A571" s="20"/>
      <c r="B571" s="20"/>
      <c r="C571" s="20"/>
    </row>
    <row r="572">
      <c r="A572" s="20"/>
      <c r="B572" s="20"/>
      <c r="C572" s="20"/>
    </row>
    <row r="573">
      <c r="A573" s="20"/>
      <c r="B573" s="20"/>
      <c r="C573" s="20"/>
    </row>
    <row r="574">
      <c r="A574" s="20"/>
      <c r="B574" s="20"/>
      <c r="C574" s="20"/>
    </row>
    <row r="575">
      <c r="A575" s="20"/>
      <c r="B575" s="20"/>
      <c r="C575" s="20"/>
    </row>
    <row r="576">
      <c r="A576" s="20"/>
      <c r="B576" s="20"/>
      <c r="C576" s="20"/>
    </row>
    <row r="577">
      <c r="A577" s="20"/>
      <c r="B577" s="20"/>
      <c r="C577" s="20"/>
    </row>
    <row r="578">
      <c r="A578" s="20"/>
      <c r="B578" s="20"/>
      <c r="C578" s="20"/>
    </row>
    <row r="579">
      <c r="A579" s="20"/>
      <c r="B579" s="20"/>
      <c r="C579" s="20"/>
    </row>
    <row r="580">
      <c r="A580" s="20"/>
      <c r="B580" s="20"/>
      <c r="C580" s="20"/>
    </row>
    <row r="581">
      <c r="A581" s="20"/>
      <c r="B581" s="20"/>
      <c r="C581" s="20"/>
    </row>
    <row r="582">
      <c r="A582" s="20"/>
      <c r="B582" s="20"/>
      <c r="C582" s="20"/>
    </row>
    <row r="583">
      <c r="A583" s="20"/>
      <c r="B583" s="20"/>
      <c r="C583" s="20"/>
    </row>
    <row r="584">
      <c r="A584" s="20"/>
      <c r="B584" s="20"/>
      <c r="C584" s="20"/>
    </row>
    <row r="585">
      <c r="A585" s="20"/>
      <c r="B585" s="20"/>
      <c r="C585" s="20"/>
    </row>
    <row r="586">
      <c r="A586" s="20"/>
      <c r="B586" s="20"/>
      <c r="C586" s="20"/>
    </row>
    <row r="587">
      <c r="A587" s="20"/>
      <c r="B587" s="20"/>
      <c r="C587" s="20"/>
    </row>
    <row r="588">
      <c r="A588" s="20"/>
      <c r="B588" s="20"/>
      <c r="C588" s="20"/>
    </row>
    <row r="589">
      <c r="A589" s="20"/>
      <c r="B589" s="20"/>
      <c r="C589" s="20"/>
    </row>
    <row r="590">
      <c r="A590" s="20"/>
      <c r="B590" s="20"/>
      <c r="C590" s="20"/>
    </row>
    <row r="591">
      <c r="A591" s="20"/>
      <c r="B591" s="20"/>
      <c r="C591" s="20"/>
    </row>
    <row r="592">
      <c r="A592" s="20"/>
      <c r="B592" s="20"/>
      <c r="C592" s="20"/>
    </row>
    <row r="593">
      <c r="A593" s="20"/>
      <c r="B593" s="20"/>
      <c r="C593" s="20"/>
    </row>
    <row r="594">
      <c r="A594" s="20"/>
      <c r="B594" s="20"/>
      <c r="C594" s="20"/>
    </row>
    <row r="595">
      <c r="A595" s="20"/>
      <c r="B595" s="20"/>
      <c r="C595" s="20"/>
    </row>
    <row r="596">
      <c r="A596" s="20"/>
      <c r="B596" s="20"/>
      <c r="C596" s="20"/>
    </row>
    <row r="597">
      <c r="A597" s="20"/>
      <c r="B597" s="20"/>
      <c r="C597" s="20"/>
    </row>
    <row r="598">
      <c r="A598" s="20"/>
      <c r="B598" s="20"/>
      <c r="C598" s="20"/>
    </row>
    <row r="599">
      <c r="A599" s="20"/>
      <c r="B599" s="20"/>
      <c r="C599" s="20"/>
    </row>
    <row r="600">
      <c r="A600" s="20"/>
      <c r="B600" s="20"/>
      <c r="C600" s="20"/>
    </row>
    <row r="601">
      <c r="A601" s="20"/>
      <c r="B601" s="20"/>
      <c r="C601" s="20"/>
    </row>
    <row r="602">
      <c r="A602" s="20"/>
      <c r="B602" s="20"/>
      <c r="C602" s="20"/>
    </row>
    <row r="603">
      <c r="A603" s="20"/>
      <c r="B603" s="20"/>
      <c r="C603" s="20"/>
    </row>
    <row r="604">
      <c r="A604" s="20"/>
      <c r="B604" s="20"/>
      <c r="C604" s="20"/>
    </row>
    <row r="605">
      <c r="A605" s="20"/>
      <c r="B605" s="20"/>
      <c r="C605" s="20"/>
    </row>
    <row r="606">
      <c r="A606" s="20"/>
      <c r="B606" s="20"/>
      <c r="C606" s="20"/>
    </row>
    <row r="607">
      <c r="A607" s="20"/>
      <c r="B607" s="20"/>
      <c r="C607" s="20"/>
    </row>
    <row r="608">
      <c r="A608" s="20"/>
      <c r="B608" s="20"/>
      <c r="C608" s="20"/>
    </row>
    <row r="609">
      <c r="A609" s="20"/>
      <c r="B609" s="20"/>
      <c r="C609" s="20"/>
    </row>
    <row r="610">
      <c r="A610" s="20"/>
      <c r="B610" s="20"/>
      <c r="C610" s="20"/>
    </row>
    <row r="611">
      <c r="A611" s="20"/>
      <c r="B611" s="20"/>
      <c r="C611" s="20"/>
    </row>
    <row r="612">
      <c r="A612" s="20"/>
      <c r="B612" s="20"/>
      <c r="C612" s="20"/>
    </row>
    <row r="613">
      <c r="A613" s="20"/>
      <c r="B613" s="20"/>
      <c r="C613" s="20"/>
    </row>
    <row r="614">
      <c r="A614" s="20"/>
      <c r="B614" s="20"/>
      <c r="C614" s="20"/>
    </row>
    <row r="615">
      <c r="A615" s="20"/>
      <c r="B615" s="20"/>
      <c r="C615" s="20"/>
    </row>
    <row r="616">
      <c r="A616" s="20"/>
      <c r="B616" s="20"/>
      <c r="C616" s="20"/>
    </row>
    <row r="617">
      <c r="A617" s="20"/>
      <c r="B617" s="20"/>
      <c r="C617" s="20"/>
    </row>
    <row r="618">
      <c r="A618" s="20"/>
      <c r="B618" s="20"/>
      <c r="C618" s="20"/>
    </row>
    <row r="619">
      <c r="A619" s="20"/>
      <c r="B619" s="20"/>
      <c r="C619" s="20"/>
    </row>
    <row r="620">
      <c r="A620" s="20"/>
      <c r="B620" s="20"/>
      <c r="C620" s="20"/>
    </row>
    <row r="621">
      <c r="A621" s="20"/>
      <c r="B621" s="20"/>
      <c r="C621" s="20"/>
    </row>
    <row r="622">
      <c r="A622" s="20"/>
      <c r="B622" s="20"/>
      <c r="C622" s="20"/>
    </row>
    <row r="623">
      <c r="A623" s="20"/>
      <c r="B623" s="20"/>
      <c r="C623" s="20"/>
    </row>
    <row r="624">
      <c r="A624" s="20"/>
      <c r="B624" s="20"/>
      <c r="C624" s="20"/>
    </row>
    <row r="625">
      <c r="A625" s="20"/>
      <c r="B625" s="20"/>
      <c r="C625" s="20"/>
    </row>
    <row r="626">
      <c r="A626" s="20"/>
      <c r="B626" s="20"/>
      <c r="C626" s="20"/>
    </row>
    <row r="627">
      <c r="A627" s="20"/>
      <c r="B627" s="20"/>
      <c r="C627" s="20"/>
    </row>
    <row r="628">
      <c r="A628" s="20"/>
      <c r="B628" s="20"/>
      <c r="C628" s="20"/>
    </row>
    <row r="629">
      <c r="A629" s="20"/>
      <c r="B629" s="20"/>
      <c r="C629" s="20"/>
    </row>
    <row r="630">
      <c r="A630" s="20"/>
      <c r="B630" s="20"/>
      <c r="C630" s="20"/>
    </row>
    <row r="631">
      <c r="A631" s="20"/>
      <c r="B631" s="20"/>
      <c r="C631" s="20"/>
    </row>
    <row r="632">
      <c r="A632" s="20"/>
      <c r="B632" s="20"/>
      <c r="C632" s="20"/>
    </row>
    <row r="633">
      <c r="A633" s="20"/>
      <c r="B633" s="20"/>
      <c r="C633" s="20"/>
    </row>
    <row r="634">
      <c r="A634" s="20"/>
      <c r="B634" s="20"/>
      <c r="C634" s="20"/>
    </row>
    <row r="635">
      <c r="A635" s="20"/>
      <c r="B635" s="20"/>
      <c r="C635" s="20"/>
    </row>
    <row r="636">
      <c r="A636" s="20"/>
      <c r="B636" s="20"/>
      <c r="C636" s="20"/>
    </row>
    <row r="637">
      <c r="A637" s="20"/>
      <c r="B637" s="20"/>
      <c r="C637" s="20"/>
    </row>
    <row r="638">
      <c r="A638" s="20"/>
      <c r="B638" s="20"/>
      <c r="C638" s="20"/>
    </row>
    <row r="639">
      <c r="A639" s="20"/>
      <c r="B639" s="20"/>
      <c r="C639" s="20"/>
    </row>
    <row r="640">
      <c r="A640" s="20"/>
      <c r="B640" s="20"/>
      <c r="C640" s="20"/>
    </row>
    <row r="641">
      <c r="A641" s="20"/>
      <c r="B641" s="20"/>
      <c r="C641" s="20"/>
    </row>
    <row r="642">
      <c r="A642" s="20"/>
      <c r="B642" s="20"/>
      <c r="C642" s="20"/>
    </row>
    <row r="643">
      <c r="A643" s="20"/>
      <c r="B643" s="20"/>
      <c r="C643" s="20"/>
    </row>
    <row r="644">
      <c r="A644" s="20"/>
      <c r="B644" s="20"/>
      <c r="C644" s="20"/>
    </row>
    <row r="645">
      <c r="A645" s="20"/>
      <c r="B645" s="20"/>
      <c r="C645" s="20"/>
    </row>
    <row r="646">
      <c r="A646" s="20"/>
      <c r="B646" s="20"/>
      <c r="C646" s="20"/>
    </row>
    <row r="647">
      <c r="A647" s="20"/>
      <c r="B647" s="20"/>
      <c r="C647" s="20"/>
    </row>
    <row r="648">
      <c r="A648" s="20"/>
      <c r="B648" s="20"/>
      <c r="C648" s="20"/>
    </row>
    <row r="649">
      <c r="A649" s="20"/>
      <c r="B649" s="20"/>
      <c r="C649" s="20"/>
    </row>
    <row r="650">
      <c r="A650" s="20"/>
      <c r="B650" s="20"/>
      <c r="C650" s="20"/>
    </row>
    <row r="651">
      <c r="A651" s="20"/>
      <c r="B651" s="20"/>
      <c r="C651" s="20"/>
    </row>
    <row r="652">
      <c r="A652" s="20"/>
      <c r="B652" s="20"/>
      <c r="C652" s="20"/>
    </row>
    <row r="653">
      <c r="A653" s="20"/>
      <c r="B653" s="20"/>
      <c r="C653" s="20"/>
    </row>
    <row r="654">
      <c r="A654" s="20"/>
      <c r="B654" s="20"/>
      <c r="C654" s="20"/>
    </row>
    <row r="655">
      <c r="A655" s="20"/>
      <c r="B655" s="20"/>
      <c r="C655" s="20"/>
    </row>
    <row r="656">
      <c r="A656" s="20"/>
      <c r="B656" s="20"/>
      <c r="C656" s="20"/>
    </row>
    <row r="657">
      <c r="A657" s="20"/>
      <c r="B657" s="20"/>
      <c r="C657" s="20"/>
    </row>
    <row r="658">
      <c r="A658" s="20"/>
      <c r="B658" s="20"/>
      <c r="C658" s="20"/>
    </row>
    <row r="659">
      <c r="A659" s="20"/>
      <c r="B659" s="20"/>
      <c r="C659" s="20"/>
    </row>
    <row r="660">
      <c r="A660" s="20"/>
      <c r="B660" s="20"/>
      <c r="C660" s="20"/>
    </row>
    <row r="661">
      <c r="A661" s="20"/>
      <c r="B661" s="20"/>
      <c r="C661" s="20"/>
    </row>
    <row r="662">
      <c r="A662" s="20"/>
      <c r="B662" s="20"/>
      <c r="C662" s="20"/>
    </row>
    <row r="663">
      <c r="A663" s="20"/>
      <c r="B663" s="20"/>
      <c r="C663" s="20"/>
    </row>
    <row r="664">
      <c r="A664" s="20"/>
      <c r="B664" s="20"/>
      <c r="C664" s="20"/>
    </row>
    <row r="665">
      <c r="A665" s="20"/>
      <c r="B665" s="20"/>
      <c r="C665" s="20"/>
    </row>
    <row r="666">
      <c r="A666" s="20"/>
      <c r="B666" s="20"/>
      <c r="C666" s="20"/>
    </row>
    <row r="667">
      <c r="A667" s="20"/>
      <c r="B667" s="20"/>
      <c r="C667" s="20"/>
    </row>
    <row r="668">
      <c r="A668" s="20"/>
      <c r="B668" s="20"/>
      <c r="C668" s="20"/>
    </row>
    <row r="669">
      <c r="A669" s="20"/>
      <c r="B669" s="20"/>
      <c r="C669" s="20"/>
    </row>
    <row r="670">
      <c r="A670" s="20"/>
      <c r="B670" s="20"/>
      <c r="C670" s="20"/>
    </row>
    <row r="671">
      <c r="A671" s="20"/>
      <c r="B671" s="20"/>
      <c r="C671" s="20"/>
    </row>
    <row r="672">
      <c r="A672" s="20"/>
      <c r="B672" s="20"/>
      <c r="C672" s="20"/>
    </row>
    <row r="673">
      <c r="A673" s="20"/>
      <c r="B673" s="20"/>
      <c r="C673" s="20"/>
    </row>
    <row r="674">
      <c r="A674" s="20"/>
      <c r="B674" s="20"/>
      <c r="C674" s="20"/>
    </row>
    <row r="675">
      <c r="A675" s="20"/>
      <c r="B675" s="20"/>
      <c r="C675" s="20"/>
    </row>
    <row r="676">
      <c r="A676" s="20"/>
      <c r="B676" s="20"/>
      <c r="C676" s="20"/>
    </row>
    <row r="677">
      <c r="A677" s="20"/>
      <c r="B677" s="20"/>
      <c r="C677" s="20"/>
    </row>
    <row r="678">
      <c r="A678" s="20"/>
      <c r="B678" s="20"/>
      <c r="C678" s="20"/>
    </row>
    <row r="679">
      <c r="A679" s="20"/>
      <c r="B679" s="20"/>
      <c r="C679" s="20"/>
    </row>
    <row r="680">
      <c r="A680" s="20"/>
      <c r="B680" s="20"/>
      <c r="C680" s="20"/>
    </row>
    <row r="681">
      <c r="A681" s="20"/>
      <c r="B681" s="20"/>
      <c r="C681" s="20"/>
    </row>
    <row r="682">
      <c r="A682" s="20"/>
      <c r="B682" s="20"/>
      <c r="C682" s="20"/>
    </row>
    <row r="683">
      <c r="A683" s="20"/>
      <c r="B683" s="20"/>
      <c r="C683" s="20"/>
    </row>
    <row r="684">
      <c r="A684" s="20"/>
      <c r="B684" s="20"/>
      <c r="C684" s="20"/>
    </row>
    <row r="685">
      <c r="A685" s="20"/>
      <c r="B685" s="20"/>
      <c r="C685" s="20"/>
    </row>
    <row r="686">
      <c r="A686" s="20"/>
      <c r="B686" s="20"/>
      <c r="C686" s="20"/>
    </row>
    <row r="687">
      <c r="A687" s="20"/>
      <c r="B687" s="20"/>
      <c r="C687" s="20"/>
    </row>
    <row r="688">
      <c r="A688" s="20"/>
      <c r="B688" s="20"/>
      <c r="C688" s="20"/>
    </row>
    <row r="689">
      <c r="A689" s="20"/>
      <c r="B689" s="20"/>
      <c r="C689" s="20"/>
    </row>
    <row r="690">
      <c r="A690" s="20"/>
      <c r="B690" s="20"/>
      <c r="C690" s="20"/>
    </row>
    <row r="691">
      <c r="A691" s="20"/>
      <c r="B691" s="20"/>
      <c r="C691" s="20"/>
    </row>
    <row r="692">
      <c r="A692" s="20"/>
      <c r="B692" s="20"/>
      <c r="C692" s="20"/>
    </row>
    <row r="693">
      <c r="A693" s="20"/>
      <c r="B693" s="20"/>
      <c r="C693" s="20"/>
    </row>
    <row r="694">
      <c r="A694" s="20"/>
      <c r="B694" s="20"/>
      <c r="C694" s="20"/>
    </row>
    <row r="695">
      <c r="A695" s="20"/>
      <c r="B695" s="20"/>
      <c r="C695" s="20"/>
    </row>
    <row r="696">
      <c r="A696" s="20"/>
      <c r="B696" s="20"/>
      <c r="C696" s="20"/>
    </row>
    <row r="697">
      <c r="A697" s="20"/>
      <c r="B697" s="20"/>
      <c r="C697" s="20"/>
    </row>
    <row r="698">
      <c r="A698" s="20"/>
      <c r="B698" s="20"/>
      <c r="C698" s="20"/>
    </row>
    <row r="699">
      <c r="A699" s="20"/>
      <c r="B699" s="20"/>
      <c r="C699" s="20"/>
    </row>
    <row r="700">
      <c r="A700" s="20"/>
      <c r="B700" s="20"/>
      <c r="C700" s="20"/>
    </row>
    <row r="701">
      <c r="A701" s="20"/>
      <c r="B701" s="20"/>
      <c r="C701" s="20"/>
    </row>
    <row r="702">
      <c r="A702" s="20"/>
      <c r="B702" s="20"/>
      <c r="C702" s="20"/>
    </row>
    <row r="703">
      <c r="A703" s="20"/>
      <c r="B703" s="20"/>
      <c r="C703" s="20"/>
    </row>
    <row r="704">
      <c r="A704" s="20"/>
      <c r="B704" s="20"/>
      <c r="C704" s="20"/>
    </row>
    <row r="705">
      <c r="A705" s="20"/>
      <c r="B705" s="20"/>
      <c r="C705" s="20"/>
    </row>
    <row r="706">
      <c r="A706" s="20"/>
      <c r="B706" s="20"/>
      <c r="C706" s="20"/>
    </row>
    <row r="707">
      <c r="A707" s="20"/>
      <c r="B707" s="20"/>
      <c r="C707" s="20"/>
    </row>
    <row r="708">
      <c r="A708" s="20"/>
      <c r="B708" s="20"/>
      <c r="C708" s="20"/>
    </row>
    <row r="709">
      <c r="A709" s="20"/>
      <c r="B709" s="20"/>
      <c r="C709" s="20"/>
    </row>
    <row r="710">
      <c r="A710" s="20"/>
      <c r="B710" s="20"/>
      <c r="C710" s="20"/>
    </row>
    <row r="711">
      <c r="A711" s="20"/>
      <c r="B711" s="20"/>
      <c r="C711" s="20"/>
    </row>
    <row r="712">
      <c r="A712" s="20"/>
      <c r="B712" s="20"/>
      <c r="C712" s="20"/>
    </row>
    <row r="713">
      <c r="A713" s="20"/>
      <c r="B713" s="20"/>
      <c r="C713" s="20"/>
    </row>
    <row r="714">
      <c r="A714" s="20"/>
      <c r="B714" s="20"/>
      <c r="C714" s="20"/>
    </row>
    <row r="715">
      <c r="A715" s="20"/>
      <c r="B715" s="20"/>
      <c r="C715" s="20"/>
    </row>
    <row r="716">
      <c r="A716" s="20"/>
      <c r="B716" s="20"/>
      <c r="C716" s="20"/>
    </row>
    <row r="717">
      <c r="A717" s="20"/>
      <c r="B717" s="20"/>
      <c r="C717" s="20"/>
    </row>
    <row r="718">
      <c r="A718" s="20"/>
      <c r="B718" s="20"/>
      <c r="C718" s="20"/>
    </row>
    <row r="719">
      <c r="A719" s="20"/>
      <c r="B719" s="20"/>
      <c r="C719" s="20"/>
    </row>
    <row r="720">
      <c r="A720" s="20"/>
      <c r="B720" s="20"/>
      <c r="C720" s="20"/>
    </row>
    <row r="721">
      <c r="A721" s="20"/>
      <c r="B721" s="20"/>
      <c r="C721" s="20"/>
    </row>
    <row r="722">
      <c r="A722" s="20"/>
      <c r="B722" s="20"/>
      <c r="C722" s="20"/>
    </row>
    <row r="723">
      <c r="A723" s="20"/>
      <c r="B723" s="20"/>
      <c r="C723" s="20"/>
    </row>
    <row r="724">
      <c r="A724" s="20"/>
      <c r="B724" s="20"/>
      <c r="C724" s="20"/>
    </row>
    <row r="725">
      <c r="A725" s="20"/>
      <c r="B725" s="20"/>
      <c r="C725" s="20"/>
    </row>
    <row r="726">
      <c r="A726" s="20"/>
      <c r="B726" s="20"/>
      <c r="C726" s="20"/>
    </row>
    <row r="727">
      <c r="A727" s="20"/>
      <c r="B727" s="20"/>
      <c r="C727" s="20"/>
    </row>
    <row r="728">
      <c r="A728" s="20"/>
      <c r="B728" s="20"/>
      <c r="C728" s="20"/>
    </row>
    <row r="729">
      <c r="A729" s="20"/>
      <c r="B729" s="20"/>
      <c r="C729" s="20"/>
    </row>
    <row r="730">
      <c r="A730" s="20"/>
      <c r="B730" s="20"/>
      <c r="C730" s="20"/>
    </row>
    <row r="731">
      <c r="A731" s="20"/>
      <c r="B731" s="20"/>
      <c r="C731" s="20"/>
    </row>
    <row r="732">
      <c r="A732" s="20"/>
      <c r="B732" s="20"/>
      <c r="C732" s="20"/>
    </row>
    <row r="733">
      <c r="A733" s="20"/>
      <c r="B733" s="20"/>
      <c r="C733" s="20"/>
    </row>
    <row r="734">
      <c r="A734" s="20"/>
      <c r="B734" s="20"/>
      <c r="C734" s="20"/>
    </row>
    <row r="735">
      <c r="A735" s="20"/>
      <c r="B735" s="20"/>
      <c r="C735" s="20"/>
    </row>
    <row r="736">
      <c r="A736" s="20"/>
      <c r="B736" s="20"/>
      <c r="C736" s="20"/>
    </row>
    <row r="737">
      <c r="A737" s="20"/>
      <c r="B737" s="20"/>
      <c r="C737" s="20"/>
    </row>
    <row r="738">
      <c r="A738" s="20"/>
      <c r="B738" s="20"/>
      <c r="C738" s="20"/>
    </row>
    <row r="739">
      <c r="A739" s="20"/>
      <c r="B739" s="20"/>
      <c r="C739" s="20"/>
    </row>
    <row r="740">
      <c r="A740" s="20"/>
      <c r="B740" s="20"/>
      <c r="C740" s="20"/>
    </row>
    <row r="741">
      <c r="A741" s="20"/>
      <c r="B741" s="20"/>
      <c r="C741" s="20"/>
    </row>
    <row r="742">
      <c r="A742" s="20"/>
      <c r="B742" s="20"/>
      <c r="C742" s="20"/>
    </row>
    <row r="743">
      <c r="A743" s="20"/>
      <c r="B743" s="20"/>
      <c r="C743" s="20"/>
    </row>
    <row r="744">
      <c r="A744" s="20"/>
      <c r="B744" s="20"/>
      <c r="C744" s="20"/>
    </row>
    <row r="745">
      <c r="A745" s="20"/>
      <c r="B745" s="20"/>
      <c r="C745" s="20"/>
    </row>
    <row r="746">
      <c r="A746" s="20"/>
      <c r="B746" s="20"/>
      <c r="C746" s="20"/>
    </row>
    <row r="747">
      <c r="A747" s="20"/>
      <c r="B747" s="20"/>
      <c r="C747" s="20"/>
    </row>
    <row r="748">
      <c r="A748" s="20"/>
      <c r="B748" s="20"/>
      <c r="C748" s="20"/>
    </row>
    <row r="749">
      <c r="A749" s="20"/>
      <c r="B749" s="20"/>
      <c r="C749" s="20"/>
    </row>
    <row r="750">
      <c r="A750" s="20"/>
      <c r="B750" s="20"/>
      <c r="C750" s="20"/>
    </row>
    <row r="751">
      <c r="A751" s="20"/>
      <c r="B751" s="20"/>
      <c r="C751" s="20"/>
    </row>
    <row r="752">
      <c r="A752" s="20"/>
      <c r="B752" s="20"/>
      <c r="C752" s="20"/>
    </row>
    <row r="753">
      <c r="A753" s="20"/>
      <c r="B753" s="20"/>
      <c r="C753" s="20"/>
    </row>
    <row r="754">
      <c r="A754" s="20"/>
      <c r="B754" s="20"/>
      <c r="C754" s="20"/>
    </row>
    <row r="755">
      <c r="A755" s="20"/>
      <c r="B755" s="20"/>
      <c r="C755" s="20"/>
    </row>
    <row r="756">
      <c r="A756" s="20"/>
      <c r="B756" s="20"/>
      <c r="C756" s="20"/>
    </row>
    <row r="757">
      <c r="A757" s="20"/>
      <c r="B757" s="20"/>
      <c r="C757" s="20"/>
    </row>
    <row r="758">
      <c r="A758" s="20"/>
      <c r="B758" s="20"/>
      <c r="C758" s="20"/>
    </row>
    <row r="759">
      <c r="A759" s="20"/>
      <c r="B759" s="20"/>
      <c r="C759" s="20"/>
    </row>
    <row r="760">
      <c r="A760" s="20"/>
      <c r="B760" s="20"/>
      <c r="C760" s="20"/>
    </row>
    <row r="761">
      <c r="A761" s="20"/>
      <c r="B761" s="20"/>
      <c r="C761" s="20"/>
    </row>
    <row r="762">
      <c r="A762" s="20"/>
      <c r="B762" s="20"/>
      <c r="C762" s="20"/>
    </row>
    <row r="763">
      <c r="A763" s="20"/>
      <c r="B763" s="20"/>
      <c r="C763" s="20"/>
    </row>
    <row r="764">
      <c r="A764" s="20"/>
      <c r="B764" s="20"/>
      <c r="C764" s="20"/>
    </row>
    <row r="765">
      <c r="A765" s="20"/>
      <c r="B765" s="20"/>
      <c r="C765" s="20"/>
    </row>
    <row r="766">
      <c r="A766" s="20"/>
      <c r="B766" s="20"/>
      <c r="C766" s="20"/>
    </row>
    <row r="767">
      <c r="A767" s="20"/>
      <c r="B767" s="20"/>
      <c r="C767" s="20"/>
    </row>
    <row r="768">
      <c r="A768" s="20"/>
      <c r="B768" s="20"/>
      <c r="C768" s="20"/>
    </row>
    <row r="769">
      <c r="A769" s="20"/>
      <c r="B769" s="20"/>
      <c r="C769" s="20"/>
    </row>
    <row r="770">
      <c r="A770" s="20"/>
      <c r="B770" s="20"/>
      <c r="C770" s="20"/>
    </row>
    <row r="771">
      <c r="A771" s="20"/>
      <c r="B771" s="20"/>
      <c r="C771" s="20"/>
    </row>
    <row r="772">
      <c r="A772" s="20"/>
      <c r="B772" s="20"/>
      <c r="C772" s="20"/>
    </row>
    <row r="773">
      <c r="A773" s="20"/>
      <c r="B773" s="20"/>
      <c r="C773" s="20"/>
    </row>
    <row r="774">
      <c r="A774" s="20"/>
      <c r="B774" s="20"/>
      <c r="C774" s="20"/>
    </row>
    <row r="775">
      <c r="A775" s="20"/>
      <c r="B775" s="20"/>
      <c r="C775" s="20"/>
    </row>
    <row r="776">
      <c r="A776" s="20"/>
      <c r="B776" s="20"/>
      <c r="C776" s="20"/>
    </row>
    <row r="777">
      <c r="A777" s="20"/>
      <c r="B777" s="20"/>
      <c r="C777" s="20"/>
    </row>
    <row r="778">
      <c r="A778" s="20"/>
      <c r="B778" s="20"/>
      <c r="C778" s="20"/>
    </row>
    <row r="779">
      <c r="A779" s="20"/>
      <c r="B779" s="20"/>
      <c r="C779" s="20"/>
    </row>
    <row r="780">
      <c r="A780" s="20"/>
      <c r="B780" s="20"/>
      <c r="C780" s="20"/>
    </row>
    <row r="781">
      <c r="A781" s="20"/>
      <c r="B781" s="20"/>
      <c r="C781" s="20"/>
    </row>
    <row r="782">
      <c r="A782" s="20"/>
      <c r="B782" s="20"/>
      <c r="C782" s="20"/>
    </row>
    <row r="783">
      <c r="A783" s="20"/>
      <c r="B783" s="20"/>
      <c r="C783" s="20"/>
    </row>
    <row r="784">
      <c r="A784" s="20"/>
      <c r="B784" s="20"/>
      <c r="C784" s="20"/>
    </row>
    <row r="785">
      <c r="A785" s="20"/>
      <c r="B785" s="20"/>
      <c r="C785" s="20"/>
    </row>
    <row r="786">
      <c r="A786" s="20"/>
      <c r="B786" s="20"/>
      <c r="C786" s="20"/>
    </row>
    <row r="787">
      <c r="A787" s="20"/>
      <c r="B787" s="20"/>
      <c r="C787" s="20"/>
    </row>
    <row r="788">
      <c r="A788" s="20"/>
      <c r="B788" s="20"/>
      <c r="C788" s="20"/>
    </row>
    <row r="789">
      <c r="A789" s="20"/>
      <c r="B789" s="20"/>
      <c r="C789" s="20"/>
    </row>
    <row r="790">
      <c r="A790" s="20"/>
      <c r="B790" s="20"/>
      <c r="C790" s="20"/>
    </row>
    <row r="791">
      <c r="A791" s="20"/>
      <c r="B791" s="20"/>
      <c r="C791" s="20"/>
    </row>
    <row r="792">
      <c r="A792" s="20"/>
      <c r="B792" s="20"/>
      <c r="C792" s="20"/>
    </row>
    <row r="793">
      <c r="A793" s="20"/>
      <c r="B793" s="20"/>
      <c r="C793" s="20"/>
    </row>
    <row r="794">
      <c r="A794" s="20"/>
      <c r="B794" s="20"/>
      <c r="C794" s="20"/>
    </row>
    <row r="795">
      <c r="A795" s="20"/>
      <c r="B795" s="20"/>
      <c r="C795" s="20"/>
    </row>
    <row r="796">
      <c r="A796" s="20"/>
      <c r="B796" s="20"/>
      <c r="C796" s="20"/>
    </row>
    <row r="797">
      <c r="A797" s="20"/>
      <c r="B797" s="20"/>
      <c r="C797" s="20"/>
    </row>
    <row r="798">
      <c r="A798" s="20"/>
      <c r="B798" s="20"/>
      <c r="C798" s="20"/>
    </row>
    <row r="799">
      <c r="A799" s="20"/>
      <c r="B799" s="20"/>
      <c r="C799" s="20"/>
    </row>
    <row r="800">
      <c r="A800" s="20"/>
      <c r="B800" s="20"/>
      <c r="C800" s="20"/>
    </row>
    <row r="801">
      <c r="A801" s="20"/>
      <c r="B801" s="20"/>
      <c r="C801" s="20"/>
    </row>
    <row r="802">
      <c r="A802" s="20"/>
      <c r="B802" s="20"/>
      <c r="C802" s="20"/>
    </row>
    <row r="803">
      <c r="A803" s="20"/>
      <c r="B803" s="20"/>
      <c r="C803" s="20"/>
    </row>
    <row r="804">
      <c r="A804" s="20"/>
      <c r="B804" s="20"/>
      <c r="C804" s="20"/>
    </row>
    <row r="805">
      <c r="A805" s="20"/>
      <c r="B805" s="20"/>
      <c r="C805" s="20"/>
    </row>
    <row r="806">
      <c r="A806" s="20"/>
      <c r="B806" s="20"/>
      <c r="C806" s="20"/>
    </row>
    <row r="807">
      <c r="A807" s="20"/>
      <c r="B807" s="20"/>
      <c r="C807" s="20"/>
    </row>
    <row r="808">
      <c r="A808" s="20"/>
      <c r="B808" s="20"/>
      <c r="C808" s="20"/>
    </row>
    <row r="809">
      <c r="A809" s="20"/>
      <c r="B809" s="20"/>
      <c r="C809" s="20"/>
    </row>
    <row r="810">
      <c r="A810" s="20"/>
      <c r="B810" s="20"/>
      <c r="C810" s="20"/>
    </row>
    <row r="811">
      <c r="A811" s="20"/>
      <c r="B811" s="20"/>
      <c r="C811" s="20"/>
    </row>
    <row r="812">
      <c r="A812" s="20"/>
      <c r="B812" s="20"/>
      <c r="C812" s="20"/>
    </row>
    <row r="813">
      <c r="A813" s="20"/>
      <c r="B813" s="20"/>
      <c r="C813" s="20"/>
    </row>
    <row r="814">
      <c r="A814" s="20"/>
      <c r="B814" s="20"/>
      <c r="C814" s="20"/>
    </row>
    <row r="815">
      <c r="A815" s="20"/>
      <c r="B815" s="20"/>
      <c r="C815" s="20"/>
    </row>
    <row r="816">
      <c r="A816" s="20"/>
      <c r="B816" s="20"/>
      <c r="C816" s="20"/>
    </row>
    <row r="817">
      <c r="A817" s="20"/>
      <c r="B817" s="20"/>
      <c r="C817" s="20"/>
    </row>
    <row r="818">
      <c r="A818" s="20"/>
      <c r="B818" s="20"/>
      <c r="C818" s="20"/>
    </row>
    <row r="819">
      <c r="A819" s="20"/>
      <c r="B819" s="20"/>
      <c r="C819" s="20"/>
    </row>
    <row r="820">
      <c r="A820" s="20"/>
      <c r="B820" s="20"/>
      <c r="C820" s="20"/>
    </row>
    <row r="821">
      <c r="A821" s="20"/>
      <c r="B821" s="20"/>
      <c r="C821" s="20"/>
    </row>
    <row r="822">
      <c r="A822" s="20"/>
      <c r="B822" s="20"/>
      <c r="C822" s="20"/>
    </row>
    <row r="823">
      <c r="A823" s="20"/>
      <c r="B823" s="20"/>
      <c r="C823" s="20"/>
    </row>
    <row r="824">
      <c r="A824" s="20"/>
      <c r="B824" s="20"/>
      <c r="C824" s="20"/>
    </row>
    <row r="825">
      <c r="A825" s="20"/>
      <c r="B825" s="20"/>
      <c r="C825" s="20"/>
    </row>
    <row r="826">
      <c r="A826" s="20"/>
      <c r="B826" s="20"/>
      <c r="C826" s="20"/>
    </row>
    <row r="827">
      <c r="A827" s="20"/>
      <c r="B827" s="20"/>
      <c r="C827" s="20"/>
    </row>
    <row r="828">
      <c r="A828" s="20"/>
      <c r="B828" s="20"/>
      <c r="C828" s="20"/>
    </row>
    <row r="829">
      <c r="A829" s="20"/>
      <c r="B829" s="20"/>
      <c r="C829" s="20"/>
    </row>
    <row r="830">
      <c r="A830" s="20"/>
      <c r="B830" s="20"/>
      <c r="C830" s="20"/>
    </row>
    <row r="831">
      <c r="A831" s="20"/>
      <c r="B831" s="20"/>
      <c r="C831" s="20"/>
    </row>
    <row r="832">
      <c r="A832" s="20"/>
      <c r="B832" s="20"/>
      <c r="C832" s="20"/>
    </row>
    <row r="833">
      <c r="A833" s="20"/>
      <c r="B833" s="20"/>
      <c r="C833" s="20"/>
    </row>
    <row r="834">
      <c r="A834" s="20"/>
      <c r="B834" s="20"/>
      <c r="C834" s="20"/>
    </row>
    <row r="835">
      <c r="A835" s="20"/>
      <c r="B835" s="20"/>
      <c r="C835" s="20"/>
    </row>
    <row r="836">
      <c r="A836" s="20"/>
      <c r="B836" s="20"/>
      <c r="C836" s="20"/>
    </row>
    <row r="837">
      <c r="A837" s="20"/>
      <c r="B837" s="20"/>
      <c r="C837" s="20"/>
    </row>
    <row r="838">
      <c r="A838" s="20"/>
      <c r="B838" s="20"/>
      <c r="C838" s="20"/>
    </row>
    <row r="839">
      <c r="A839" s="20"/>
      <c r="B839" s="20"/>
      <c r="C839" s="20"/>
    </row>
    <row r="840">
      <c r="A840" s="20"/>
      <c r="B840" s="20"/>
      <c r="C840" s="20"/>
    </row>
    <row r="841">
      <c r="A841" s="20"/>
      <c r="B841" s="20"/>
      <c r="C841" s="20"/>
    </row>
    <row r="842">
      <c r="A842" s="20"/>
      <c r="B842" s="20"/>
      <c r="C842" s="20"/>
    </row>
    <row r="843">
      <c r="A843" s="20"/>
      <c r="B843" s="20"/>
      <c r="C843" s="20"/>
    </row>
    <row r="844">
      <c r="A844" s="20"/>
      <c r="B844" s="20"/>
      <c r="C844" s="20"/>
    </row>
    <row r="845">
      <c r="A845" s="20"/>
      <c r="B845" s="20"/>
      <c r="C845" s="20"/>
    </row>
    <row r="846">
      <c r="A846" s="20"/>
      <c r="B846" s="20"/>
      <c r="C846" s="20"/>
    </row>
    <row r="847">
      <c r="A847" s="20"/>
      <c r="B847" s="20"/>
      <c r="C847" s="20"/>
    </row>
    <row r="848">
      <c r="A848" s="20"/>
      <c r="B848" s="20"/>
      <c r="C848" s="20"/>
    </row>
    <row r="849">
      <c r="A849" s="20"/>
      <c r="B849" s="20"/>
      <c r="C849" s="20"/>
    </row>
    <row r="850">
      <c r="A850" s="20"/>
      <c r="B850" s="20"/>
      <c r="C850" s="20"/>
    </row>
    <row r="851">
      <c r="A851" s="20"/>
      <c r="B851" s="20"/>
      <c r="C851" s="20"/>
    </row>
    <row r="852">
      <c r="A852" s="20"/>
      <c r="B852" s="20"/>
      <c r="C852" s="20"/>
    </row>
    <row r="853">
      <c r="A853" s="20"/>
      <c r="B853" s="20"/>
      <c r="C853" s="20"/>
    </row>
    <row r="854">
      <c r="A854" s="20"/>
      <c r="B854" s="20"/>
      <c r="C854" s="20"/>
    </row>
    <row r="855">
      <c r="A855" s="20"/>
      <c r="B855" s="20"/>
      <c r="C855" s="20"/>
    </row>
    <row r="856">
      <c r="A856" s="20"/>
      <c r="B856" s="20"/>
      <c r="C856" s="20"/>
    </row>
    <row r="857">
      <c r="A857" s="20"/>
      <c r="B857" s="20"/>
      <c r="C857" s="20"/>
    </row>
    <row r="858">
      <c r="A858" s="20"/>
      <c r="B858" s="20"/>
      <c r="C858" s="20"/>
    </row>
    <row r="859">
      <c r="A859" s="20"/>
      <c r="B859" s="20"/>
      <c r="C859" s="20"/>
    </row>
    <row r="860">
      <c r="A860" s="20"/>
      <c r="B860" s="20"/>
      <c r="C860" s="20"/>
    </row>
    <row r="861">
      <c r="A861" s="20"/>
      <c r="B861" s="20"/>
      <c r="C861" s="20"/>
    </row>
    <row r="862">
      <c r="A862" s="20"/>
      <c r="B862" s="20"/>
      <c r="C862" s="20"/>
    </row>
    <row r="863">
      <c r="A863" s="20"/>
      <c r="B863" s="20"/>
      <c r="C863" s="20"/>
    </row>
    <row r="864">
      <c r="A864" s="20"/>
      <c r="B864" s="20"/>
      <c r="C864" s="20"/>
    </row>
    <row r="865">
      <c r="A865" s="20"/>
      <c r="B865" s="20"/>
      <c r="C865" s="20"/>
    </row>
    <row r="866">
      <c r="A866" s="20"/>
      <c r="B866" s="20"/>
      <c r="C866" s="20"/>
    </row>
    <row r="867">
      <c r="A867" s="20"/>
      <c r="B867" s="20"/>
      <c r="C867" s="20"/>
    </row>
    <row r="868">
      <c r="A868" s="20"/>
      <c r="B868" s="20"/>
      <c r="C868" s="20"/>
    </row>
    <row r="869">
      <c r="A869" s="20"/>
      <c r="B869" s="20"/>
      <c r="C869" s="20"/>
    </row>
    <row r="870">
      <c r="A870" s="20"/>
      <c r="B870" s="20"/>
      <c r="C870" s="20"/>
    </row>
    <row r="871">
      <c r="A871" s="20"/>
      <c r="B871" s="20"/>
      <c r="C871" s="20"/>
    </row>
    <row r="872">
      <c r="A872" s="20"/>
      <c r="B872" s="20"/>
      <c r="C872" s="20"/>
    </row>
    <row r="873">
      <c r="A873" s="20"/>
      <c r="B873" s="20"/>
      <c r="C873" s="20"/>
    </row>
    <row r="874">
      <c r="A874" s="20"/>
      <c r="B874" s="20"/>
      <c r="C874" s="20"/>
    </row>
    <row r="875">
      <c r="A875" s="20"/>
      <c r="B875" s="20"/>
      <c r="C875" s="20"/>
    </row>
    <row r="876">
      <c r="A876" s="20"/>
      <c r="B876" s="20"/>
      <c r="C876" s="20"/>
    </row>
    <row r="877">
      <c r="A877" s="20"/>
      <c r="B877" s="20"/>
      <c r="C877" s="20"/>
    </row>
    <row r="878">
      <c r="A878" s="20"/>
      <c r="B878" s="20"/>
      <c r="C878" s="20"/>
    </row>
    <row r="879">
      <c r="A879" s="20"/>
      <c r="B879" s="20"/>
      <c r="C879" s="20"/>
    </row>
    <row r="880">
      <c r="A880" s="20"/>
      <c r="B880" s="20"/>
      <c r="C880" s="20"/>
    </row>
    <row r="881">
      <c r="A881" s="20"/>
      <c r="B881" s="20"/>
      <c r="C881" s="20"/>
    </row>
    <row r="882">
      <c r="A882" s="20"/>
      <c r="B882" s="20"/>
      <c r="C882" s="20"/>
    </row>
    <row r="883">
      <c r="A883" s="20"/>
      <c r="B883" s="20"/>
      <c r="C883" s="20"/>
    </row>
    <row r="884">
      <c r="A884" s="20"/>
      <c r="B884" s="20"/>
      <c r="C884" s="20"/>
    </row>
    <row r="885">
      <c r="A885" s="20"/>
      <c r="B885" s="20"/>
      <c r="C885" s="20"/>
    </row>
    <row r="886">
      <c r="A886" s="20"/>
      <c r="B886" s="20"/>
      <c r="C886" s="20"/>
    </row>
    <row r="887">
      <c r="A887" s="20"/>
      <c r="B887" s="20"/>
      <c r="C887" s="20"/>
    </row>
    <row r="888">
      <c r="A888" s="20"/>
      <c r="B888" s="20"/>
      <c r="C888" s="20"/>
    </row>
    <row r="889">
      <c r="A889" s="20"/>
      <c r="B889" s="20"/>
      <c r="C889" s="20"/>
    </row>
    <row r="890">
      <c r="A890" s="20"/>
      <c r="B890" s="20"/>
      <c r="C890" s="20"/>
    </row>
    <row r="891">
      <c r="A891" s="20"/>
      <c r="B891" s="20"/>
      <c r="C891" s="20"/>
    </row>
    <row r="892">
      <c r="A892" s="20"/>
      <c r="B892" s="20"/>
      <c r="C892" s="20"/>
    </row>
    <row r="893">
      <c r="A893" s="20"/>
      <c r="B893" s="20"/>
      <c r="C893" s="20"/>
    </row>
    <row r="894">
      <c r="A894" s="20"/>
      <c r="B894" s="20"/>
      <c r="C894" s="20"/>
    </row>
    <row r="895">
      <c r="A895" s="20"/>
      <c r="B895" s="20"/>
      <c r="C895" s="20"/>
    </row>
    <row r="896">
      <c r="A896" s="20"/>
      <c r="B896" s="20"/>
      <c r="C896" s="20"/>
    </row>
    <row r="897">
      <c r="A897" s="20"/>
      <c r="B897" s="20"/>
      <c r="C897" s="20"/>
    </row>
    <row r="898">
      <c r="A898" s="20"/>
      <c r="B898" s="20"/>
      <c r="C898" s="20"/>
    </row>
    <row r="899">
      <c r="A899" s="20"/>
      <c r="B899" s="20"/>
      <c r="C899" s="20"/>
    </row>
    <row r="900">
      <c r="A900" s="20"/>
      <c r="B900" s="20"/>
      <c r="C900" s="20"/>
    </row>
    <row r="901">
      <c r="A901" s="20"/>
      <c r="B901" s="20"/>
      <c r="C901" s="20"/>
    </row>
    <row r="902">
      <c r="A902" s="20"/>
      <c r="B902" s="20"/>
      <c r="C902" s="20"/>
    </row>
    <row r="903">
      <c r="A903" s="20"/>
      <c r="B903" s="20"/>
      <c r="C903" s="20"/>
    </row>
    <row r="904">
      <c r="A904" s="20"/>
      <c r="B904" s="20"/>
      <c r="C904" s="20"/>
    </row>
    <row r="905">
      <c r="A905" s="20"/>
      <c r="B905" s="20"/>
      <c r="C905" s="20"/>
    </row>
    <row r="906">
      <c r="A906" s="20"/>
      <c r="B906" s="20"/>
      <c r="C906" s="20"/>
    </row>
    <row r="907">
      <c r="A907" s="20"/>
      <c r="B907" s="20"/>
      <c r="C907" s="20"/>
    </row>
    <row r="908">
      <c r="A908" s="20"/>
      <c r="B908" s="20"/>
      <c r="C908" s="20"/>
    </row>
    <row r="909">
      <c r="A909" s="20"/>
      <c r="B909" s="20"/>
      <c r="C909" s="20"/>
    </row>
    <row r="910">
      <c r="A910" s="20"/>
      <c r="B910" s="20"/>
      <c r="C910" s="20"/>
    </row>
    <row r="911">
      <c r="A911" s="20"/>
      <c r="B911" s="20"/>
      <c r="C911" s="20"/>
    </row>
    <row r="912">
      <c r="A912" s="20"/>
      <c r="B912" s="20"/>
      <c r="C912" s="20"/>
    </row>
    <row r="913">
      <c r="A913" s="20"/>
      <c r="B913" s="20"/>
      <c r="C913" s="20"/>
    </row>
    <row r="914">
      <c r="A914" s="20"/>
      <c r="B914" s="20"/>
      <c r="C914" s="20"/>
    </row>
    <row r="915">
      <c r="A915" s="20"/>
      <c r="B915" s="20"/>
      <c r="C915" s="20"/>
    </row>
    <row r="916">
      <c r="A916" s="20"/>
      <c r="B916" s="20"/>
      <c r="C916" s="20"/>
    </row>
    <row r="917">
      <c r="A917" s="20"/>
      <c r="B917" s="20"/>
      <c r="C917" s="20"/>
    </row>
    <row r="918">
      <c r="A918" s="20"/>
      <c r="B918" s="20"/>
      <c r="C918" s="20"/>
    </row>
    <row r="919">
      <c r="A919" s="20"/>
      <c r="B919" s="20"/>
      <c r="C919" s="20"/>
    </row>
    <row r="920">
      <c r="A920" s="20"/>
      <c r="B920" s="20"/>
      <c r="C920" s="20"/>
    </row>
    <row r="921">
      <c r="A921" s="20"/>
      <c r="B921" s="20"/>
      <c r="C921" s="20"/>
    </row>
    <row r="922">
      <c r="A922" s="20"/>
      <c r="B922" s="20"/>
      <c r="C922" s="20"/>
    </row>
    <row r="923">
      <c r="A923" s="20"/>
      <c r="B923" s="20"/>
      <c r="C923" s="20"/>
    </row>
    <row r="924">
      <c r="A924" s="20"/>
      <c r="B924" s="20"/>
      <c r="C924" s="20"/>
    </row>
    <row r="925">
      <c r="A925" s="20"/>
      <c r="B925" s="20"/>
      <c r="C925" s="20"/>
    </row>
    <row r="926">
      <c r="A926" s="20"/>
      <c r="B926" s="20"/>
      <c r="C926" s="20"/>
    </row>
    <row r="927">
      <c r="A927" s="20"/>
      <c r="B927" s="20"/>
      <c r="C927" s="20"/>
    </row>
    <row r="928">
      <c r="A928" s="20"/>
      <c r="B928" s="20"/>
      <c r="C928" s="20"/>
    </row>
    <row r="929">
      <c r="A929" s="20"/>
      <c r="B929" s="20"/>
      <c r="C929" s="20"/>
    </row>
    <row r="930">
      <c r="A930" s="20"/>
      <c r="B930" s="20"/>
      <c r="C930" s="20"/>
    </row>
    <row r="931">
      <c r="A931" s="20"/>
      <c r="B931" s="20"/>
      <c r="C931" s="20"/>
    </row>
    <row r="932">
      <c r="A932" s="20"/>
      <c r="B932" s="20"/>
      <c r="C932" s="20"/>
    </row>
    <row r="933">
      <c r="A933" s="20"/>
      <c r="B933" s="20"/>
      <c r="C933" s="20"/>
    </row>
    <row r="934">
      <c r="A934" s="20"/>
      <c r="B934" s="20"/>
      <c r="C934" s="20"/>
    </row>
    <row r="935">
      <c r="A935" s="20"/>
      <c r="B935" s="20"/>
      <c r="C935" s="20"/>
    </row>
    <row r="936">
      <c r="A936" s="20"/>
      <c r="B936" s="20"/>
      <c r="C936" s="20"/>
    </row>
    <row r="937">
      <c r="A937" s="20"/>
      <c r="B937" s="20"/>
      <c r="C937" s="20"/>
    </row>
    <row r="938">
      <c r="A938" s="20"/>
      <c r="B938" s="20"/>
      <c r="C938" s="20"/>
    </row>
    <row r="939">
      <c r="A939" s="20"/>
      <c r="B939" s="20"/>
      <c r="C939" s="20"/>
    </row>
    <row r="940">
      <c r="A940" s="20"/>
      <c r="B940" s="20"/>
      <c r="C940" s="20"/>
    </row>
    <row r="941">
      <c r="A941" s="20"/>
      <c r="B941" s="20"/>
      <c r="C941" s="20"/>
    </row>
    <row r="942">
      <c r="A942" s="20"/>
      <c r="B942" s="20"/>
      <c r="C942" s="20"/>
    </row>
    <row r="943">
      <c r="A943" s="20"/>
      <c r="B943" s="20"/>
      <c r="C943" s="20"/>
    </row>
    <row r="944">
      <c r="A944" s="20"/>
      <c r="B944" s="20"/>
      <c r="C944" s="20"/>
    </row>
    <row r="945">
      <c r="A945" s="20"/>
      <c r="B945" s="20"/>
      <c r="C945" s="20"/>
    </row>
    <row r="946">
      <c r="A946" s="20"/>
      <c r="B946" s="20"/>
      <c r="C946" s="20"/>
    </row>
    <row r="947">
      <c r="A947" s="20"/>
      <c r="B947" s="20"/>
      <c r="C947" s="20"/>
    </row>
    <row r="948">
      <c r="A948" s="20"/>
      <c r="B948" s="20"/>
      <c r="C948" s="20"/>
    </row>
    <row r="949">
      <c r="A949" s="20"/>
      <c r="B949" s="20"/>
      <c r="C949" s="20"/>
    </row>
    <row r="950">
      <c r="A950" s="20"/>
      <c r="B950" s="20"/>
      <c r="C950" s="20"/>
    </row>
    <row r="951">
      <c r="A951" s="20"/>
      <c r="B951" s="20"/>
      <c r="C951" s="20"/>
    </row>
    <row r="952">
      <c r="A952" s="20"/>
      <c r="B952" s="20"/>
      <c r="C952" s="20"/>
    </row>
    <row r="953">
      <c r="A953" s="20"/>
      <c r="B953" s="20"/>
      <c r="C953" s="20"/>
    </row>
    <row r="954">
      <c r="A954" s="20"/>
      <c r="B954" s="20"/>
      <c r="C954" s="20"/>
    </row>
    <row r="955">
      <c r="A955" s="20"/>
      <c r="B955" s="20"/>
      <c r="C955" s="20"/>
    </row>
    <row r="956">
      <c r="A956" s="20"/>
      <c r="B956" s="20"/>
      <c r="C956" s="20"/>
    </row>
    <row r="957">
      <c r="A957" s="20"/>
      <c r="B957" s="20"/>
      <c r="C957" s="20"/>
    </row>
    <row r="958">
      <c r="A958" s="20"/>
      <c r="B958" s="20"/>
      <c r="C958" s="20"/>
    </row>
    <row r="959">
      <c r="A959" s="20"/>
      <c r="B959" s="20"/>
      <c r="C959" s="20"/>
    </row>
    <row r="960">
      <c r="A960" s="20"/>
      <c r="B960" s="20"/>
      <c r="C960" s="20"/>
    </row>
    <row r="961">
      <c r="A961" s="20"/>
      <c r="B961" s="20"/>
      <c r="C961" s="20"/>
    </row>
    <row r="962">
      <c r="A962" s="20"/>
      <c r="B962" s="20"/>
      <c r="C962" s="20"/>
    </row>
    <row r="963">
      <c r="A963" s="20"/>
      <c r="B963" s="20"/>
      <c r="C963" s="20"/>
    </row>
    <row r="964">
      <c r="A964" s="20"/>
      <c r="B964" s="20"/>
      <c r="C964" s="20"/>
    </row>
    <row r="965">
      <c r="A965" s="20"/>
      <c r="B965" s="20"/>
      <c r="C965" s="20"/>
    </row>
    <row r="966">
      <c r="A966" s="20"/>
      <c r="B966" s="20"/>
      <c r="C966" s="20"/>
    </row>
    <row r="967">
      <c r="A967" s="20"/>
      <c r="B967" s="20"/>
      <c r="C967" s="20"/>
    </row>
    <row r="968">
      <c r="A968" s="20"/>
      <c r="B968" s="20"/>
      <c r="C968" s="20"/>
    </row>
    <row r="969">
      <c r="A969" s="20"/>
      <c r="B969" s="20"/>
      <c r="C969" s="20"/>
    </row>
    <row r="970">
      <c r="A970" s="20"/>
      <c r="B970" s="20"/>
      <c r="C970" s="20"/>
    </row>
    <row r="971">
      <c r="A971" s="20"/>
      <c r="B971" s="20"/>
      <c r="C971" s="20"/>
    </row>
    <row r="972">
      <c r="A972" s="20"/>
      <c r="B972" s="20"/>
      <c r="C972" s="20"/>
    </row>
    <row r="973">
      <c r="A973" s="20"/>
      <c r="B973" s="20"/>
      <c r="C973" s="20"/>
    </row>
    <row r="974">
      <c r="A974" s="20"/>
      <c r="B974" s="20"/>
      <c r="C974" s="20"/>
    </row>
    <row r="975">
      <c r="A975" s="20"/>
      <c r="B975" s="20"/>
      <c r="C975" s="20"/>
    </row>
    <row r="976">
      <c r="A976" s="20"/>
      <c r="B976" s="20"/>
      <c r="C976" s="20"/>
    </row>
    <row r="977">
      <c r="A977" s="20"/>
      <c r="B977" s="20"/>
      <c r="C977" s="20"/>
    </row>
    <row r="978">
      <c r="A978" s="20"/>
      <c r="B978" s="20"/>
      <c r="C978" s="20"/>
    </row>
    <row r="979">
      <c r="A979" s="20"/>
      <c r="B979" s="20"/>
      <c r="C979" s="20"/>
    </row>
    <row r="980">
      <c r="A980" s="20"/>
      <c r="B980" s="20"/>
      <c r="C980" s="20"/>
    </row>
    <row r="981">
      <c r="A981" s="20"/>
      <c r="B981" s="20"/>
      <c r="C981" s="20"/>
    </row>
    <row r="982">
      <c r="A982" s="20"/>
      <c r="B982" s="20"/>
      <c r="C982" s="20"/>
    </row>
    <row r="983">
      <c r="A983" s="20"/>
      <c r="B983" s="20"/>
      <c r="C983" s="20"/>
    </row>
    <row r="984">
      <c r="A984" s="20"/>
      <c r="B984" s="20"/>
      <c r="C984" s="20"/>
    </row>
    <row r="985">
      <c r="A985" s="20"/>
      <c r="B985" s="20"/>
      <c r="C985" s="20"/>
    </row>
    <row r="986">
      <c r="A986" s="20"/>
      <c r="B986" s="20"/>
      <c r="C986" s="20"/>
    </row>
    <row r="987">
      <c r="A987" s="20"/>
      <c r="B987" s="20"/>
      <c r="C987" s="20"/>
    </row>
    <row r="988">
      <c r="A988" s="20"/>
      <c r="B988" s="20"/>
      <c r="C988" s="20"/>
    </row>
    <row r="989">
      <c r="A989" s="20"/>
      <c r="B989" s="20"/>
      <c r="C989" s="20"/>
    </row>
    <row r="990">
      <c r="A990" s="20"/>
      <c r="B990" s="20"/>
      <c r="C990" s="20"/>
    </row>
    <row r="991">
      <c r="A991" s="20"/>
      <c r="B991" s="20"/>
      <c r="C991" s="20"/>
    </row>
    <row r="992">
      <c r="A992" s="20"/>
      <c r="B992" s="20"/>
      <c r="C992" s="20"/>
    </row>
    <row r="993">
      <c r="A993" s="20"/>
      <c r="B993" s="20"/>
      <c r="C993" s="20"/>
    </row>
    <row r="994">
      <c r="A994" s="20"/>
      <c r="B994" s="20"/>
      <c r="C994" s="20"/>
    </row>
    <row r="995">
      <c r="A995" s="20"/>
      <c r="B995" s="20"/>
      <c r="C995" s="20"/>
    </row>
    <row r="996">
      <c r="A996" s="20"/>
      <c r="B996" s="20"/>
      <c r="C996" s="20"/>
    </row>
    <row r="997">
      <c r="A997" s="20"/>
      <c r="B997" s="20"/>
      <c r="C997" s="20"/>
    </row>
    <row r="998">
      <c r="A998" s="20"/>
      <c r="B998" s="20"/>
      <c r="C998" s="20"/>
    </row>
    <row r="999">
      <c r="A999" s="20"/>
      <c r="B999" s="20"/>
      <c r="C999" s="20"/>
    </row>
    <row r="1000">
      <c r="A1000" s="20"/>
      <c r="B1000" s="20"/>
      <c r="C1000" s="20"/>
    </row>
    <row r="1001">
      <c r="A1001" s="20"/>
      <c r="B1001" s="20"/>
      <c r="C1001" s="20"/>
    </row>
    <row r="1002">
      <c r="A1002" s="20"/>
      <c r="B1002" s="20"/>
      <c r="C1002" s="20"/>
    </row>
    <row r="1003">
      <c r="A1003" s="20"/>
      <c r="B1003" s="20"/>
      <c r="C1003" s="20"/>
    </row>
    <row r="1004">
      <c r="A1004" s="20"/>
      <c r="B1004" s="20"/>
      <c r="C1004" s="20"/>
    </row>
    <row r="1005">
      <c r="A1005" s="20"/>
      <c r="B1005" s="20"/>
      <c r="C1005" s="20"/>
    </row>
    <row r="1006">
      <c r="A1006" s="20"/>
      <c r="B1006" s="20"/>
      <c r="C1006" s="20"/>
    </row>
    <row r="1007">
      <c r="A1007" s="20"/>
      <c r="B1007" s="20"/>
      <c r="C1007" s="20"/>
    </row>
    <row r="1008">
      <c r="A1008" s="20"/>
      <c r="B1008" s="20"/>
      <c r="C1008" s="20"/>
    </row>
    <row r="1009">
      <c r="A1009" s="20"/>
      <c r="B1009" s="20"/>
      <c r="C1009" s="20"/>
    </row>
    <row r="1010">
      <c r="A1010" s="20"/>
      <c r="B1010" s="20"/>
      <c r="C1010" s="20"/>
    </row>
    <row r="1011">
      <c r="A1011" s="20"/>
      <c r="B1011" s="20"/>
      <c r="C1011" s="20"/>
    </row>
    <row r="1012">
      <c r="A1012" s="20"/>
      <c r="B1012" s="20"/>
      <c r="C1012" s="20"/>
    </row>
    <row r="1013">
      <c r="A1013" s="20"/>
      <c r="B1013" s="20"/>
      <c r="C1013" s="20"/>
    </row>
    <row r="1014">
      <c r="A1014" s="20"/>
      <c r="B1014" s="20"/>
      <c r="C1014" s="20"/>
    </row>
    <row r="1015">
      <c r="A1015" s="20"/>
      <c r="B1015" s="20"/>
      <c r="C1015" s="20"/>
    </row>
    <row r="1016">
      <c r="A1016" s="20"/>
      <c r="B1016" s="20"/>
      <c r="C1016" s="20"/>
    </row>
    <row r="1017">
      <c r="A1017" s="20"/>
      <c r="B1017" s="20"/>
      <c r="C1017" s="20"/>
    </row>
    <row r="1018">
      <c r="A1018" s="20"/>
      <c r="B1018" s="20"/>
      <c r="C1018" s="20"/>
    </row>
    <row r="1019">
      <c r="A1019" s="20"/>
      <c r="B1019" s="20"/>
      <c r="C1019" s="20"/>
    </row>
    <row r="1020">
      <c r="A1020" s="20"/>
      <c r="B1020" s="20"/>
      <c r="C1020" s="20"/>
    </row>
    <row r="1021">
      <c r="A1021" s="20"/>
      <c r="B1021" s="20"/>
      <c r="C1021" s="20"/>
    </row>
    <row r="1022">
      <c r="A1022" s="20"/>
      <c r="B1022" s="20"/>
      <c r="C1022" s="20"/>
    </row>
    <row r="1023">
      <c r="A1023" s="20"/>
      <c r="B1023" s="20"/>
      <c r="C1023" s="20"/>
    </row>
    <row r="1024">
      <c r="A1024" s="20"/>
      <c r="B1024" s="20"/>
      <c r="C1024" s="20"/>
    </row>
    <row r="1025">
      <c r="A1025" s="20"/>
      <c r="B1025" s="20"/>
      <c r="C1025" s="20"/>
    </row>
    <row r="1026">
      <c r="A1026" s="20"/>
      <c r="B1026" s="20"/>
      <c r="C1026" s="20"/>
    </row>
    <row r="1027">
      <c r="A1027" s="20"/>
      <c r="B1027" s="20"/>
      <c r="C1027" s="20"/>
    </row>
    <row r="1028">
      <c r="A1028" s="20"/>
      <c r="B1028" s="20"/>
      <c r="C1028" s="20"/>
    </row>
    <row r="1029">
      <c r="A1029" s="20"/>
      <c r="B1029" s="20"/>
      <c r="C1029" s="20"/>
    </row>
    <row r="1030">
      <c r="A1030" s="20"/>
      <c r="B1030" s="20"/>
      <c r="C1030" s="20"/>
    </row>
    <row r="1031">
      <c r="A1031" s="20"/>
      <c r="B1031" s="20"/>
      <c r="C1031" s="20"/>
    </row>
    <row r="1032">
      <c r="A1032" s="20"/>
      <c r="B1032" s="20"/>
      <c r="C1032" s="20"/>
    </row>
    <row r="1033">
      <c r="A1033" s="20"/>
      <c r="B1033" s="20"/>
      <c r="C1033" s="20"/>
    </row>
    <row r="1034">
      <c r="A1034" s="20"/>
      <c r="B1034" s="20"/>
      <c r="C1034" s="20"/>
    </row>
    <row r="1035">
      <c r="A1035" s="20"/>
      <c r="B1035" s="20"/>
      <c r="C1035" s="20"/>
    </row>
    <row r="1036">
      <c r="A1036" s="20"/>
      <c r="B1036" s="20"/>
      <c r="C1036" s="20"/>
    </row>
    <row r="1037">
      <c r="A1037" s="20"/>
      <c r="B1037" s="20"/>
      <c r="C1037" s="20"/>
    </row>
    <row r="1038">
      <c r="A1038" s="20"/>
      <c r="B1038" s="20"/>
      <c r="C1038" s="20"/>
    </row>
    <row r="1039">
      <c r="A1039" s="20"/>
      <c r="B1039" s="20"/>
      <c r="C1039" s="20"/>
    </row>
    <row r="1040">
      <c r="A1040" s="20"/>
      <c r="B1040" s="20"/>
      <c r="C1040" s="20"/>
    </row>
    <row r="1041">
      <c r="A1041" s="20"/>
      <c r="B1041" s="20"/>
      <c r="C1041" s="20"/>
    </row>
    <row r="1042">
      <c r="A1042" s="20"/>
      <c r="B1042" s="20"/>
      <c r="C1042" s="20"/>
    </row>
    <row r="1043">
      <c r="A1043" s="20"/>
      <c r="B1043" s="20"/>
      <c r="C1043" s="20"/>
    </row>
    <row r="1044">
      <c r="A1044" s="20"/>
      <c r="B1044" s="20"/>
      <c r="C1044" s="20"/>
    </row>
    <row r="1045">
      <c r="A1045" s="20"/>
      <c r="B1045" s="20"/>
      <c r="C1045" s="20"/>
    </row>
    <row r="1046">
      <c r="A1046" s="20"/>
      <c r="B1046" s="20"/>
      <c r="C1046" s="20"/>
    </row>
    <row r="1047">
      <c r="A1047" s="20"/>
      <c r="B1047" s="20"/>
      <c r="C1047" s="20"/>
    </row>
    <row r="1048">
      <c r="A1048" s="20"/>
      <c r="B1048" s="20"/>
      <c r="C1048" s="20"/>
    </row>
    <row r="1049">
      <c r="A1049" s="20"/>
      <c r="B1049" s="20"/>
      <c r="C1049" s="20"/>
    </row>
    <row r="1050">
      <c r="A1050" s="20"/>
      <c r="B1050" s="20"/>
      <c r="C1050" s="20"/>
    </row>
    <row r="1051">
      <c r="A1051" s="20"/>
      <c r="B1051" s="20"/>
      <c r="C1051" s="20"/>
    </row>
    <row r="1052">
      <c r="A1052" s="20"/>
      <c r="B1052" s="20"/>
      <c r="C1052" s="20"/>
    </row>
    <row r="1053">
      <c r="A1053" s="20"/>
      <c r="B1053" s="20"/>
      <c r="C1053" s="20"/>
    </row>
    <row r="1054">
      <c r="A1054" s="20"/>
      <c r="B1054" s="20"/>
      <c r="C1054" s="20"/>
    </row>
    <row r="1055">
      <c r="A1055" s="20"/>
      <c r="B1055" s="20"/>
      <c r="C1055" s="20"/>
    </row>
    <row r="1056">
      <c r="A1056" s="20"/>
      <c r="B1056" s="20"/>
      <c r="C1056" s="20"/>
    </row>
    <row r="1057">
      <c r="A1057" s="20"/>
      <c r="B1057" s="20"/>
      <c r="C1057" s="20"/>
    </row>
  </sheetData>
  <drawing r:id="rId1"/>
</worksheet>
</file>