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M:\Documents\post docs\manuscirpt_revison_v2\Scripts_repository\"/>
    </mc:Choice>
  </mc:AlternateContent>
  <xr:revisionPtr revIDLastSave="0" documentId="8_{76F5D199-7E0A-4ECA-8D7E-B7E09B94A1B0}" xr6:coauthVersionLast="47" xr6:coauthVersionMax="47" xr10:uidLastSave="{00000000-0000-0000-0000-000000000000}"/>
  <bookViews>
    <workbookView xWindow="720" yWindow="720" windowWidth="28800" windowHeight="15450" xr2:uid="{00000000-000D-0000-FFFF-FFFF00000000}"/>
  </bookViews>
  <sheets>
    <sheet name=" beta for 60 month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2" i="2"/>
  <c r="D3" i="2" s="1"/>
  <c r="E2" i="2" l="1"/>
  <c r="E3" i="2" s="1"/>
  <c r="F2" i="2" l="1"/>
  <c r="G2" i="2" s="1"/>
  <c r="F3" i="2" l="1"/>
  <c r="H2" i="2"/>
  <c r="G3" i="2"/>
  <c r="H3" i="2" l="1"/>
  <c r="I2" i="2"/>
  <c r="I3" i="2" l="1"/>
  <c r="J2" i="2"/>
  <c r="J3" i="2" l="1"/>
  <c r="K2" i="2"/>
  <c r="K3" i="2" l="1"/>
  <c r="L2" i="2"/>
  <c r="L3" i="2" l="1"/>
  <c r="M2" i="2"/>
  <c r="M3" i="2" l="1"/>
  <c r="N2" i="2"/>
  <c r="O2" i="2" l="1"/>
  <c r="N3" i="2"/>
  <c r="P2" i="2" l="1"/>
  <c r="O3" i="2"/>
  <c r="P3" i="2" l="1"/>
  <c r="Q2" i="2"/>
  <c r="Q3" i="2" l="1"/>
  <c r="R2" i="2"/>
  <c r="S2" i="2" l="1"/>
  <c r="R3" i="2"/>
  <c r="S3" i="2" l="1"/>
  <c r="T2" i="2"/>
  <c r="T3" i="2" l="1"/>
  <c r="U2" i="2"/>
  <c r="U3" i="2" l="1"/>
  <c r="V2" i="2"/>
  <c r="W2" i="2" l="1"/>
  <c r="V3" i="2"/>
  <c r="X2" i="2" l="1"/>
  <c r="W3" i="2"/>
  <c r="X3" i="2" l="1"/>
  <c r="Y2" i="2"/>
  <c r="Y3" i="2" l="1"/>
  <c r="Z2" i="2"/>
  <c r="Z3" i="2" l="1"/>
  <c r="AA2" i="2"/>
  <c r="AB2" i="2" s="1"/>
  <c r="AB3" i="2" l="1"/>
  <c r="AC2" i="2"/>
  <c r="AA3" i="2"/>
  <c r="AD2" i="2" l="1"/>
  <c r="AC3" i="2"/>
  <c r="AD3" i="2" l="1"/>
  <c r="AE2" i="2"/>
  <c r="AF2" i="2" l="1"/>
  <c r="AE3" i="2"/>
  <c r="AG2" i="2" l="1"/>
  <c r="AF3" i="2"/>
  <c r="AG3" i="2" l="1"/>
  <c r="AH2" i="2"/>
  <c r="AH3" i="2" l="1"/>
  <c r="AI2" i="2"/>
  <c r="AJ2" i="2" l="1"/>
  <c r="AI3" i="2"/>
  <c r="AJ3" i="2" l="1"/>
  <c r="AK2" i="2"/>
  <c r="AK3" i="2" l="1"/>
  <c r="AL2" i="2"/>
  <c r="AM2" i="2" l="1"/>
  <c r="AL3" i="2"/>
  <c r="AN2" i="2" l="1"/>
  <c r="AM3" i="2"/>
  <c r="AN3" i="2" l="1"/>
  <c r="AO2" i="2"/>
  <c r="AO3" i="2" l="1"/>
  <c r="AP2" i="2"/>
  <c r="AQ2" i="2" l="1"/>
  <c r="AP3" i="2"/>
  <c r="AR2" i="2" l="1"/>
  <c r="AQ3" i="2"/>
  <c r="AR3" i="2" l="1"/>
  <c r="AS2" i="2"/>
  <c r="AT2" i="2" l="1"/>
  <c r="AS3" i="2"/>
  <c r="AT3" i="2" l="1"/>
  <c r="AU2" i="2"/>
  <c r="AV2" i="2" l="1"/>
  <c r="AU3" i="2"/>
  <c r="AV3" i="2" l="1"/>
  <c r="AW2" i="2"/>
  <c r="AX2" i="2" l="1"/>
  <c r="AW3" i="2"/>
  <c r="AX3" i="2" l="1"/>
  <c r="AY2" i="2"/>
  <c r="AY3" i="2" l="1"/>
  <c r="AZ2" i="2"/>
  <c r="AZ3" i="2" l="1"/>
  <c r="BA2" i="2"/>
  <c r="BA3" i="2" l="1"/>
  <c r="BB2" i="2"/>
  <c r="BC2" i="2" l="1"/>
  <c r="BB3" i="2"/>
  <c r="BD2" i="2" l="1"/>
  <c r="BC3" i="2"/>
  <c r="BD3" i="2" l="1"/>
  <c r="BE2" i="2"/>
  <c r="BF2" i="2" l="1"/>
  <c r="BE3" i="2"/>
  <c r="BF3" i="2" l="1"/>
  <c r="BG2" i="2"/>
  <c r="BG3" i="2" l="1"/>
  <c r="BH2" i="2"/>
  <c r="BH3" i="2" l="1"/>
  <c r="BI2" i="2"/>
  <c r="BJ2" i="2" l="1"/>
  <c r="BJ3" i="2" s="1"/>
  <c r="B8" i="2" s="1"/>
  <c r="BI3" i="2"/>
</calcChain>
</file>

<file path=xl/sharedStrings.xml><?xml version="1.0" encoding="utf-8"?>
<sst xmlns="http://schemas.openxmlformats.org/spreadsheetml/2006/main" count="6" uniqueCount="6">
  <si>
    <t>prevalence</t>
  </si>
  <si>
    <t>number of Infected animals</t>
  </si>
  <si>
    <t>beta</t>
  </si>
  <si>
    <t>month</t>
  </si>
  <si>
    <t>Pop. Size</t>
  </si>
  <si>
    <t>after 60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</si>
</sst>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  <xf numFmtId="164" fontId="0" fillId="4" borderId="1" xfId="0" applyNumberFormat="1" applyFill="1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8"/>
  <sheetViews>
    <sheetView tabSelected="1" topLeftCell="AH1" workbookViewId="0">
      <selection activeCell="H2" sqref="H2"/>
    </sheetView>
  </sheetViews>
  <sheetFormatPr defaultColWidth="8.81640625" defaultRowHeight="14.5" x14ac:dyDescent="0.35"/>
  <cols>
    <col min="1" max="1" width="12" customWidth="1"/>
    <col min="2" max="2" width="9.81640625" customWidth="1"/>
    <col min="23" max="23" width="9.1796875" customWidth="1"/>
    <col min="24" max="24" width="8.6328125" customWidth="1"/>
  </cols>
  <sheetData>
    <row r="1" spans="1:62" s="1" customFormat="1" ht="17" customHeight="1" x14ac:dyDescent="0.35">
      <c r="A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 ht="51" customHeight="1" x14ac:dyDescent="0.35">
      <c r="A2" s="7" t="s">
        <v>1</v>
      </c>
      <c r="C2" s="2">
        <v>1</v>
      </c>
      <c r="D2" s="2">
        <f>C2+C2*$A$7</f>
        <v>1.1479999999999999</v>
      </c>
      <c r="E2" s="2">
        <f t="shared" ref="E2:AA2" si="0">D2+D2*$A$7</f>
        <v>1.317904</v>
      </c>
      <c r="F2" s="2">
        <f t="shared" si="0"/>
        <v>1.512953792</v>
      </c>
      <c r="G2" s="2">
        <f t="shared" si="0"/>
        <v>1.736870953216</v>
      </c>
      <c r="H2" s="2">
        <f t="shared" si="0"/>
        <v>1.9939278542919681</v>
      </c>
      <c r="I2" s="2">
        <f t="shared" si="0"/>
        <v>2.2890291767271793</v>
      </c>
      <c r="J2" s="2">
        <f t="shared" si="0"/>
        <v>2.6278054948828018</v>
      </c>
      <c r="K2" s="2">
        <f t="shared" si="0"/>
        <v>3.0167207081254563</v>
      </c>
      <c r="L2" s="2">
        <f t="shared" si="0"/>
        <v>3.4631953729280238</v>
      </c>
      <c r="M2" s="2">
        <f t="shared" si="0"/>
        <v>3.9757482881213715</v>
      </c>
      <c r="N2" s="2">
        <f t="shared" si="0"/>
        <v>4.5641590347633345</v>
      </c>
      <c r="O2" s="2">
        <f t="shared" si="0"/>
        <v>5.2396545719083081</v>
      </c>
      <c r="P2" s="2">
        <f t="shared" si="0"/>
        <v>6.0151234485507379</v>
      </c>
      <c r="Q2" s="2">
        <f t="shared" si="0"/>
        <v>6.9053617189362466</v>
      </c>
      <c r="R2" s="2">
        <f t="shared" si="0"/>
        <v>7.9273552533388107</v>
      </c>
      <c r="S2" s="2">
        <f t="shared" si="0"/>
        <v>9.100603830832954</v>
      </c>
      <c r="T2" s="2">
        <f t="shared" si="0"/>
        <v>10.447493197796231</v>
      </c>
      <c r="U2" s="2">
        <f t="shared" si="0"/>
        <v>11.993722191070074</v>
      </c>
      <c r="V2" s="2">
        <f t="shared" si="0"/>
        <v>13.768793075348444</v>
      </c>
      <c r="W2" s="2">
        <f t="shared" si="0"/>
        <v>15.806574450500014</v>
      </c>
      <c r="X2" s="2">
        <f t="shared" si="0"/>
        <v>18.145947469174015</v>
      </c>
      <c r="Y2" s="2">
        <f t="shared" si="0"/>
        <v>20.831547694611768</v>
      </c>
      <c r="Z2" s="2">
        <f t="shared" si="0"/>
        <v>23.914616753414307</v>
      </c>
      <c r="AA2" s="2">
        <f t="shared" si="0"/>
        <v>27.453980032919624</v>
      </c>
      <c r="AB2" s="2">
        <f>AA2+AA2*$A$7</f>
        <v>31.517169077791728</v>
      </c>
      <c r="AC2" s="2">
        <f t="shared" ref="AC2:AK2" si="1">AB2+AB2*$A$7</f>
        <v>36.181710101304901</v>
      </c>
      <c r="AD2" s="2">
        <f t="shared" si="1"/>
        <v>41.536603196298024</v>
      </c>
      <c r="AE2" s="2">
        <f t="shared" si="1"/>
        <v>47.684020469350131</v>
      </c>
      <c r="AF2" s="2">
        <f t="shared" si="1"/>
        <v>54.741255498813949</v>
      </c>
      <c r="AG2" s="2">
        <f t="shared" si="1"/>
        <v>62.842961312638415</v>
      </c>
      <c r="AH2" s="2">
        <f t="shared" si="1"/>
        <v>72.143719586908901</v>
      </c>
      <c r="AI2" s="2">
        <f t="shared" si="1"/>
        <v>82.820990085771413</v>
      </c>
      <c r="AJ2" s="2">
        <f t="shared" si="1"/>
        <v>95.078496618465579</v>
      </c>
      <c r="AK2" s="2">
        <f t="shared" si="1"/>
        <v>109.15011411799848</v>
      </c>
      <c r="AL2" s="2">
        <f>AK2+AK2*$A$7</f>
        <v>125.30433100746225</v>
      </c>
      <c r="AM2" s="2">
        <f t="shared" ref="AM2:BH2" si="2">AL2+AL2*$A$7</f>
        <v>143.84937199656667</v>
      </c>
      <c r="AN2" s="2">
        <f t="shared" si="2"/>
        <v>165.13907905205855</v>
      </c>
      <c r="AO2" s="2">
        <f t="shared" si="2"/>
        <v>189.57966275176321</v>
      </c>
      <c r="AP2" s="2">
        <f t="shared" si="2"/>
        <v>217.63745283902415</v>
      </c>
      <c r="AQ2" s="2">
        <f t="shared" si="2"/>
        <v>249.84779585919972</v>
      </c>
      <c r="AR2" s="2">
        <f t="shared" si="2"/>
        <v>286.82526964636128</v>
      </c>
      <c r="AS2" s="2">
        <f t="shared" si="2"/>
        <v>329.27540955402276</v>
      </c>
      <c r="AT2" s="2">
        <f t="shared" si="2"/>
        <v>378.00817016801813</v>
      </c>
      <c r="AU2" s="2">
        <f t="shared" si="2"/>
        <v>433.95337935288478</v>
      </c>
      <c r="AV2" s="2">
        <f t="shared" si="2"/>
        <v>498.17847949711171</v>
      </c>
      <c r="AW2" s="2">
        <f t="shared" si="2"/>
        <v>571.9088944626842</v>
      </c>
      <c r="AX2" s="2">
        <f t="shared" si="2"/>
        <v>656.55141084316142</v>
      </c>
      <c r="AY2" s="2">
        <f t="shared" si="2"/>
        <v>753.72101964794933</v>
      </c>
      <c r="AZ2" s="2">
        <f t="shared" si="2"/>
        <v>865.27173055584581</v>
      </c>
      <c r="BA2" s="2">
        <f t="shared" si="2"/>
        <v>993.33194667811097</v>
      </c>
      <c r="BB2" s="2">
        <f t="shared" si="2"/>
        <v>1140.3450747864713</v>
      </c>
      <c r="BC2" s="2">
        <f t="shared" si="2"/>
        <v>1309.116145854869</v>
      </c>
      <c r="BD2" s="2">
        <f t="shared" si="2"/>
        <v>1502.8653354413896</v>
      </c>
      <c r="BE2" s="2">
        <f t="shared" si="2"/>
        <v>1725.2894050867153</v>
      </c>
      <c r="BF2" s="2">
        <f t="shared" si="2"/>
        <v>1980.6322370395492</v>
      </c>
      <c r="BG2" s="2">
        <f t="shared" si="2"/>
        <v>2273.7658081214026</v>
      </c>
      <c r="BH2" s="2">
        <f t="shared" si="2"/>
        <v>2610.2831477233703</v>
      </c>
      <c r="BI2" s="2">
        <f>BH2+BH2*$A$7</f>
        <v>2996.6050535864292</v>
      </c>
      <c r="BJ2" s="2">
        <f t="shared" ref="BJ2" si="3">BI2+BI2*$A$7</f>
        <v>3440.1026015172206</v>
      </c>
    </row>
    <row r="3" spans="1:62" s="3" customFormat="1" x14ac:dyDescent="0.35">
      <c r="A3" s="3" t="s">
        <v>0</v>
      </c>
      <c r="C3" s="5">
        <f>C2/$B$4</f>
        <v>2.5000000000000001E-4</v>
      </c>
      <c r="D3" s="5">
        <f t="shared" ref="D3" si="4">D2/$B$4</f>
        <v>2.8699999999999998E-4</v>
      </c>
      <c r="E3" s="5">
        <f t="shared" ref="E3" si="5">E2/$B$4</f>
        <v>3.2947599999999999E-4</v>
      </c>
      <c r="F3" s="5">
        <f t="shared" ref="F3" si="6">F2/$B$4</f>
        <v>3.7823844799999998E-4</v>
      </c>
      <c r="G3" s="5">
        <f t="shared" ref="G3" si="7">G2/$B$4</f>
        <v>4.34217738304E-4</v>
      </c>
      <c r="H3" s="5">
        <f t="shared" ref="H3" si="8">H2/$B$4</f>
        <v>4.9848196357299207E-4</v>
      </c>
      <c r="I3" s="5">
        <f t="shared" ref="I3" si="9">I2/$B$4</f>
        <v>5.7225729418179487E-4</v>
      </c>
      <c r="J3" s="5">
        <f t="shared" ref="J3" si="10">J2/$B$4</f>
        <v>6.5695137372070046E-4</v>
      </c>
      <c r="K3" s="5">
        <f t="shared" ref="K3" si="11">K2/$B$4</f>
        <v>7.5418017703136409E-4</v>
      </c>
      <c r="L3" s="5">
        <f t="shared" ref="L3" si="12">L2/$B$4</f>
        <v>8.657988432320059E-4</v>
      </c>
      <c r="M3" s="5">
        <f t="shared" ref="M3" si="13">M2/$B$4</f>
        <v>9.9393707203034292E-4</v>
      </c>
      <c r="N3" s="5">
        <f t="shared" ref="N3" si="14">N2/$B$4</f>
        <v>1.1410397586908336E-3</v>
      </c>
      <c r="O3" s="5">
        <f t="shared" ref="O3" si="15">O2/$B$4</f>
        <v>1.309913642977077E-3</v>
      </c>
      <c r="P3" s="5">
        <f t="shared" ref="P3" si="16">P2/$B$4</f>
        <v>1.5037808621376845E-3</v>
      </c>
      <c r="Q3" s="5">
        <f t="shared" ref="Q3" si="17">Q2/$B$4</f>
        <v>1.7263404297340617E-3</v>
      </c>
      <c r="R3" s="5">
        <f t="shared" ref="R3" si="18">R2/$B$4</f>
        <v>1.9818388133347026E-3</v>
      </c>
      <c r="S3" s="5">
        <f t="shared" ref="S3" si="19">S2/$B$4</f>
        <v>2.2751509577082383E-3</v>
      </c>
      <c r="T3" s="5">
        <f t="shared" ref="T3" si="20">T2/$B$4</f>
        <v>2.6118732994490578E-3</v>
      </c>
      <c r="U3" s="5">
        <f t="shared" ref="U3" si="21">U2/$B$4</f>
        <v>2.9984305477675183E-3</v>
      </c>
      <c r="V3" s="5">
        <f t="shared" ref="V3" si="22">V2/$B$4</f>
        <v>3.442198268837111E-3</v>
      </c>
      <c r="W3" s="5">
        <f t="shared" ref="W3" si="23">W2/$B$4</f>
        <v>3.9516436126250032E-3</v>
      </c>
      <c r="X3" s="5">
        <f t="shared" ref="X3" si="24">X2/$B$4</f>
        <v>4.5364868672935037E-3</v>
      </c>
      <c r="Y3" s="5">
        <f t="shared" ref="Y3" si="25">Y2/$B$4</f>
        <v>5.2078869236529416E-3</v>
      </c>
      <c r="Z3" s="5">
        <f t="shared" ref="Z3" si="26">Z2/$B$4</f>
        <v>5.9786541883535766E-3</v>
      </c>
      <c r="AA3" s="5">
        <f t="shared" ref="AA3" si="27">AA2/$B$4</f>
        <v>6.8634950082299062E-3</v>
      </c>
      <c r="AB3" s="5">
        <f t="shared" ref="AB3" si="28">AB2/$B$4</f>
        <v>7.8792922694479323E-3</v>
      </c>
      <c r="AC3" s="5">
        <f t="shared" ref="AC3" si="29">AC2/$B$4</f>
        <v>9.0454275253262252E-3</v>
      </c>
      <c r="AD3" s="5">
        <f t="shared" ref="AD3" si="30">AD2/$B$4</f>
        <v>1.0384150799074506E-2</v>
      </c>
      <c r="AE3" s="5">
        <f t="shared" ref="AE3" si="31">AE2/$B$4</f>
        <v>1.1921005117337532E-2</v>
      </c>
      <c r="AF3" s="5">
        <f t="shared" ref="AF3" si="32">AF2/$B$4</f>
        <v>1.3685313874703488E-2</v>
      </c>
      <c r="AG3" s="5">
        <f t="shared" ref="AG3" si="33">AG2/$B$4</f>
        <v>1.5710740328159604E-2</v>
      </c>
      <c r="AH3" s="5">
        <f t="shared" ref="AH3" si="34">AH2/$B$4</f>
        <v>1.8035929896727226E-2</v>
      </c>
      <c r="AI3" s="5">
        <f t="shared" ref="AI3" si="35">AI2/$B$4</f>
        <v>2.0705247521442854E-2</v>
      </c>
      <c r="AJ3" s="5">
        <f t="shared" ref="AJ3" si="36">AJ2/$B$4</f>
        <v>2.3769624154616396E-2</v>
      </c>
      <c r="AK3" s="5">
        <f t="shared" ref="AK3" si="37">AK2/$B$4</f>
        <v>2.728752852949962E-2</v>
      </c>
      <c r="AL3" s="5">
        <f t="shared" ref="AL3" si="38">AL2/$B$4</f>
        <v>3.1326082751865561E-2</v>
      </c>
      <c r="AM3" s="5">
        <f t="shared" ref="AM3" si="39">AM2/$B$4</f>
        <v>3.5962342999141667E-2</v>
      </c>
      <c r="AN3" s="5">
        <f t="shared" ref="AN3" si="40">AN2/$B$4</f>
        <v>4.1284769763014637E-2</v>
      </c>
      <c r="AO3" s="5">
        <f t="shared" ref="AO3" si="41">AO2/$B$4</f>
        <v>4.7394915687940804E-2</v>
      </c>
      <c r="AP3" s="5">
        <f t="shared" ref="AP3" si="42">AP2/$B$4</f>
        <v>5.4409363209756034E-2</v>
      </c>
      <c r="AQ3" s="5">
        <f t="shared" ref="AQ3" si="43">AQ2/$B$4</f>
        <v>6.2461948964799931E-2</v>
      </c>
      <c r="AR3" s="5">
        <f t="shared" ref="AR3" si="44">AR2/$B$4</f>
        <v>7.1706317411590323E-2</v>
      </c>
      <c r="AS3" s="5">
        <f t="shared" ref="AS3" si="45">AS2/$B$4</f>
        <v>8.2318852388505684E-2</v>
      </c>
      <c r="AT3" s="5">
        <f t="shared" ref="AT3" si="46">AT2/$B$4</f>
        <v>9.4502042542004533E-2</v>
      </c>
      <c r="AU3" s="5">
        <f t="shared" ref="AU3" si="47">AU2/$B$4</f>
        <v>0.1084883448382212</v>
      </c>
      <c r="AV3" s="5">
        <f t="shared" ref="AV3" si="48">AV2/$B$4</f>
        <v>0.12454461987427792</v>
      </c>
      <c r="AW3" s="5">
        <f t="shared" ref="AW3" si="49">AW2/$B$4</f>
        <v>0.14297722361567106</v>
      </c>
      <c r="AX3" s="5">
        <f t="shared" ref="AX3" si="50">AX2/$B$4</f>
        <v>0.16413785271079034</v>
      </c>
      <c r="AY3" s="5">
        <f t="shared" ref="AY3" si="51">AY2/$B$4</f>
        <v>0.18843025491198734</v>
      </c>
      <c r="AZ3" s="5">
        <f t="shared" ref="AZ3" si="52">AZ2/$B$4</f>
        <v>0.21631793263896146</v>
      </c>
      <c r="BA3" s="5">
        <f t="shared" ref="BA3" si="53">BA2/$B$4</f>
        <v>0.24833298666952774</v>
      </c>
      <c r="BB3" s="5">
        <f t="shared" ref="BB3" si="54">BB2/$B$4</f>
        <v>0.2850862686966178</v>
      </c>
      <c r="BC3" s="5">
        <f t="shared" ref="BC3" si="55">BC2/$B$4</f>
        <v>0.32727903646371725</v>
      </c>
      <c r="BD3" s="5">
        <f t="shared" ref="BD3" si="56">BD2/$B$4</f>
        <v>0.37571633386034742</v>
      </c>
      <c r="BE3" s="5">
        <f t="shared" ref="BE3" si="57">BE2/$B$4</f>
        <v>0.43132235127167884</v>
      </c>
      <c r="BF3" s="5">
        <f t="shared" ref="BF3" si="58">BF2/$B$4</f>
        <v>0.49515805925988732</v>
      </c>
      <c r="BG3" s="5">
        <f t="shared" ref="BG3" si="59">BG2/$B$4</f>
        <v>0.56844145203035068</v>
      </c>
      <c r="BH3" s="5">
        <f t="shared" ref="BH3" si="60">BH2/$B$4</f>
        <v>0.65257078693084258</v>
      </c>
      <c r="BI3" s="5">
        <f t="shared" ref="BI3" si="61">BI2/$B$4</f>
        <v>0.74915126339660731</v>
      </c>
      <c r="BJ3" s="5">
        <f t="shared" ref="BJ3" si="62">BJ2/$B$4</f>
        <v>0.86002565037930512</v>
      </c>
    </row>
    <row r="4" spans="1:62" x14ac:dyDescent="0.35">
      <c r="A4" t="s">
        <v>4</v>
      </c>
      <c r="B4" s="4">
        <v>4000</v>
      </c>
    </row>
    <row r="7" spans="1:62" x14ac:dyDescent="0.35">
      <c r="A7">
        <v>0.14799999999999999</v>
      </c>
      <c r="B7" t="s">
        <v>2</v>
      </c>
    </row>
    <row r="8" spans="1:62" ht="29" x14ac:dyDescent="0.35">
      <c r="A8" s="1" t="s">
        <v>5</v>
      </c>
      <c r="B8" s="6">
        <f>BJ3</f>
        <v>0.86002565037930512</v>
      </c>
      <c r="C8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beta for 60 months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Vigre</dc:creator>
  <cp:lastModifiedBy>Håkan Vigre</cp:lastModifiedBy>
  <dcterms:created xsi:type="dcterms:W3CDTF">2019-09-22T19:17:41Z</dcterms:created>
  <dcterms:modified xsi:type="dcterms:W3CDTF">2023-10-25T08:07:09Z</dcterms:modified>
</cp:coreProperties>
</file>