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0" rupBuild="9303"/>
  <workbookPr defaultThemeVersion="124226"/>
  <bookViews>
    <workbookView xWindow="750" yWindow="585" windowWidth="20175" windowHeight="10575" activeTab="4"/>
  </bookViews>
  <sheets>
    <sheet name="SQL Results" sheetId="1" r:id="rId1"/>
    <sheet name="SQL Statement" sheetId="2" r:id="rId2"/>
    <sheet name="Sheet1" sheetId="3" r:id="rId3"/>
    <sheet name="Sheet2" sheetId="4" r:id="rId4"/>
    <sheet name="Sheet3" sheetId="5" r:id="rId5"/>
  </sheets>
  <definedNames>
    <definedName name="_xlnm._FilterDatabase" localSheetId="4" hidden="1">Sheet3!$A$1:$A$24</definedName>
  </definedNames>
  <calcPr calcId="145621"/>
</workbook>
</file>

<file path=xl/calcChain.xml><?xml version="1.0" encoding="utf-8"?>
<calcChain xmlns="http://schemas.openxmlformats.org/spreadsheetml/2006/main">
  <c r="D36" i="5" l="1"/>
  <c r="E36" i="5" s="1"/>
  <c r="D35" i="5"/>
  <c r="E35" i="5" s="1"/>
  <c r="D33" i="5"/>
  <c r="E33" i="5" s="1"/>
  <c r="E32" i="5"/>
  <c r="D32" i="5"/>
  <c r="B17" i="3"/>
  <c r="B9" i="3"/>
  <c r="B10" i="3"/>
  <c r="B11" i="3"/>
  <c r="B5" i="3"/>
  <c r="B4" i="3"/>
  <c r="B1" i="3"/>
  <c r="B7" i="3"/>
  <c r="B14" i="3"/>
  <c r="B15" i="3"/>
  <c r="B12" i="3"/>
  <c r="B13" i="3"/>
  <c r="B6" i="3"/>
  <c r="B8" i="3"/>
  <c r="B18" i="3"/>
  <c r="B19" i="3"/>
  <c r="B20" i="3"/>
  <c r="B2" i="3"/>
  <c r="B3" i="3"/>
  <c r="B16" i="3"/>
</calcChain>
</file>

<file path=xl/sharedStrings.xml><?xml version="1.0" encoding="utf-8"?>
<sst xmlns="http://schemas.openxmlformats.org/spreadsheetml/2006/main" count="269" uniqueCount="110">
  <si>
    <t/>
  </si>
  <si>
    <t>NUM</t>
  </si>
  <si>
    <t>NAME</t>
  </si>
  <si>
    <t>TYPE</t>
  </si>
  <si>
    <t>VALUE</t>
  </si>
  <si>
    <t>DISPLAY_VALUE</t>
  </si>
  <si>
    <t>ISDEFAULT</t>
  </si>
  <si>
    <t>ISSES_MODIFIABLE</t>
  </si>
  <si>
    <t>ISSYS_MODIFIABLE</t>
  </si>
  <si>
    <t>ISINSTANCE_MODIFIABLE</t>
  </si>
  <si>
    <t>ISMODIFIED</t>
  </si>
  <si>
    <t>ISADJUSTED</t>
  </si>
  <si>
    <t>ISDEPRECATED</t>
  </si>
  <si>
    <t>ISBASIC</t>
  </si>
  <si>
    <t>DESCRIPTION</t>
  </si>
  <si>
    <t>UPDATE_COMMENT</t>
  </si>
  <si>
    <t>HASH</t>
  </si>
  <si>
    <t>1</t>
  </si>
  <si>
    <t>shadow_core_dump</t>
  </si>
  <si>
    <t>partial</t>
  </si>
  <si>
    <t>TRUE</t>
  </si>
  <si>
    <t>FALSE</t>
  </si>
  <si>
    <t>Core Size for Shadow Processes</t>
  </si>
  <si>
    <t>2</t>
  </si>
  <si>
    <t>background_core_dump</t>
  </si>
  <si>
    <t>Core Size for Background Processes</t>
  </si>
  <si>
    <t>3</t>
  </si>
  <si>
    <t>background_dump_dest</t>
  </si>
  <si>
    <t>/mt2/u01/PROD/db/tech_st/11.2.0/admin/PROD_gscmvsvdb01/diag/rdbms/prod/PROD/trace</t>
  </si>
  <si>
    <t>IMMEDIATE</t>
  </si>
  <si>
    <t>Detached process dump directory</t>
  </si>
  <si>
    <t>4</t>
  </si>
  <si>
    <t>user_dump_dest</t>
  </si>
  <si>
    <t>User process dump directory</t>
  </si>
  <si>
    <t>5</t>
  </si>
  <si>
    <t>core_dump_dest</t>
  </si>
  <si>
    <t>/mt2/u01/PROD/db/tech_st/11.2.0/admin/PROD_gscmvsvdb01/diag/rdbms/prod/PROD/cdump</t>
  </si>
  <si>
    <t>Core dump directory</t>
  </si>
  <si>
    <t>6</t>
  </si>
  <si>
    <t>max_dump_file_size</t>
  </si>
  <si>
    <t>UNLIMITED</t>
  </si>
  <si>
    <t>Maximum size (in bytes) of dump file</t>
  </si>
  <si>
    <t>change 2014.08.21</t>
  </si>
  <si>
    <t>select * FROM v$parameter t
WHERE t.name LIKE '%dump%'</t>
  </si>
  <si>
    <t>INST_ID</t>
  </si>
  <si>
    <t>Diag Enabled</t>
  </si>
  <si>
    <t>ADR Base</t>
  </si>
  <si>
    <t>/mt2/u01/PROD/db/tech_st/11.2.0/admin/PROD_gscmvsvdb01</t>
  </si>
  <si>
    <t>ADR Home</t>
  </si>
  <si>
    <t>/mt2/u01/PROD/db/tech_st/11.2.0/admin/PROD_gscmvsvdb01/diag/rdbms/prod/PROD</t>
  </si>
  <si>
    <t>Diag Trace</t>
  </si>
  <si>
    <t>Diag Alert</t>
  </si>
  <si>
    <t>/mt2/u01/PROD/db/tech_st/11.2.0/admin/PROD_gscmvsvdb01/diag/rdbms/prod/PROD/alert</t>
  </si>
  <si>
    <t>Diag Incident</t>
  </si>
  <si>
    <t>/mt2/u01/PROD/db/tech_st/11.2.0/admin/PROD_gscmvsvdb01/diag/rdbms/prod/PROD/incident</t>
  </si>
  <si>
    <t>7</t>
  </si>
  <si>
    <t>Diag Cdump</t>
  </si>
  <si>
    <t>8</t>
  </si>
  <si>
    <t>Health Monitor</t>
  </si>
  <si>
    <t>/mt2/u01/PROD/db/tech_st/11.2.0/admin/PROD_gscmvsvdb01/diag/rdbms/prod/PROD/hm</t>
  </si>
  <si>
    <t>9</t>
  </si>
  <si>
    <t>Default Trace File</t>
  </si>
  <si>
    <t>/mt2/u01/PROD/db/tech_st/11.2.0/admin/PROD_gscmvsvdb01/diag/rdbms/prod/PROD/trace/PROD_ora_6490.trc</t>
  </si>
  <si>
    <t>10</t>
  </si>
  <si>
    <t>Active Problem Count</t>
  </si>
  <si>
    <t>11</t>
  </si>
  <si>
    <t>Active Incident Count</t>
  </si>
  <si>
    <t>192</t>
  </si>
  <si>
    <t>select * FROM v$diag_info</t>
  </si>
  <si>
    <t xml:space="preserve">287448, 1669793, 2015/10/15 00:00:00, 2015/10/15 00:00:00, , N, </t>
  </si>
  <si>
    <t>ORA-01555: snapshot too old: rollback segment number 52 with name "_SYSSMU52_2076749887$" too small in Package xxpjm_task_scheduled_pkg Procedure process_request</t>
  </si>
  <si>
    <t xml:space="preserve">314650, 1806095, 2015/06/15 00:00:00, 2015/07/05 00:00:00, 2015/07/15 00:00:00, N, </t>
  </si>
  <si>
    <t>ORA-01555: snapshot too old: rollback segment number 20 with name "_SYSSMU20_1232623801$" too small in Package xxpjm_task_scheduled_pkg Procedure process_request</t>
  </si>
  <si>
    <t xml:space="preserve">314650, 1795659, 2015/04/10 00:00:00, 2015/06/10 00:00:00, 2015/06/20 00:00:00, N, </t>
  </si>
  <si>
    <t>ORA-01555: snapshot too old: rollback segment number 39 with name "_SYSSMU39_1330569958$" too small in Package xxpjm_task_scheduled_pkg Procedure process_request</t>
  </si>
  <si>
    <t xml:space="preserve">314650, 1795087, 2015/04/10 00:00:00, 2015/06/10 00:00:00, 2015/06/20 00:00:00, N, </t>
  </si>
  <si>
    <t xml:space="preserve">314650, 1793657, 2015/04/10 00:00:00, 2015/06/10 00:00:00, 2015/06/20 00:00:00, N, </t>
  </si>
  <si>
    <t>ORA-01555: snapshot too old: rollback segment number 89 with name "_SYSSMU89_3426763350$" too small in Package xxpjm_task_scheduled_pkg Procedure process_request</t>
  </si>
  <si>
    <t xml:space="preserve">314650, 1795373, 2015/04/10 00:00:00, 2015/06/10 00:00:00, 2015/06/20 00:00:00, N, </t>
  </si>
  <si>
    <t xml:space="preserve">314650, 1794801, 2015/04/10 00:00:00, 2015/06/10 00:00:00, 2015/06/20 00:00:00, N, </t>
  </si>
  <si>
    <t xml:space="preserve">314650, 1794229, 2015/04/10 00:00:00, 2015/06/10 00:00:00, 2015/06/20 00:00:00, N, </t>
  </si>
  <si>
    <t xml:space="preserve">314650, 1793371, 2015/04/10 00:00:00, 2015/06/10 00:00:00, 2015/06/20 00:00:00, N, </t>
  </si>
  <si>
    <t xml:space="preserve">454375, 2157397, 2015/06/20 00:00:00, 2015/06/20 00:00:00, 2015/06/30 00:00:00, N, </t>
  </si>
  <si>
    <t>ORA-00054: resource busy and acquire with NOWAIT specified or timeout expired in Package xxpjm_task_scheduled_pkg Procedure update_task_schedule</t>
  </si>
  <si>
    <t xml:space="preserve">233001, 1533723, 2015/05/14 00:00:00, 2015/05/14 00:00:00, 2015/05/21 00:00:00, N, </t>
  </si>
  <si>
    <t>ORA-01555: snapshot too old: rollback segment number 102 with name "_SYSSMU102_3610827031$" too small in Package xxpjm_task_scheduled_pkg Procedure process_request</t>
  </si>
  <si>
    <t xml:space="preserve">465408, 2230533, 2015/02/11 00:00:00, 2015/03/10 00:00:00, 2015/03/15 00:00:00, N, </t>
  </si>
  <si>
    <t xml:space="preserve">465408, 2230723, 2015/02/11 00:00:00, 2015/03/10 00:00:00, 2015/03/15 00:00:00, N, </t>
  </si>
  <si>
    <t>ORA-00060: deadlock detected while waiting for resource in Package PA_PROJECT_STRUCTURE_PVT1 Procedure PUBLISH_STRUCTURE (FND_ERROR_LOCATION_FIELD=) (FND_MESSAGE_TYPE=E)</t>
  </si>
  <si>
    <t xml:space="preserve">314650, 1802895, 2015/02/26 00:00:00, 2015/02/26 00:00:00, 2015/03/15 00:00:00, N, </t>
  </si>
  <si>
    <t>ORA-01555: snapshot too old: rollback segment number 28 with name "_SYSSMU28_1232623801$" too small in Package xxpjm_task_scheduled_pkg Procedure process_request</t>
  </si>
  <si>
    <t xml:space="preserve">314650, 1802025, 2015/02/26 00:00:00, 2015/02/26 00:00:00, 2015/03/15 00:00:00, N, </t>
  </si>
  <si>
    <t xml:space="preserve">384929, 1979049, 2014/11/20 00:00:00, 2014/11/20 00:00:00, 2014/11/20 00:00:00, N, </t>
  </si>
  <si>
    <t xml:space="preserve">589142, 2500761, 2015/02/20 00:00:00, 2015/02/20 00:00:00, 2015/02/28 00:00:00, N, </t>
  </si>
  <si>
    <t xml:space="preserve">314647, 2114645, 2014/09/20 00:00:00, 2015/01/30 00:00:00, 2015/02/10 00:00:00, N, </t>
  </si>
  <si>
    <t>ORA-01555: snapshot too old: rollback segment number 38 with name "_SYSSMU38_1330569958$" too small in Package xxpjm_task_scheduled_pkg Procedure process_request</t>
  </si>
  <si>
    <t xml:space="preserve">314647, 2114211, 2014/09/20 00:00:00, 2015/01/30 00:00:00, 2015/02/10 00:00:00, N, </t>
  </si>
  <si>
    <t xml:space="preserve">299510, 1716615, 2014/10/15 00:00:00, 2014/10/15 00:00:00, 2014/10/30 00:00:00, N, </t>
  </si>
  <si>
    <t xml:space="preserve">299510, 1716023, 2014/10/15 00:00:00, 2014/10/15 00:00:00, 2014/10/30 00:00:00, N, </t>
  </si>
  <si>
    <t xml:space="preserve"> </t>
  </si>
  <si>
    <t xml:space="preserve"> N</t>
  </si>
  <si>
    <t>SBH0085-SG</t>
  </si>
  <si>
    <t>SHA0050-SG</t>
  </si>
  <si>
    <t>SHA0048-SG</t>
  </si>
  <si>
    <t>SHA0043-SG</t>
  </si>
  <si>
    <t>SHA0049-SG</t>
  </si>
  <si>
    <t>SHA0047-SG</t>
  </si>
  <si>
    <t>SHA0045-SG</t>
  </si>
  <si>
    <t>SHA0042-SG</t>
  </si>
  <si>
    <t>XXPJM:Project Schedule Update For Project And MFG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</si>
</sst>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NumberFormat="1" applyFont="1"/>
    <xf numFmtId="0" fontId="3" fillId="2" borderId="0" xfId="0" applyFont="1" applyFill="1"/>
    <xf numFmtId="15" fontId="0" fillId="0" borderId="0" xfId="0" applyNumberFormat="1"/>
    <xf numFmtId="0" fontId="4" fillId="0" borderId="0" xfId="0" applyFont="1"/>
    <xf numFmtId="0" fontId="0" fillId="2" borderId="0" xfId="0" applyFill="1"/>
    <xf numFmtId="15" fontId="0" fillId="2" borderId="0" xfId="0" applyNumberFormat="1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pane ySplit="2" topLeftCell="A3" activePane="bottomLeft" state="frozen"/>
      <selection pane="bottomLeft" activeCell="B17" sqref="B17"/>
    </sheetView>
  </sheetViews>
  <sheetFormatPr defaultRowHeight="12" x14ac:dyDescent="0.15"/>
  <cols>
    <col min="1" max="1" width="2.85546875"/>
    <col min="2" max="2" width="9.7109375" bestFit="1" customWidth="1"/>
    <col min="3" max="3" width="24.28515625" bestFit="1" customWidth="1"/>
    <col min="4" max="4" width="7.42578125"/>
    <col min="5" max="5" width="72.5703125"/>
    <col min="6" max="6" width="69.7109375"/>
    <col min="7" max="7" width="12.140625"/>
    <col min="8" max="9" width="18.42578125"/>
    <col min="10" max="10" width="23.5703125"/>
    <col min="11" max="11" width="12.42578125"/>
    <col min="12" max="12" width="13.42578125"/>
    <col min="13" max="13" width="16"/>
    <col min="14" max="14" width="9.28515625"/>
    <col min="15" max="15" width="43"/>
    <col min="16" max="16" width="19.42578125"/>
    <col min="17" max="17" width="9.7109375"/>
  </cols>
  <sheetData>
    <row r="1" spans="1:17" x14ac:dyDescent="0.15">
      <c r="B1" s="2" t="s">
        <v>43</v>
      </c>
    </row>
    <row r="2" spans="1:1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spans="1:17" x14ac:dyDescent="0.15">
      <c r="A3" t="s">
        <v>17</v>
      </c>
      <c r="B3">
        <v>1755</v>
      </c>
      <c r="C3" t="s">
        <v>18</v>
      </c>
      <c r="D3">
        <v>2</v>
      </c>
      <c r="E3" t="s">
        <v>19</v>
      </c>
      <c r="F3" t="s">
        <v>19</v>
      </c>
      <c r="G3" t="s">
        <v>20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21</v>
      </c>
      <c r="O3" t="s">
        <v>22</v>
      </c>
      <c r="Q3">
        <v>89911312</v>
      </c>
    </row>
    <row r="4" spans="1:17" x14ac:dyDescent="0.15">
      <c r="A4" t="s">
        <v>23</v>
      </c>
      <c r="B4">
        <v>1756</v>
      </c>
      <c r="C4" t="s">
        <v>24</v>
      </c>
      <c r="D4">
        <v>2</v>
      </c>
      <c r="E4" t="s">
        <v>19</v>
      </c>
      <c r="F4" t="s">
        <v>19</v>
      </c>
      <c r="G4" t="s">
        <v>20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O4" t="s">
        <v>25</v>
      </c>
      <c r="Q4">
        <v>1863643544</v>
      </c>
    </row>
    <row r="5" spans="1:17" x14ac:dyDescent="0.15">
      <c r="A5" t="s">
        <v>26</v>
      </c>
      <c r="B5">
        <v>1757</v>
      </c>
      <c r="C5" t="s">
        <v>27</v>
      </c>
      <c r="D5">
        <v>2</v>
      </c>
      <c r="E5" t="s">
        <v>28</v>
      </c>
      <c r="F5" t="s">
        <v>28</v>
      </c>
      <c r="G5" t="s">
        <v>20</v>
      </c>
      <c r="H5" t="s">
        <v>21</v>
      </c>
      <c r="I5" t="s">
        <v>29</v>
      </c>
      <c r="J5" t="s">
        <v>20</v>
      </c>
      <c r="K5" t="s">
        <v>21</v>
      </c>
      <c r="L5" t="s">
        <v>21</v>
      </c>
      <c r="M5" t="s">
        <v>20</v>
      </c>
      <c r="N5" t="s">
        <v>21</v>
      </c>
      <c r="O5" t="s">
        <v>30</v>
      </c>
      <c r="Q5">
        <v>3665100166</v>
      </c>
    </row>
    <row r="6" spans="1:17" x14ac:dyDescent="0.15">
      <c r="A6" t="s">
        <v>31</v>
      </c>
      <c r="B6">
        <v>1758</v>
      </c>
      <c r="C6" t="s">
        <v>32</v>
      </c>
      <c r="D6">
        <v>2</v>
      </c>
      <c r="E6" t="s">
        <v>28</v>
      </c>
      <c r="F6" t="s">
        <v>28</v>
      </c>
      <c r="G6" t="s">
        <v>20</v>
      </c>
      <c r="H6" t="s">
        <v>21</v>
      </c>
      <c r="I6" t="s">
        <v>29</v>
      </c>
      <c r="J6" t="s">
        <v>20</v>
      </c>
      <c r="K6" t="s">
        <v>21</v>
      </c>
      <c r="L6" t="s">
        <v>21</v>
      </c>
      <c r="M6" t="s">
        <v>20</v>
      </c>
      <c r="N6" t="s">
        <v>21</v>
      </c>
      <c r="O6" t="s">
        <v>33</v>
      </c>
      <c r="Q6">
        <v>2332088509</v>
      </c>
    </row>
    <row r="7" spans="1:17" x14ac:dyDescent="0.15">
      <c r="A7" t="s">
        <v>34</v>
      </c>
      <c r="B7">
        <v>1759</v>
      </c>
      <c r="C7" t="s">
        <v>35</v>
      </c>
      <c r="D7">
        <v>2</v>
      </c>
      <c r="E7" t="s">
        <v>36</v>
      </c>
      <c r="F7" t="s">
        <v>36</v>
      </c>
      <c r="G7" t="s">
        <v>20</v>
      </c>
      <c r="H7" t="s">
        <v>21</v>
      </c>
      <c r="I7" t="s">
        <v>29</v>
      </c>
      <c r="J7" t="s">
        <v>20</v>
      </c>
      <c r="K7" t="s">
        <v>21</v>
      </c>
      <c r="L7" t="s">
        <v>21</v>
      </c>
      <c r="M7" t="s">
        <v>21</v>
      </c>
      <c r="N7" t="s">
        <v>21</v>
      </c>
      <c r="O7" t="s">
        <v>37</v>
      </c>
      <c r="Q7">
        <v>18033226</v>
      </c>
    </row>
    <row r="8" spans="1:17" x14ac:dyDescent="0.15">
      <c r="A8" t="s">
        <v>38</v>
      </c>
      <c r="B8">
        <v>2642</v>
      </c>
      <c r="C8" t="s">
        <v>39</v>
      </c>
      <c r="D8">
        <v>2</v>
      </c>
      <c r="E8" t="s">
        <v>40</v>
      </c>
      <c r="F8" t="s">
        <v>40</v>
      </c>
      <c r="G8" t="s">
        <v>21</v>
      </c>
      <c r="H8" t="s">
        <v>20</v>
      </c>
      <c r="I8" t="s">
        <v>29</v>
      </c>
      <c r="J8" t="s">
        <v>20</v>
      </c>
      <c r="K8" t="s">
        <v>21</v>
      </c>
      <c r="L8" t="s">
        <v>21</v>
      </c>
      <c r="M8" t="s">
        <v>21</v>
      </c>
      <c r="N8" t="s">
        <v>21</v>
      </c>
      <c r="O8" t="s">
        <v>41</v>
      </c>
      <c r="P8" t="s">
        <v>42</v>
      </c>
      <c r="Q8">
        <v>1271961010</v>
      </c>
    </row>
    <row r="17" spans="1:4" x14ac:dyDescent="0.15">
      <c r="B17" s="2" t="s">
        <v>68</v>
      </c>
    </row>
    <row r="18" spans="1:4" x14ac:dyDescent="0.15">
      <c r="A18" s="1" t="s">
        <v>0</v>
      </c>
      <c r="B18" s="1" t="s">
        <v>44</v>
      </c>
      <c r="C18" s="1" t="s">
        <v>2</v>
      </c>
      <c r="D18" s="1" t="s">
        <v>4</v>
      </c>
    </row>
    <row r="19" spans="1:4" x14ac:dyDescent="0.15">
      <c r="A19" t="s">
        <v>17</v>
      </c>
      <c r="B19">
        <v>1</v>
      </c>
      <c r="C19" t="s">
        <v>45</v>
      </c>
      <c r="D19" t="s">
        <v>20</v>
      </c>
    </row>
    <row r="20" spans="1:4" x14ac:dyDescent="0.15">
      <c r="A20" t="s">
        <v>23</v>
      </c>
      <c r="B20">
        <v>1</v>
      </c>
      <c r="C20" t="s">
        <v>46</v>
      </c>
      <c r="D20" t="s">
        <v>47</v>
      </c>
    </row>
    <row r="21" spans="1:4" x14ac:dyDescent="0.15">
      <c r="A21" t="s">
        <v>26</v>
      </c>
      <c r="B21">
        <v>1</v>
      </c>
      <c r="C21" t="s">
        <v>48</v>
      </c>
      <c r="D21" t="s">
        <v>49</v>
      </c>
    </row>
    <row r="22" spans="1:4" x14ac:dyDescent="0.15">
      <c r="A22" t="s">
        <v>31</v>
      </c>
      <c r="B22">
        <v>1</v>
      </c>
      <c r="C22" t="s">
        <v>50</v>
      </c>
      <c r="D22" t="s">
        <v>28</v>
      </c>
    </row>
    <row r="23" spans="1:4" x14ac:dyDescent="0.15">
      <c r="A23" t="s">
        <v>34</v>
      </c>
      <c r="B23">
        <v>1</v>
      </c>
      <c r="C23" t="s">
        <v>51</v>
      </c>
      <c r="D23" s="4" t="s">
        <v>52</v>
      </c>
    </row>
    <row r="24" spans="1:4" x14ac:dyDescent="0.15">
      <c r="A24" t="s">
        <v>38</v>
      </c>
      <c r="B24">
        <v>1</v>
      </c>
      <c r="C24" t="s">
        <v>53</v>
      </c>
      <c r="D24" t="s">
        <v>54</v>
      </c>
    </row>
    <row r="25" spans="1:4" x14ac:dyDescent="0.15">
      <c r="A25" t="s">
        <v>55</v>
      </c>
      <c r="B25">
        <v>1</v>
      </c>
      <c r="C25" t="s">
        <v>56</v>
      </c>
      <c r="D25" t="s">
        <v>36</v>
      </c>
    </row>
    <row r="26" spans="1:4" x14ac:dyDescent="0.15">
      <c r="A26" t="s">
        <v>57</v>
      </c>
      <c r="B26">
        <v>1</v>
      </c>
      <c r="C26" t="s">
        <v>58</v>
      </c>
      <c r="D26" t="s">
        <v>59</v>
      </c>
    </row>
    <row r="27" spans="1:4" x14ac:dyDescent="0.15">
      <c r="A27" t="s">
        <v>60</v>
      </c>
      <c r="B27">
        <v>1</v>
      </c>
      <c r="C27" t="s">
        <v>61</v>
      </c>
      <c r="D27" t="s">
        <v>62</v>
      </c>
    </row>
    <row r="28" spans="1:4" x14ac:dyDescent="0.15">
      <c r="A28" t="s">
        <v>63</v>
      </c>
      <c r="B28">
        <v>1</v>
      </c>
      <c r="C28" t="s">
        <v>64</v>
      </c>
      <c r="D28" t="s">
        <v>38</v>
      </c>
    </row>
    <row r="29" spans="1:4" x14ac:dyDescent="0.15">
      <c r="A29" t="s">
        <v>65</v>
      </c>
      <c r="B29">
        <v>1</v>
      </c>
      <c r="C29" t="s">
        <v>66</v>
      </c>
      <c r="D29" t="s">
        <v>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" x14ac:dyDescent="0.15"/>
  <cols>
    <col min="1" max="1" width="80"/>
  </cols>
  <sheetData>
    <row r="1" spans="1:1" x14ac:dyDescent="0.15">
      <c r="A1" t="s">
        <v>43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D17" sqref="D17"/>
    </sheetView>
  </sheetViews>
  <sheetFormatPr defaultRowHeight="12" x14ac:dyDescent="0.15"/>
  <cols>
    <col min="1" max="1" width="15.28515625" bestFit="1" customWidth="1"/>
  </cols>
  <sheetData>
    <row r="1" spans="1:2" x14ac:dyDescent="0.15">
      <c r="A1">
        <v>6505</v>
      </c>
      <c r="B1" t="str">
        <f>A1&amp;","</f>
        <v>6505,</v>
      </c>
    </row>
    <row r="2" spans="1:2" x14ac:dyDescent="0.15">
      <c r="A2">
        <v>14348</v>
      </c>
      <c r="B2" t="str">
        <f>A2&amp;","</f>
        <v>14348,</v>
      </c>
    </row>
    <row r="3" spans="1:2" x14ac:dyDescent="0.15">
      <c r="A3">
        <v>15490</v>
      </c>
      <c r="B3" t="str">
        <f>A3&amp;","</f>
        <v>15490,</v>
      </c>
    </row>
    <row r="4" spans="1:2" x14ac:dyDescent="0.15">
      <c r="A4">
        <v>17178</v>
      </c>
      <c r="B4" t="str">
        <f>A4&amp;","</f>
        <v>17178,</v>
      </c>
    </row>
    <row r="5" spans="1:2" x14ac:dyDescent="0.15">
      <c r="A5">
        <v>17262</v>
      </c>
      <c r="B5" t="str">
        <f>A5&amp;","</f>
        <v>17262,</v>
      </c>
    </row>
    <row r="6" spans="1:2" x14ac:dyDescent="0.15">
      <c r="A6">
        <v>21219</v>
      </c>
      <c r="B6" t="str">
        <f>A6&amp;","</f>
        <v>21219,</v>
      </c>
    </row>
    <row r="7" spans="1:2" x14ac:dyDescent="0.15">
      <c r="A7">
        <v>21248</v>
      </c>
      <c r="B7" t="str">
        <f>A7&amp;","</f>
        <v>21248,</v>
      </c>
    </row>
    <row r="8" spans="1:2" x14ac:dyDescent="0.15">
      <c r="A8">
        <v>21447</v>
      </c>
      <c r="B8" t="str">
        <f>A8&amp;","</f>
        <v>21447,</v>
      </c>
    </row>
    <row r="9" spans="1:2" x14ac:dyDescent="0.15">
      <c r="A9">
        <v>25512</v>
      </c>
      <c r="B9" t="str">
        <f>A9&amp;","</f>
        <v>25512,</v>
      </c>
    </row>
    <row r="10" spans="1:2" x14ac:dyDescent="0.15">
      <c r="A10">
        <v>25538</v>
      </c>
      <c r="B10" t="str">
        <f>A10&amp;","</f>
        <v>25538,</v>
      </c>
    </row>
    <row r="11" spans="1:2" x14ac:dyDescent="0.15">
      <c r="A11">
        <v>25967</v>
      </c>
      <c r="B11" t="str">
        <f>A11&amp;","</f>
        <v>25967,</v>
      </c>
    </row>
    <row r="12" spans="1:2" x14ac:dyDescent="0.15">
      <c r="A12">
        <v>26530</v>
      </c>
      <c r="B12" t="str">
        <f>A12&amp;","</f>
        <v>26530,</v>
      </c>
    </row>
    <row r="13" spans="1:2" x14ac:dyDescent="0.15">
      <c r="A13">
        <v>26676</v>
      </c>
      <c r="B13" t="str">
        <f>A13&amp;","</f>
        <v>26676,</v>
      </c>
    </row>
    <row r="14" spans="1:2" x14ac:dyDescent="0.15">
      <c r="A14">
        <v>26923</v>
      </c>
      <c r="B14" t="str">
        <f>A14&amp;","</f>
        <v>26923,</v>
      </c>
    </row>
    <row r="15" spans="1:2" x14ac:dyDescent="0.15">
      <c r="A15">
        <v>27039</v>
      </c>
      <c r="B15" t="str">
        <f>A15&amp;","</f>
        <v>27039,</v>
      </c>
    </row>
    <row r="16" spans="1:2" x14ac:dyDescent="0.15">
      <c r="A16">
        <v>27795</v>
      </c>
      <c r="B16" t="str">
        <f>A16&amp;","</f>
        <v>27795,</v>
      </c>
    </row>
    <row r="17" spans="1:2" x14ac:dyDescent="0.15">
      <c r="A17">
        <v>28341</v>
      </c>
      <c r="B17" t="str">
        <f>A17&amp;","</f>
        <v>28341,</v>
      </c>
    </row>
    <row r="18" spans="1:2" x14ac:dyDescent="0.15">
      <c r="A18">
        <v>29588</v>
      </c>
      <c r="B18" t="str">
        <f>A18&amp;","</f>
        <v>29588,</v>
      </c>
    </row>
    <row r="19" spans="1:2" x14ac:dyDescent="0.15">
      <c r="A19">
        <v>29714</v>
      </c>
      <c r="B19" t="str">
        <f>A19&amp;","</f>
        <v>29714,</v>
      </c>
    </row>
    <row r="20" spans="1:2" x14ac:dyDescent="0.15">
      <c r="A20">
        <v>29778</v>
      </c>
      <c r="B20" t="str">
        <f>A20&amp;","</f>
        <v>29778,</v>
      </c>
    </row>
  </sheetData>
  <sortState ref="A1:B40">
    <sortCondition ref="A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13" workbookViewId="0">
      <selection activeCell="A27" sqref="A27:A50"/>
    </sheetView>
  </sheetViews>
  <sheetFormatPr defaultRowHeight="12" x14ac:dyDescent="0.15"/>
  <cols>
    <col min="1" max="2" width="42.28515625" customWidth="1"/>
  </cols>
  <sheetData>
    <row r="1" spans="1:2" x14ac:dyDescent="0.15">
      <c r="A1" t="s">
        <v>69</v>
      </c>
      <c r="B1" t="s">
        <v>70</v>
      </c>
    </row>
    <row r="2" spans="1:2" x14ac:dyDescent="0.15">
      <c r="A2" t="s">
        <v>71</v>
      </c>
      <c r="B2" t="s">
        <v>72</v>
      </c>
    </row>
    <row r="3" spans="1:2" x14ac:dyDescent="0.15">
      <c r="A3" t="s">
        <v>73</v>
      </c>
      <c r="B3" t="s">
        <v>74</v>
      </c>
    </row>
    <row r="4" spans="1:2" x14ac:dyDescent="0.15">
      <c r="A4" t="s">
        <v>75</v>
      </c>
      <c r="B4" t="s">
        <v>74</v>
      </c>
    </row>
    <row r="5" spans="1:2" x14ac:dyDescent="0.15">
      <c r="A5" t="s">
        <v>76</v>
      </c>
      <c r="B5" t="s">
        <v>74</v>
      </c>
    </row>
    <row r="6" spans="1:2" x14ac:dyDescent="0.15">
      <c r="A6" t="s">
        <v>73</v>
      </c>
      <c r="B6" t="s">
        <v>77</v>
      </c>
    </row>
    <row r="7" spans="1:2" x14ac:dyDescent="0.15">
      <c r="A7" t="s">
        <v>78</v>
      </c>
      <c r="B7" t="s">
        <v>77</v>
      </c>
    </row>
    <row r="8" spans="1:2" x14ac:dyDescent="0.15">
      <c r="A8" t="s">
        <v>75</v>
      </c>
      <c r="B8" t="s">
        <v>77</v>
      </c>
    </row>
    <row r="9" spans="1:2" x14ac:dyDescent="0.15">
      <c r="A9" t="s">
        <v>79</v>
      </c>
      <c r="B9" t="s">
        <v>77</v>
      </c>
    </row>
    <row r="10" spans="1:2" x14ac:dyDescent="0.15">
      <c r="A10" t="s">
        <v>80</v>
      </c>
      <c r="B10" t="s">
        <v>77</v>
      </c>
    </row>
    <row r="11" spans="1:2" x14ac:dyDescent="0.15">
      <c r="A11" t="s">
        <v>76</v>
      </c>
      <c r="B11" t="s">
        <v>77</v>
      </c>
    </row>
    <row r="12" spans="1:2" x14ac:dyDescent="0.15">
      <c r="A12" t="s">
        <v>81</v>
      </c>
      <c r="B12" t="s">
        <v>77</v>
      </c>
    </row>
    <row r="13" spans="1:2" x14ac:dyDescent="0.15">
      <c r="A13" t="s">
        <v>82</v>
      </c>
      <c r="B13" t="s">
        <v>83</v>
      </c>
    </row>
    <row r="14" spans="1:2" x14ac:dyDescent="0.15">
      <c r="A14" t="s">
        <v>84</v>
      </c>
      <c r="B14" t="s">
        <v>85</v>
      </c>
    </row>
    <row r="15" spans="1:2" x14ac:dyDescent="0.15">
      <c r="A15" t="s">
        <v>86</v>
      </c>
      <c r="B15" t="s">
        <v>83</v>
      </c>
    </row>
    <row r="16" spans="1:2" x14ac:dyDescent="0.15">
      <c r="A16" t="s">
        <v>87</v>
      </c>
      <c r="B16" t="s">
        <v>88</v>
      </c>
    </row>
    <row r="17" spans="1:2" x14ac:dyDescent="0.15">
      <c r="A17" t="s">
        <v>89</v>
      </c>
      <c r="B17" t="s">
        <v>90</v>
      </c>
    </row>
    <row r="18" spans="1:2" x14ac:dyDescent="0.15">
      <c r="A18" t="s">
        <v>91</v>
      </c>
      <c r="B18" t="s">
        <v>90</v>
      </c>
    </row>
    <row r="19" spans="1:2" x14ac:dyDescent="0.15">
      <c r="A19" t="s">
        <v>92</v>
      </c>
      <c r="B19" t="s">
        <v>83</v>
      </c>
    </row>
    <row r="20" spans="1:2" x14ac:dyDescent="0.15">
      <c r="A20" t="s">
        <v>93</v>
      </c>
      <c r="B20" t="s">
        <v>83</v>
      </c>
    </row>
    <row r="21" spans="1:2" x14ac:dyDescent="0.15">
      <c r="A21" t="s">
        <v>94</v>
      </c>
      <c r="B21" t="s">
        <v>95</v>
      </c>
    </row>
    <row r="22" spans="1:2" x14ac:dyDescent="0.15">
      <c r="A22" t="s">
        <v>96</v>
      </c>
      <c r="B22" t="s">
        <v>95</v>
      </c>
    </row>
    <row r="23" spans="1:2" x14ac:dyDescent="0.15">
      <c r="A23" t="s">
        <v>97</v>
      </c>
      <c r="B23" t="s">
        <v>70</v>
      </c>
    </row>
    <row r="24" spans="1:2" x14ac:dyDescent="0.15">
      <c r="A24" t="s">
        <v>98</v>
      </c>
      <c r="B24" t="s">
        <v>70</v>
      </c>
    </row>
    <row r="27" spans="1:2" x14ac:dyDescent="0.15">
      <c r="A27" t="s">
        <v>69</v>
      </c>
    </row>
    <row r="28" spans="1:2" x14ac:dyDescent="0.15">
      <c r="A28" t="s">
        <v>71</v>
      </c>
    </row>
    <row r="29" spans="1:2" x14ac:dyDescent="0.15">
      <c r="A29" t="s">
        <v>73</v>
      </c>
    </row>
    <row r="30" spans="1:2" x14ac:dyDescent="0.15">
      <c r="A30" t="s">
        <v>75</v>
      </c>
    </row>
    <row r="31" spans="1:2" x14ac:dyDescent="0.15">
      <c r="A31" t="s">
        <v>76</v>
      </c>
    </row>
    <row r="32" spans="1:2" x14ac:dyDescent="0.15">
      <c r="A32" t="s">
        <v>73</v>
      </c>
    </row>
    <row r="33" spans="1:1" x14ac:dyDescent="0.15">
      <c r="A33" t="s">
        <v>78</v>
      </c>
    </row>
    <row r="34" spans="1:1" x14ac:dyDescent="0.15">
      <c r="A34" t="s">
        <v>75</v>
      </c>
    </row>
    <row r="35" spans="1:1" x14ac:dyDescent="0.15">
      <c r="A35" t="s">
        <v>79</v>
      </c>
    </row>
    <row r="36" spans="1:1" x14ac:dyDescent="0.15">
      <c r="A36" t="s">
        <v>80</v>
      </c>
    </row>
    <row r="37" spans="1:1" x14ac:dyDescent="0.15">
      <c r="A37" t="s">
        <v>76</v>
      </c>
    </row>
    <row r="38" spans="1:1" x14ac:dyDescent="0.15">
      <c r="A38" t="s">
        <v>81</v>
      </c>
    </row>
    <row r="39" spans="1:1" x14ac:dyDescent="0.15">
      <c r="A39" t="s">
        <v>82</v>
      </c>
    </row>
    <row r="40" spans="1:1" x14ac:dyDescent="0.15">
      <c r="A40" t="s">
        <v>84</v>
      </c>
    </row>
    <row r="41" spans="1:1" x14ac:dyDescent="0.15">
      <c r="A41" t="s">
        <v>86</v>
      </c>
    </row>
    <row r="42" spans="1:1" x14ac:dyDescent="0.15">
      <c r="A42" t="s">
        <v>87</v>
      </c>
    </row>
    <row r="43" spans="1:1" x14ac:dyDescent="0.15">
      <c r="A43" t="s">
        <v>89</v>
      </c>
    </row>
    <row r="44" spans="1:1" x14ac:dyDescent="0.15">
      <c r="A44" t="s">
        <v>91</v>
      </c>
    </row>
    <row r="45" spans="1:1" x14ac:dyDescent="0.15">
      <c r="A45" t="s">
        <v>92</v>
      </c>
    </row>
    <row r="46" spans="1:1" x14ac:dyDescent="0.15">
      <c r="A46" t="s">
        <v>93</v>
      </c>
    </row>
    <row r="47" spans="1:1" x14ac:dyDescent="0.15">
      <c r="A47" t="s">
        <v>94</v>
      </c>
    </row>
    <row r="48" spans="1:1" x14ac:dyDescent="0.15">
      <c r="A48" t="s">
        <v>96</v>
      </c>
    </row>
    <row r="49" spans="1:1" x14ac:dyDescent="0.15">
      <c r="A49" t="s">
        <v>97</v>
      </c>
    </row>
    <row r="50" spans="1:1" x14ac:dyDescent="0.15">
      <c r="A50" t="s">
        <v>98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M8" sqref="M8"/>
    </sheetView>
  </sheetViews>
  <sheetFormatPr defaultRowHeight="12" x14ac:dyDescent="0.15"/>
  <cols>
    <col min="1" max="2" width="14.140625" customWidth="1"/>
    <col min="3" max="3" width="8.7109375" bestFit="1" customWidth="1"/>
    <col min="4" max="4" width="9.7109375" bestFit="1" customWidth="1"/>
    <col min="5" max="5" width="11.85546875" bestFit="1" customWidth="1"/>
    <col min="6" max="6" width="10.7109375" style="3" bestFit="1" customWidth="1"/>
    <col min="7" max="8" width="10.7109375" bestFit="1" customWidth="1"/>
    <col min="9" max="9" width="3.7109375" bestFit="1" customWidth="1"/>
    <col min="10" max="10" width="2.7109375" bestFit="1" customWidth="1"/>
  </cols>
  <sheetData>
    <row r="1" spans="1:10" x14ac:dyDescent="0.15">
      <c r="A1">
        <v>287448</v>
      </c>
      <c r="C1">
        <v>1669793</v>
      </c>
      <c r="F1" s="3">
        <v>42292</v>
      </c>
      <c r="G1" s="3">
        <v>42292</v>
      </c>
      <c r="H1" t="s">
        <v>99</v>
      </c>
      <c r="I1" t="s">
        <v>100</v>
      </c>
      <c r="J1" t="s">
        <v>99</v>
      </c>
    </row>
    <row r="2" spans="1:10" x14ac:dyDescent="0.15">
      <c r="A2">
        <v>314650</v>
      </c>
      <c r="C2">
        <v>1806095</v>
      </c>
      <c r="D2">
        <v>11000363</v>
      </c>
      <c r="E2" t="s">
        <v>101</v>
      </c>
      <c r="F2" s="3">
        <v>42170</v>
      </c>
      <c r="G2" s="3">
        <v>42190</v>
      </c>
      <c r="H2" s="3">
        <v>42200</v>
      </c>
      <c r="I2" t="s">
        <v>100</v>
      </c>
      <c r="J2" t="s">
        <v>99</v>
      </c>
    </row>
    <row r="3" spans="1:10" x14ac:dyDescent="0.15">
      <c r="A3">
        <v>314650</v>
      </c>
      <c r="C3">
        <v>1795659</v>
      </c>
      <c r="D3">
        <v>11000363</v>
      </c>
      <c r="E3" t="s">
        <v>102</v>
      </c>
      <c r="F3" s="3">
        <v>42104</v>
      </c>
      <c r="G3" s="3">
        <v>42165</v>
      </c>
      <c r="H3" s="3">
        <v>42175</v>
      </c>
      <c r="I3" t="s">
        <v>100</v>
      </c>
      <c r="J3" t="s">
        <v>99</v>
      </c>
    </row>
    <row r="4" spans="1:10" x14ac:dyDescent="0.15">
      <c r="A4">
        <v>314650</v>
      </c>
      <c r="C4">
        <v>1795087</v>
      </c>
      <c r="D4">
        <v>11000363</v>
      </c>
      <c r="E4" t="s">
        <v>103</v>
      </c>
      <c r="F4" s="3">
        <v>42104</v>
      </c>
      <c r="G4" s="3">
        <v>42165</v>
      </c>
      <c r="H4" s="3">
        <v>42175</v>
      </c>
      <c r="I4" t="s">
        <v>100</v>
      </c>
      <c r="J4" t="s">
        <v>99</v>
      </c>
    </row>
    <row r="5" spans="1:10" x14ac:dyDescent="0.15">
      <c r="A5">
        <v>314650</v>
      </c>
      <c r="C5">
        <v>1793657</v>
      </c>
      <c r="D5">
        <v>11000363</v>
      </c>
      <c r="E5" t="s">
        <v>104</v>
      </c>
      <c r="F5" s="3">
        <v>42104</v>
      </c>
      <c r="G5" s="3">
        <v>42165</v>
      </c>
      <c r="H5" s="3">
        <v>42175</v>
      </c>
      <c r="I5" t="s">
        <v>100</v>
      </c>
      <c r="J5" t="s">
        <v>99</v>
      </c>
    </row>
    <row r="6" spans="1:10" x14ac:dyDescent="0.15">
      <c r="A6">
        <v>314650</v>
      </c>
      <c r="C6">
        <v>1795659</v>
      </c>
      <c r="D6">
        <v>11000363</v>
      </c>
      <c r="E6" t="s">
        <v>102</v>
      </c>
      <c r="F6" s="3">
        <v>42104</v>
      </c>
      <c r="G6" s="3">
        <v>42165</v>
      </c>
      <c r="H6" s="3">
        <v>42175</v>
      </c>
      <c r="I6" t="s">
        <v>100</v>
      </c>
      <c r="J6" t="s">
        <v>99</v>
      </c>
    </row>
    <row r="7" spans="1:10" x14ac:dyDescent="0.15">
      <c r="A7">
        <v>314650</v>
      </c>
      <c r="C7">
        <v>1795373</v>
      </c>
      <c r="D7">
        <v>11000363</v>
      </c>
      <c r="E7" t="s">
        <v>105</v>
      </c>
      <c r="F7" s="3">
        <v>42104</v>
      </c>
      <c r="G7" s="3">
        <v>42165</v>
      </c>
      <c r="H7" s="3">
        <v>42175</v>
      </c>
      <c r="I7" t="s">
        <v>100</v>
      </c>
      <c r="J7" t="s">
        <v>99</v>
      </c>
    </row>
    <row r="8" spans="1:10" x14ac:dyDescent="0.15">
      <c r="A8">
        <v>314650</v>
      </c>
      <c r="C8">
        <v>1795087</v>
      </c>
      <c r="D8">
        <v>11000363</v>
      </c>
      <c r="E8" t="s">
        <v>103</v>
      </c>
      <c r="F8" s="3">
        <v>42104</v>
      </c>
      <c r="G8" s="3">
        <v>42165</v>
      </c>
      <c r="H8" s="3">
        <v>42175</v>
      </c>
      <c r="I8" t="s">
        <v>100</v>
      </c>
      <c r="J8" t="s">
        <v>99</v>
      </c>
    </row>
    <row r="9" spans="1:10" x14ac:dyDescent="0.15">
      <c r="A9">
        <v>314650</v>
      </c>
      <c r="C9">
        <v>1794801</v>
      </c>
      <c r="D9">
        <v>11000363</v>
      </c>
      <c r="E9" t="s">
        <v>106</v>
      </c>
      <c r="F9" s="3">
        <v>42104</v>
      </c>
      <c r="G9" s="3">
        <v>42165</v>
      </c>
      <c r="H9" s="3">
        <v>42175</v>
      </c>
      <c r="I9" t="s">
        <v>100</v>
      </c>
      <c r="J9" t="s">
        <v>99</v>
      </c>
    </row>
    <row r="10" spans="1:10" s="5" customFormat="1" x14ac:dyDescent="0.15">
      <c r="A10" s="5">
        <v>314650</v>
      </c>
      <c r="C10" s="5">
        <v>1794229</v>
      </c>
      <c r="D10" s="5">
        <v>11000363</v>
      </c>
      <c r="E10" s="5" t="s">
        <v>107</v>
      </c>
      <c r="F10" s="6">
        <v>42104</v>
      </c>
      <c r="G10" s="6">
        <v>42165</v>
      </c>
      <c r="H10" s="6">
        <v>42175</v>
      </c>
      <c r="I10" s="5" t="s">
        <v>100</v>
      </c>
      <c r="J10" s="5" t="s">
        <v>99</v>
      </c>
    </row>
    <row r="11" spans="1:10" x14ac:dyDescent="0.15">
      <c r="A11">
        <v>314650</v>
      </c>
      <c r="C11">
        <v>1793657</v>
      </c>
      <c r="D11">
        <v>11000363</v>
      </c>
      <c r="E11" t="s">
        <v>104</v>
      </c>
      <c r="F11" s="3">
        <v>42104</v>
      </c>
      <c r="G11" s="3">
        <v>42165</v>
      </c>
      <c r="H11" s="3">
        <v>42175</v>
      </c>
      <c r="I11" t="s">
        <v>100</v>
      </c>
      <c r="J11" t="s">
        <v>99</v>
      </c>
    </row>
    <row r="12" spans="1:10" x14ac:dyDescent="0.15">
      <c r="A12">
        <v>314650</v>
      </c>
      <c r="C12">
        <v>1793371</v>
      </c>
      <c r="D12">
        <v>11000363</v>
      </c>
      <c r="E12" t="s">
        <v>108</v>
      </c>
      <c r="F12" s="3">
        <v>42104</v>
      </c>
      <c r="G12" s="3">
        <v>42165</v>
      </c>
      <c r="H12" s="3">
        <v>42175</v>
      </c>
      <c r="I12" t="s">
        <v>100</v>
      </c>
      <c r="J12" t="s">
        <v>99</v>
      </c>
    </row>
    <row r="13" spans="1:10" x14ac:dyDescent="0.15">
      <c r="A13">
        <v>454375</v>
      </c>
      <c r="C13">
        <v>2157397</v>
      </c>
      <c r="F13" s="3">
        <v>42175</v>
      </c>
      <c r="G13" s="3">
        <v>42175</v>
      </c>
      <c r="H13" s="3">
        <v>42185</v>
      </c>
      <c r="I13" t="s">
        <v>100</v>
      </c>
      <c r="J13" t="s">
        <v>99</v>
      </c>
    </row>
    <row r="14" spans="1:10" x14ac:dyDescent="0.15">
      <c r="A14">
        <v>233001</v>
      </c>
      <c r="C14">
        <v>1533723</v>
      </c>
      <c r="F14" s="3">
        <v>42138</v>
      </c>
      <c r="G14" s="3">
        <v>42138</v>
      </c>
      <c r="H14" s="3">
        <v>42145</v>
      </c>
      <c r="I14" t="s">
        <v>100</v>
      </c>
      <c r="J14" t="s">
        <v>99</v>
      </c>
    </row>
    <row r="15" spans="1:10" x14ac:dyDescent="0.15">
      <c r="A15">
        <v>465408</v>
      </c>
      <c r="C15">
        <v>2230533</v>
      </c>
      <c r="F15" s="3">
        <v>42046</v>
      </c>
      <c r="G15" s="3">
        <v>42073</v>
      </c>
      <c r="H15" s="3">
        <v>42078</v>
      </c>
      <c r="I15" t="s">
        <v>100</v>
      </c>
      <c r="J15" t="s">
        <v>99</v>
      </c>
    </row>
    <row r="16" spans="1:10" x14ac:dyDescent="0.15">
      <c r="A16">
        <v>465408</v>
      </c>
      <c r="C16">
        <v>2230723</v>
      </c>
      <c r="F16" s="3">
        <v>42046</v>
      </c>
      <c r="G16" s="3">
        <v>42073</v>
      </c>
      <c r="H16" s="3">
        <v>42078</v>
      </c>
      <c r="I16" t="s">
        <v>100</v>
      </c>
      <c r="J16" t="s">
        <v>99</v>
      </c>
    </row>
    <row r="17" spans="1:10" x14ac:dyDescent="0.15">
      <c r="A17">
        <v>314650</v>
      </c>
      <c r="C17">
        <v>1802895</v>
      </c>
      <c r="F17" s="3">
        <v>42061</v>
      </c>
      <c r="G17" s="3">
        <v>42061</v>
      </c>
      <c r="H17" s="3">
        <v>42078</v>
      </c>
      <c r="I17" t="s">
        <v>100</v>
      </c>
      <c r="J17" t="s">
        <v>99</v>
      </c>
    </row>
    <row r="18" spans="1:10" x14ac:dyDescent="0.15">
      <c r="A18">
        <v>314650</v>
      </c>
      <c r="C18">
        <v>1802025</v>
      </c>
      <c r="F18" s="3">
        <v>42061</v>
      </c>
      <c r="G18" s="3">
        <v>42061</v>
      </c>
      <c r="H18" s="3">
        <v>42078</v>
      </c>
      <c r="I18" t="s">
        <v>100</v>
      </c>
      <c r="J18" t="s">
        <v>99</v>
      </c>
    </row>
    <row r="19" spans="1:10" x14ac:dyDescent="0.15">
      <c r="A19">
        <v>384929</v>
      </c>
      <c r="C19">
        <v>1979049</v>
      </c>
      <c r="F19" s="3">
        <v>41963</v>
      </c>
      <c r="G19" s="3">
        <v>41963</v>
      </c>
      <c r="H19" s="3">
        <v>41963</v>
      </c>
      <c r="I19" t="s">
        <v>100</v>
      </c>
      <c r="J19" t="s">
        <v>99</v>
      </c>
    </row>
    <row r="20" spans="1:10" x14ac:dyDescent="0.15">
      <c r="A20">
        <v>589142</v>
      </c>
      <c r="C20">
        <v>2500761</v>
      </c>
      <c r="F20" s="3">
        <v>42055</v>
      </c>
      <c r="G20" s="3">
        <v>42055</v>
      </c>
      <c r="H20" s="3">
        <v>42063</v>
      </c>
      <c r="I20" t="s">
        <v>100</v>
      </c>
      <c r="J20" t="s">
        <v>99</v>
      </c>
    </row>
    <row r="21" spans="1:10" x14ac:dyDescent="0.15">
      <c r="A21">
        <v>314647</v>
      </c>
      <c r="C21">
        <v>2114645</v>
      </c>
      <c r="F21" s="3">
        <v>41902</v>
      </c>
      <c r="G21" s="3">
        <v>42034</v>
      </c>
      <c r="H21" s="3">
        <v>42045</v>
      </c>
      <c r="I21" t="s">
        <v>100</v>
      </c>
      <c r="J21" t="s">
        <v>99</v>
      </c>
    </row>
    <row r="22" spans="1:10" x14ac:dyDescent="0.15">
      <c r="A22">
        <v>314647</v>
      </c>
      <c r="C22">
        <v>2114211</v>
      </c>
      <c r="F22" s="3">
        <v>41902</v>
      </c>
      <c r="G22" s="3">
        <v>42034</v>
      </c>
      <c r="H22" s="3">
        <v>42045</v>
      </c>
      <c r="I22" t="s">
        <v>100</v>
      </c>
      <c r="J22" t="s">
        <v>99</v>
      </c>
    </row>
    <row r="23" spans="1:10" x14ac:dyDescent="0.15">
      <c r="A23">
        <v>299510</v>
      </c>
      <c r="C23">
        <v>1716615</v>
      </c>
      <c r="F23" s="3">
        <v>41927</v>
      </c>
      <c r="G23" s="3">
        <v>41927</v>
      </c>
      <c r="H23" s="3">
        <v>41942</v>
      </c>
      <c r="I23" t="s">
        <v>100</v>
      </c>
      <c r="J23" t="s">
        <v>99</v>
      </c>
    </row>
    <row r="24" spans="1:10" x14ac:dyDescent="0.15">
      <c r="A24">
        <v>299510</v>
      </c>
      <c r="C24">
        <v>1716023</v>
      </c>
      <c r="F24" s="3">
        <v>41927</v>
      </c>
      <c r="G24" s="3">
        <v>41927</v>
      </c>
      <c r="H24" s="3">
        <v>41942</v>
      </c>
      <c r="I24" t="s">
        <v>100</v>
      </c>
      <c r="J24" t="s">
        <v>99</v>
      </c>
    </row>
    <row r="28" spans="1:10" x14ac:dyDescent="0.15">
      <c r="B28" t="s">
        <v>109</v>
      </c>
    </row>
    <row r="32" spans="1:10" x14ac:dyDescent="0.15">
      <c r="B32">
        <v>1.6</v>
      </c>
      <c r="C32">
        <v>100</v>
      </c>
      <c r="D32">
        <f>B32*C32</f>
        <v>160</v>
      </c>
      <c r="E32">
        <f>D32-C32</f>
        <v>60</v>
      </c>
    </row>
    <row r="33" spans="2:5" x14ac:dyDescent="0.15">
      <c r="B33">
        <v>3.5</v>
      </c>
      <c r="C33">
        <v>50</v>
      </c>
      <c r="D33">
        <f>B33*C33</f>
        <v>175</v>
      </c>
      <c r="E33">
        <f>D33-C33</f>
        <v>125</v>
      </c>
    </row>
    <row r="35" spans="2:5" x14ac:dyDescent="0.15">
      <c r="B35">
        <v>1.6</v>
      </c>
      <c r="C35">
        <v>200</v>
      </c>
      <c r="D35">
        <f>B35*C35</f>
        <v>320</v>
      </c>
      <c r="E35">
        <f>D35-C35</f>
        <v>120</v>
      </c>
    </row>
    <row r="36" spans="2:5" x14ac:dyDescent="0.15">
      <c r="B36">
        <v>3.5</v>
      </c>
      <c r="C36">
        <v>120</v>
      </c>
      <c r="D36">
        <f>B36*C36</f>
        <v>420</v>
      </c>
      <c r="E36">
        <f>D36-C36</f>
        <v>300</v>
      </c>
    </row>
  </sheetData>
  <sortState ref="A1:A24">
    <sortCondition ref="A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SQL Results</vt:lpstr>
      <vt:lpstr>SQL Statement</vt:lpstr>
      <vt:lpstr>Sheet1</vt:lpstr>
      <vt:lpstr>Sheet2</vt:lpstr>
      <vt:lpstr>Sheet3</vt:lpstr>
    </vt:vector>
  </TitlesOfParts>
  <Company>Allround Automations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PAN, JIN LONG</cp:lastModifiedBy>
  <dcterms:created xsi:type="dcterms:W3CDTF">2015-01-18T13:03:28Z</dcterms:created>
  <dcterms:modified xsi:type="dcterms:W3CDTF">2015-01-18T09:24:50Z</dcterms:modified>
</cp:coreProperties>
</file>